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2025\Março\Detalhado\Hospitalar\"/>
    </mc:Choice>
  </mc:AlternateContent>
  <xr:revisionPtr revIDLastSave="0" documentId="13_ncr:1_{EFC6A7CE-112A-4089-89BD-CF294E6EFCA6}" xr6:coauthVersionLast="47" xr6:coauthVersionMax="47" xr10:uidLastSave="{00000000-0000-0000-0000-000000000000}"/>
  <bookViews>
    <workbookView xWindow="14250" yWindow="240" windowWidth="14400" windowHeight="15525" firstSheet="2" activeTab="4" xr2:uid="{7C0FA1EF-F11A-42F6-9FD3-B97A85EA72C1}"/>
  </bookViews>
  <sheets>
    <sheet name="Delib" sheetId="1" r:id="rId1"/>
    <sheet name="Resumo" sheetId="2" r:id="rId2"/>
    <sheet name="Físico" sheetId="3" r:id="rId3"/>
    <sheet name="Financeiro MAC" sheetId="4" r:id="rId4"/>
    <sheet name="Complemento" sheetId="5" r:id="rId5"/>
    <sheet name="Total" sheetId="6" r:id="rId6"/>
  </sheets>
  <externalReferences>
    <externalReference r:id="rId7"/>
  </externalReferences>
  <definedNames>
    <definedName name="delib030">Delib!$A$1:$B$278</definedName>
    <definedName name="delib30">[1]Delib!$A$1:$B$278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80" i="5" l="1"/>
  <c r="AF80" i="5" s="1"/>
  <c r="AF85" i="5" s="1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T85" i="5"/>
  <c r="U85" i="5"/>
  <c r="V85" i="5"/>
  <c r="W85" i="5"/>
  <c r="X85" i="5"/>
  <c r="Y85" i="5"/>
  <c r="Z85" i="5"/>
  <c r="AA85" i="5"/>
  <c r="AB85" i="5"/>
  <c r="AC85" i="5"/>
  <c r="AD85" i="5"/>
  <c r="C85" i="5"/>
  <c r="AF3" i="5"/>
  <c r="AF4" i="5"/>
  <c r="AF5" i="5"/>
  <c r="AF6" i="5"/>
  <c r="AF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1" i="5"/>
  <c r="AF82" i="5"/>
  <c r="AF83" i="5"/>
  <c r="AF84" i="5"/>
  <c r="AF2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AD52" i="5"/>
  <c r="AE52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D53" i="5"/>
  <c r="AE53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D54" i="5"/>
  <c r="AE54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D55" i="5"/>
  <c r="AE55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D57" i="5"/>
  <c r="AE57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AB58" i="5"/>
  <c r="AC58" i="5"/>
  <c r="AD58" i="5"/>
  <c r="AE58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AB59" i="5"/>
  <c r="AC59" i="5"/>
  <c r="AD59" i="5"/>
  <c r="AE59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AB60" i="5"/>
  <c r="AC60" i="5"/>
  <c r="AD60" i="5"/>
  <c r="AE60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AB61" i="5"/>
  <c r="AC61" i="5"/>
  <c r="AD61" i="5"/>
  <c r="AE61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AA62" i="5"/>
  <c r="AB62" i="5"/>
  <c r="AC62" i="5"/>
  <c r="AD62" i="5"/>
  <c r="AE62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AB63" i="5"/>
  <c r="AC63" i="5"/>
  <c r="AD63" i="5"/>
  <c r="AE63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AA64" i="5"/>
  <c r="AB64" i="5"/>
  <c r="AC64" i="5"/>
  <c r="AD64" i="5"/>
  <c r="AE64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D65" i="5"/>
  <c r="AE65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AB66" i="5"/>
  <c r="AC66" i="5"/>
  <c r="AD66" i="5"/>
  <c r="AE66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T67" i="5"/>
  <c r="U67" i="5"/>
  <c r="V67" i="5"/>
  <c r="W67" i="5"/>
  <c r="X67" i="5"/>
  <c r="Y67" i="5"/>
  <c r="Z67" i="5"/>
  <c r="AA67" i="5"/>
  <c r="AB67" i="5"/>
  <c r="AC67" i="5"/>
  <c r="AD67" i="5"/>
  <c r="AE67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D68" i="5"/>
  <c r="AE68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AB69" i="5"/>
  <c r="AC69" i="5"/>
  <c r="AD69" i="5"/>
  <c r="AE69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Y70" i="5"/>
  <c r="Z70" i="5"/>
  <c r="AA70" i="5"/>
  <c r="AB70" i="5"/>
  <c r="AC70" i="5"/>
  <c r="AD70" i="5"/>
  <c r="AE70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Z71" i="5"/>
  <c r="AA71" i="5"/>
  <c r="AB71" i="5"/>
  <c r="AC71" i="5"/>
  <c r="AD71" i="5"/>
  <c r="AE71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AB80" i="5"/>
  <c r="AC80" i="5"/>
  <c r="AD80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Z81" i="5"/>
  <c r="AA81" i="5"/>
  <c r="AB81" i="5"/>
  <c r="AC81" i="5"/>
  <c r="AD81" i="5"/>
  <c r="AE81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X82" i="5"/>
  <c r="Y82" i="5"/>
  <c r="Z82" i="5"/>
  <c r="AA82" i="5"/>
  <c r="AB82" i="5"/>
  <c r="AC82" i="5"/>
  <c r="AD82" i="5"/>
  <c r="AE82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AB83" i="5"/>
  <c r="AC83" i="5"/>
  <c r="AD83" i="5"/>
  <c r="AE83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AA84" i="5"/>
  <c r="AB84" i="5"/>
  <c r="AC84" i="5"/>
  <c r="AD84" i="5"/>
  <c r="AE84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C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2" i="5"/>
  <c r="AE85" i="5" l="1"/>
</calcChain>
</file>

<file path=xl/sharedStrings.xml><?xml version="1.0" encoding="utf-8"?>
<sst xmlns="http://schemas.openxmlformats.org/spreadsheetml/2006/main" count="309" uniqueCount="119">
  <si>
    <t>Hospital SC (CNES)</t>
  </si>
  <si>
    <t>Freqüência</t>
  </si>
  <si>
    <t>Valor Total</t>
  </si>
  <si>
    <t>2303167 HOSPITAL SANTO ANTONIO DE ITAPEMA</t>
  </si>
  <si>
    <t>2303892 HOSPITAL SAO FRANCISCO</t>
  </si>
  <si>
    <t>2304155 HOSPITAL SAO ROQUE DE SEARA</t>
  </si>
  <si>
    <t>2306336 HOSPITAL SAO JOSE</t>
  </si>
  <si>
    <t>2306344 HOSPITAL JARAGUA</t>
  </si>
  <si>
    <t>2379627 HOSPITAL SAMARIA</t>
  </si>
  <si>
    <t>2418177 HOSPITAL SAO FRANCISCO DE ASSIS</t>
  </si>
  <si>
    <t>2419653 HOSPITAL NOSSA SENHORA DA CONCEICAO HNSC</t>
  </si>
  <si>
    <t>2436469 HOSPITAL MUNICIPAL SAO JOSE</t>
  </si>
  <si>
    <t>2492342 HOSPITAL SANTO ANTONIO GUARAMIRIM</t>
  </si>
  <si>
    <t>2504316 HOSPITAL NOSSA SENHORA DOS PRAZERES</t>
  </si>
  <si>
    <t>2521296 HOSPITAL BETHESDA</t>
  </si>
  <si>
    <t>2521695 HOSPITAL RIO NEGRINHO</t>
  </si>
  <si>
    <t>2521792 HOSPITAL E MATERNIDADE SAGRADA FAMILIA</t>
  </si>
  <si>
    <t>2521873 HOSPITAL BEATRIZ RAMOS</t>
  </si>
  <si>
    <t>2522209 HOSPITAL MISERICORDIA</t>
  </si>
  <si>
    <t>2522411 HOSPITAL AZAMBUJA</t>
  </si>
  <si>
    <t>2522489 ASSOCIACAO HOSPITAL E MATERNIDADE DOM JOAQUIM</t>
  </si>
  <si>
    <t>2522691 HOSPITAL E MATERNIDADE MARIETA KONDER BORNHAUSEN</t>
  </si>
  <si>
    <t>2555840 FUNDACAO HOSPITALAR SANTA OTILIA</t>
  </si>
  <si>
    <t>2558246 HOSPITAL SANTA ISABEL</t>
  </si>
  <si>
    <t>2558254 HOSPITAL SANTO ANTONIO</t>
  </si>
  <si>
    <t>2568713 HOSPITAL REGIONAL ALTO VALE</t>
  </si>
  <si>
    <t>2662914 HOSPITAL SEARA DO BEM MATERNO E INFANTIL</t>
  </si>
  <si>
    <t>2691485 HOSPITAL DE GASPAR</t>
  </si>
  <si>
    <t>2744937 HOSPITAL INFANTIL PEQUENO ANJO</t>
  </si>
  <si>
    <t>2778831 HOSPITAL NOSSA SENHORA DA IMACULADA CONCEICAO</t>
  </si>
  <si>
    <t>7486596 HOSPITAL REGIONAL DE BIGUACU HELMUTH NASS</t>
  </si>
  <si>
    <t>7847777 HOSPITAL JOAO SCHREIBER</t>
  </si>
  <si>
    <t>Total</t>
  </si>
  <si>
    <t>Procedimentos realizados</t>
  </si>
  <si>
    <t>0403020050 MICRONEUROLISE DE NERVO PERIFERICO</t>
  </si>
  <si>
    <t>0403020069 MICRONEURORRAFIA</t>
  </si>
  <si>
    <t>0403020131 TRATAMENTO MICROCIRURGICO DE TUMOR DE NERVO PERIFERICO / NEUROMA</t>
  </si>
  <si>
    <t>0403030145 MICROCIRURGIA PARA TUMOR INTRACRANIANO</t>
  </si>
  <si>
    <t>0403030153 MICROCIRURGIA PARA TUMOR INTRACRANIANO (COM TECNICA COMPLEMENTAR)</t>
  </si>
  <si>
    <t>0403050030 BLOQUEIOS PROLONGADOS DE SISTEMA NERVOSO PERIFERICO / CENTRAL COM BOMBA DE INFUSAO</t>
  </si>
  <si>
    <t>0403050154 TRATAMENTO DE LESAO DO SISTEMA NEUROVEGETATIVO POR AGENTES QUIMICOS</t>
  </si>
  <si>
    <t>0403070120 EMBOLIZACAO DE MALFORMACAO ARTERIO-VENOSA INTRAPARENQUIMATOSA DO SISTEMA NERVOSO CENTRAL</t>
  </si>
  <si>
    <t>0404010016 ADENOIDECTOMIA</t>
  </si>
  <si>
    <t>0404010024 AMIGDALECTOMIA</t>
  </si>
  <si>
    <t>0404010032 AMIGDALECTOMIA COM ADENOIDECTOMIA</t>
  </si>
  <si>
    <t>0404010415 TURBINECTOMIA</t>
  </si>
  <si>
    <t>0404010482 SEPTOPLASTIA PARA CORRECAO DE DESVIO</t>
  </si>
  <si>
    <t>0406050040 ESTUDO ELETROFISIOLOGICO TERAPEUTICO I (ABLACAO DE TAQUICARDIA POR REENTRADA NODAL DE VIAS ANOMA</t>
  </si>
  <si>
    <t>0406050139 ESTUDO ELETROFISIOLOGICO TERAPEUTICO II (ABLACAO DE VIAS ANOMALAS ESQUERDAS)</t>
  </si>
  <si>
    <t>0408020415 TRATAMENTO CIRURGICO DE FRATURA DE EXTREMIDADES / METAFISE PROXIMAL DOS OSSOS DO ANTEBRACO</t>
  </si>
  <si>
    <t>0408040076 ARTROPLASTIA DE REVISAO OU RECONSTRUCAO DO QUADRIL</t>
  </si>
  <si>
    <t>0408040084 ARTROPLASTIA TOTAL PRIMARIA DO QUADRIL CIMENTADA</t>
  </si>
  <si>
    <t>0408040092 ARTROPLASTIA TOTAL PRIMARIA DO QUADRIL NAO CIMENTADA / HIBRIDA</t>
  </si>
  <si>
    <t>0408050055 ARTROPLASTIA TOTAL DE JOELHO - REVISAO / RECONSTRUCAO</t>
  </si>
  <si>
    <t>0408050063 ARTROPLASTIA TOTAL PRIMARIA DO JOELHO</t>
  </si>
  <si>
    <t>0408050160 RECONSTRUCAOLIGAMENTAR INTRA-ARTICULAR DO JOELHO (CRUZADO ANTERIOR)</t>
  </si>
  <si>
    <t>0408050896 TRATAMENTO CIRURGICO DE ROTURA DO MENISCO COM MENISCECTOMIA PARCIAL / TOTAL</t>
  </si>
  <si>
    <t>0409050083 POSTECTOMIA</t>
  </si>
  <si>
    <t>0415010012 TRATAMENTO C/ CIRURGIAS MULTIPLAS</t>
  </si>
  <si>
    <t>0415020034 OUTROS PROCEDIMENTOS COM CIRURGIAS SEQUENCIAIS</t>
  </si>
  <si>
    <t>0415020050 PROCEDIMENTOS SEQUENCIAIS EM ONCOLOGIA</t>
  </si>
  <si>
    <t>0415020069 PROCEDIMENTOS SEQUENCIAIS EM ORTOPEDIA</t>
  </si>
  <si>
    <t>0415020077 PROCEDIMENTOS SEQUENCIAIS EM NEUROCIRURGIA</t>
  </si>
  <si>
    <t>0415040035 DEBRIDAMENTO DE ULCERA / DE TECIDOS DESVITALIZADOS</t>
  </si>
  <si>
    <t>0416010024 CISTECTOMIA COM DERIVACAO EM 1SO TEMPO EM ONCOLOGIA</t>
  </si>
  <si>
    <t>0416010075 NEFRECTOMIA TOTAL EM ONCOLOGIA</t>
  </si>
  <si>
    <t>0416010113 ORQUIECTOMIA UNILATERAL EM ONCOLOGIA</t>
  </si>
  <si>
    <t>0416010121 PROSTATECTOMIA EM ONCOLOGIA</t>
  </si>
  <si>
    <t>0416010130 PROSTATOVESICULECTOMIA RADICAL EM ONCOLOGIA</t>
  </si>
  <si>
    <t>0416010164 RESSECCAO DE TUMORES MALTIPLOS E SIMULTANEOS DO TRATO URINARIO EM ONCOLOGIA</t>
  </si>
  <si>
    <t>0416010172 RESSECCAO ENDOSCOPICA DE TUMOR VESICAL EM ONCOLOGIA</t>
  </si>
  <si>
    <t>0416010180 REIMPLANTE URETERAL EM ONCOLOGIA - URETEROCISTONEOSTOMIA</t>
  </si>
  <si>
    <t>0416010210 NEFRECTOMIA PARCIAL EM ONCOLOGIA</t>
  </si>
  <si>
    <t>0416010229 AMPUTACAO TOTAL AMPLIADA DE PENIS EM ONCOLOGIA</t>
  </si>
  <si>
    <t>0416020178 LINFADENECTOMIA CERVICAL SUPRAOMO-HIOIDEA UNILATERAL EM ONCOLOGIA</t>
  </si>
  <si>
    <t>0416020194 MEDIASTINOSCOPIA/LINFADENECTOMIA MEDIASTINAL EM ONCOLOGIA</t>
  </si>
  <si>
    <t>0416020208 LINFADENECTOMIA SUPRACLAVICULAR UNILATERAL EM ONCOLOGIA</t>
  </si>
  <si>
    <t>0416020216 LINFADENECTOMIA AXILAR UNILATERAL EM ONCOLOGIA</t>
  </si>
  <si>
    <t>0416020224 LINFADENECTOMIA RETROPERITONIAL EM ONCOLOGIA</t>
  </si>
  <si>
    <t>0416020232 LINFADENECTOMIA INGUINAL UNILATERAL EM ONCOLOGIA</t>
  </si>
  <si>
    <t>0416020240 LINFADENECTOMIA SELETIVA GUIADA (LINFONODO SENTINELA) EM ONCOLOGIA</t>
  </si>
  <si>
    <t>0416030068 GLOSSECTOMIA PARCIAL EM ONCOLOGIA</t>
  </si>
  <si>
    <t>0416030092 PAROTIDECTOMIA EM ONCOLOGIA</t>
  </si>
  <si>
    <t>0416030149 RESSECCAO EM CUNHA DE LABIO E SUTURA EM ONCOLOGIA</t>
  </si>
  <si>
    <t>0416030211 FARINGECTOMIA PARCIAL EM ONCOLOGIA</t>
  </si>
  <si>
    <t>0416030254 LARINGECTOMIA PARCIAL EM ONCOLOGIA</t>
  </si>
  <si>
    <t>0416030270 TIREOIDECTOMIA TOTAL EM ONCOLOGIA</t>
  </si>
  <si>
    <t>0416030327 RESSECCAO DE PAVILHAO AURICULAR EM ONCOLOGIA</t>
  </si>
  <si>
    <t>0416040055 ESOFAGOGASTRECTOMIA TRANS -HIATAL EM ONCOLOGIA</t>
  </si>
  <si>
    <t>0416040101 HEPATECTOMIA PARCIAL EM ONCOLOGIA</t>
  </si>
  <si>
    <t>0416040209 LAPAROTOMIA EXPLORADORA COM RESSECCAO COMPLETA OU INCOMPLETA DO TUMOR EM ONCOLOGIA</t>
  </si>
  <si>
    <t>0416040217 GASTRECTOMIA PARCIAL EM ONCOLOGIA</t>
  </si>
  <si>
    <t>0416040250 RESSECCAO DE TUMOR RETROPERITONIAL EM ONCOLOGIA</t>
  </si>
  <si>
    <t>0416040268 RESSECCAO ALARGADA DE TUMOR DE PARTES MOLES DE PAREDE ABDOMINAL EM ONCOLOGIA</t>
  </si>
  <si>
    <t>0416040276 RESSECCAO ALARGADA DE TUMOR DE INTESTINO EM ONCOLOGIA</t>
  </si>
  <si>
    <t>0416050026 COLECTOMIA PARCIAL (HEMICOLECTOMIA) EM ONCOLOGIA</t>
  </si>
  <si>
    <t>0416050077 RETOSSIGMOIDECTOMIA ABDOMINAL EM ONCOLOGIA</t>
  </si>
  <si>
    <t>0416050093 EXENTERACAO PELVICA POSTERIOR EM ONCOLOGIA</t>
  </si>
  <si>
    <t>0416060013 AMPUTACAO CONICA DO COLO DO UTERO EM ONCOLOGIA</t>
  </si>
  <si>
    <t>0416060021 ANEXECTOMIA UNI / BILATERAL EM ONCOLOGIA</t>
  </si>
  <si>
    <t>0416060030 COLPECTOMIA EM ONCOLOGIA</t>
  </si>
  <si>
    <t>0416060056 HISTERECTOMIA COM RESSECCAO DE ORGAOS CONTIGUOS EM ONCOLOGIA</t>
  </si>
  <si>
    <t>0416060064 HISTERECTOMIA TOTAL AMPLIADA EM ONCOLOGIA</t>
  </si>
  <si>
    <t>0416060080 TRAQUELECTOMIA RADICAL EM ONCOLOGIA</t>
  </si>
  <si>
    <t>0416060102 VULVECTOMIA PARCIAL EM ONCOLOGIA</t>
  </si>
  <si>
    <t>0416060110 HISTERECTOMIA COM OU SEM ANEXECTOMIA (UNI / BILATERAL) EM ONCOLOGIA</t>
  </si>
  <si>
    <t>0416060129 LAPAROTOMIA PARA AVALIACAO DE TUMOR DE OVARIO EM ONCOLOGIA</t>
  </si>
  <si>
    <t>0416080014 EXCISAO E ENXERTO DE PELE EM ONCOLOGIA</t>
  </si>
  <si>
    <t>0416080030 EXCISAO E SUTURA DE LESAO NA PELE COM PLASTICA EM Z OU ROTACAO DE RETALHO EM ONCOLOGIA</t>
  </si>
  <si>
    <t>0416080081 RECONSTRUCAO COM RETALHO MIOCUTANEO (QUALQUER PARTE) EM ONCOLOGIA</t>
  </si>
  <si>
    <t>0416080120 EXTIRPACAO MULTIPLA DE LESAO DA PELE OU TECIDO CELULAR SUBCUTANEO EM ONCOLOGIA</t>
  </si>
  <si>
    <t>0416090028 AMPUTACAO / DESARTICULACAO DE MEMBROS SUPERIORES EM ONCOLOGIA</t>
  </si>
  <si>
    <t>0416090109 RESSECCAO DE TUMOR OSSEO COM SUBSTITUICAO (ENDOPROTESE) OU COM RECONSTRUCAO E FIXACAO EM ON</t>
  </si>
  <si>
    <t>0416090133 RESSECCAO DE TUMOR DE PARTES MOLES EM ONCOLOGIA</t>
  </si>
  <si>
    <t>0416110070 RESSECCAO PULMONAR EM CUNHA EM ONCOLOGIA</t>
  </si>
  <si>
    <t>0416120024 MASTECTOMIA RADICAL COM LINFADENECTOMIA AXILAR EM ONCOLOGIA</t>
  </si>
  <si>
    <t>0416120059 SEGMENTECTOMIA/QUADRANTECTOMIA/SETORECTOMIA DE MAMA EM ONCOLOGIA</t>
  </si>
  <si>
    <t>Código Proc.</t>
  </si>
  <si>
    <t>Complemento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</si>
</sst>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ES/GEMAS/CAMPANHA%20CIRURGIAS%20ELETIVAS/TABELA%20CATARINENSE%202025/Fevereiro/Detalhado/Hospitalar/SIH%20MAC%20Fevereiro%2025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"/>
      <sheetName val="Resumo"/>
      <sheetName val="Físico"/>
      <sheetName val="Financeiro MC"/>
      <sheetName val="Complemento"/>
      <sheetName val="Total"/>
    </sheetNames>
    <sheetDataSet>
      <sheetData sheetId="0">
        <row r="1">
          <cell r="A1" t="str">
            <v>Código Proc.</v>
          </cell>
          <cell r="B1" t="str">
            <v>Complemento</v>
          </cell>
        </row>
        <row r="2">
          <cell r="A2">
            <v>406050015</v>
          </cell>
          <cell r="B2">
            <v>875.96500000000003</v>
          </cell>
        </row>
        <row r="3">
          <cell r="A3">
            <v>406050023</v>
          </cell>
          <cell r="B3">
            <v>1474.5374999999999</v>
          </cell>
        </row>
        <row r="4">
          <cell r="A4">
            <v>406050031</v>
          </cell>
          <cell r="B4">
            <v>1492.3125</v>
          </cell>
        </row>
        <row r="5">
          <cell r="A5">
            <v>406050040</v>
          </cell>
          <cell r="B5">
            <v>1466.5225</v>
          </cell>
        </row>
        <row r="6">
          <cell r="A6">
            <v>406050058</v>
          </cell>
          <cell r="B6">
            <v>1486.97</v>
          </cell>
        </row>
        <row r="7">
          <cell r="A7">
            <v>406050066</v>
          </cell>
          <cell r="B7">
            <v>1445.78</v>
          </cell>
        </row>
        <row r="8">
          <cell r="A8">
            <v>406050074</v>
          </cell>
          <cell r="B8">
            <v>2059.2325000000001</v>
          </cell>
        </row>
        <row r="9">
          <cell r="A9">
            <v>406050082</v>
          </cell>
          <cell r="B9">
            <v>2142.0225</v>
          </cell>
        </row>
        <row r="10">
          <cell r="A10">
            <v>406050090</v>
          </cell>
          <cell r="B10">
            <v>2297.7399999999998</v>
          </cell>
        </row>
        <row r="11">
          <cell r="A11">
            <v>406050104</v>
          </cell>
          <cell r="B11">
            <v>1618.9675</v>
          </cell>
        </row>
        <row r="12">
          <cell r="A12">
            <v>406050112</v>
          </cell>
          <cell r="B12">
            <v>1886.14</v>
          </cell>
        </row>
        <row r="13">
          <cell r="A13">
            <v>406050120</v>
          </cell>
          <cell r="B13">
            <v>1560.4825000000001</v>
          </cell>
        </row>
        <row r="14">
          <cell r="A14">
            <v>406050139</v>
          </cell>
          <cell r="B14">
            <v>1685.9575</v>
          </cell>
        </row>
        <row r="15">
          <cell r="A15">
            <v>407010173</v>
          </cell>
          <cell r="B15">
            <v>2175</v>
          </cell>
        </row>
        <row r="16">
          <cell r="A16">
            <v>407010386</v>
          </cell>
          <cell r="B16">
            <v>3072.5</v>
          </cell>
        </row>
        <row r="17">
          <cell r="A17">
            <v>407030255</v>
          </cell>
          <cell r="B17">
            <v>0</v>
          </cell>
        </row>
        <row r="18">
          <cell r="A18">
            <v>415010012</v>
          </cell>
          <cell r="B18">
            <v>0</v>
          </cell>
        </row>
        <row r="19">
          <cell r="A19">
            <v>415020034</v>
          </cell>
          <cell r="B19">
            <v>0</v>
          </cell>
        </row>
        <row r="20">
          <cell r="A20">
            <v>415020042</v>
          </cell>
          <cell r="B20">
            <v>0</v>
          </cell>
        </row>
        <row r="21">
          <cell r="A21">
            <v>415020050</v>
          </cell>
          <cell r="B21">
            <v>0</v>
          </cell>
        </row>
        <row r="22">
          <cell r="A22">
            <v>415020069</v>
          </cell>
          <cell r="B22">
            <v>0</v>
          </cell>
        </row>
        <row r="23">
          <cell r="A23">
            <v>415020077</v>
          </cell>
          <cell r="B23">
            <v>0</v>
          </cell>
        </row>
        <row r="24">
          <cell r="A24">
            <v>415040027</v>
          </cell>
          <cell r="B24">
            <v>1300</v>
          </cell>
        </row>
        <row r="25">
          <cell r="A25">
            <v>415040035</v>
          </cell>
          <cell r="B25">
            <v>1300</v>
          </cell>
        </row>
        <row r="26">
          <cell r="A26">
            <v>303040203</v>
          </cell>
          <cell r="B26">
            <v>309.73</v>
          </cell>
        </row>
        <row r="27">
          <cell r="A27">
            <v>403010047</v>
          </cell>
          <cell r="B27">
            <v>2018.51</v>
          </cell>
        </row>
        <row r="28">
          <cell r="A28">
            <v>403010055</v>
          </cell>
          <cell r="B28">
            <v>2144.87</v>
          </cell>
        </row>
        <row r="29">
          <cell r="A29">
            <v>403010071</v>
          </cell>
          <cell r="B29">
            <v>1980.66</v>
          </cell>
        </row>
        <row r="30">
          <cell r="A30">
            <v>403010110</v>
          </cell>
          <cell r="B30">
            <v>2133.0700000000002</v>
          </cell>
        </row>
        <row r="31">
          <cell r="A31">
            <v>403010128</v>
          </cell>
          <cell r="B31">
            <v>3169.61</v>
          </cell>
        </row>
        <row r="32">
          <cell r="A32">
            <v>403010136</v>
          </cell>
          <cell r="B32">
            <v>2246.48</v>
          </cell>
        </row>
        <row r="33">
          <cell r="A33">
            <v>403010144</v>
          </cell>
          <cell r="B33">
            <v>2018.51</v>
          </cell>
        </row>
        <row r="34">
          <cell r="A34">
            <v>403010217</v>
          </cell>
          <cell r="B34">
            <v>2018.51</v>
          </cell>
        </row>
        <row r="35">
          <cell r="A35">
            <v>403010225</v>
          </cell>
          <cell r="B35">
            <v>1343.12</v>
          </cell>
        </row>
        <row r="36">
          <cell r="A36">
            <v>403010233</v>
          </cell>
          <cell r="B36">
            <v>1446.84</v>
          </cell>
        </row>
        <row r="37">
          <cell r="A37">
            <v>403010241</v>
          </cell>
          <cell r="B37">
            <v>2018.51</v>
          </cell>
        </row>
        <row r="38">
          <cell r="A38">
            <v>403010250</v>
          </cell>
          <cell r="B38">
            <v>2018.51</v>
          </cell>
        </row>
        <row r="39">
          <cell r="A39">
            <v>403010330</v>
          </cell>
          <cell r="B39">
            <v>1906.52</v>
          </cell>
        </row>
        <row r="40">
          <cell r="A40">
            <v>403010357</v>
          </cell>
          <cell r="B40">
            <v>702.09</v>
          </cell>
        </row>
        <row r="41">
          <cell r="A41">
            <v>403010390</v>
          </cell>
          <cell r="B41">
            <v>1657.64</v>
          </cell>
        </row>
        <row r="42">
          <cell r="A42">
            <v>403020018</v>
          </cell>
          <cell r="B42">
            <v>1797.49</v>
          </cell>
        </row>
        <row r="43">
          <cell r="A43">
            <v>403020026</v>
          </cell>
          <cell r="B43">
            <v>1797.49</v>
          </cell>
        </row>
        <row r="44">
          <cell r="A44">
            <v>403020034</v>
          </cell>
          <cell r="B44">
            <v>800.7</v>
          </cell>
        </row>
        <row r="45">
          <cell r="A45">
            <v>403020042</v>
          </cell>
          <cell r="B45">
            <v>1521.84</v>
          </cell>
        </row>
        <row r="46">
          <cell r="A46">
            <v>403020050</v>
          </cell>
          <cell r="B46">
            <v>785.04</v>
          </cell>
        </row>
        <row r="47">
          <cell r="A47">
            <v>403020069</v>
          </cell>
          <cell r="B47">
            <v>1401.75</v>
          </cell>
        </row>
        <row r="48">
          <cell r="A48">
            <v>403020093</v>
          </cell>
          <cell r="B48">
            <v>1856.81</v>
          </cell>
        </row>
        <row r="49">
          <cell r="A49">
            <v>403020115</v>
          </cell>
          <cell r="B49">
            <v>1318.46</v>
          </cell>
        </row>
        <row r="50">
          <cell r="A50">
            <v>403020131</v>
          </cell>
          <cell r="B50">
            <v>459.18</v>
          </cell>
        </row>
        <row r="51">
          <cell r="A51">
            <v>403030013</v>
          </cell>
          <cell r="B51">
            <v>1847.07</v>
          </cell>
        </row>
        <row r="52">
          <cell r="A52">
            <v>403030021</v>
          </cell>
          <cell r="B52">
            <v>1980.66</v>
          </cell>
        </row>
        <row r="53">
          <cell r="A53">
            <v>403030030</v>
          </cell>
          <cell r="B53">
            <v>3321.14</v>
          </cell>
        </row>
        <row r="54">
          <cell r="A54">
            <v>403030048</v>
          </cell>
          <cell r="B54">
            <v>1900.97</v>
          </cell>
        </row>
        <row r="55">
          <cell r="A55">
            <v>403030056</v>
          </cell>
          <cell r="B55">
            <v>1500.72</v>
          </cell>
        </row>
        <row r="56">
          <cell r="A56">
            <v>403030064</v>
          </cell>
          <cell r="B56">
            <v>2991.07</v>
          </cell>
        </row>
        <row r="57">
          <cell r="A57">
            <v>403030080</v>
          </cell>
          <cell r="B57">
            <v>2605.25</v>
          </cell>
        </row>
        <row r="58">
          <cell r="A58">
            <v>403030099</v>
          </cell>
          <cell r="B58">
            <v>3143.88</v>
          </cell>
        </row>
        <row r="59">
          <cell r="A59">
            <v>403030102</v>
          </cell>
          <cell r="B59">
            <v>2644.92</v>
          </cell>
        </row>
        <row r="60">
          <cell r="A60">
            <v>403030110</v>
          </cell>
          <cell r="B60">
            <v>1101.76</v>
          </cell>
        </row>
        <row r="61">
          <cell r="A61">
            <v>403030129</v>
          </cell>
          <cell r="B61">
            <v>3636.09</v>
          </cell>
        </row>
        <row r="62">
          <cell r="A62">
            <v>403030137</v>
          </cell>
          <cell r="B62">
            <v>2664.13</v>
          </cell>
        </row>
        <row r="63">
          <cell r="A63">
            <v>403030145</v>
          </cell>
          <cell r="B63">
            <v>3159.63</v>
          </cell>
        </row>
        <row r="64">
          <cell r="A64">
            <v>403030153</v>
          </cell>
          <cell r="B64">
            <v>3824.25</v>
          </cell>
        </row>
        <row r="65">
          <cell r="A65">
            <v>403030161</v>
          </cell>
          <cell r="B65">
            <v>1875.12</v>
          </cell>
        </row>
        <row r="66">
          <cell r="A66">
            <v>403040019</v>
          </cell>
          <cell r="B66">
            <v>4846.8900000000003</v>
          </cell>
        </row>
        <row r="67">
          <cell r="A67">
            <v>403040027</v>
          </cell>
          <cell r="B67">
            <v>2991.07</v>
          </cell>
        </row>
        <row r="68">
          <cell r="A68">
            <v>403040051</v>
          </cell>
          <cell r="B68">
            <v>2907.65</v>
          </cell>
        </row>
        <row r="69">
          <cell r="A69">
            <v>403040078</v>
          </cell>
          <cell r="B69">
            <v>3457.55</v>
          </cell>
        </row>
        <row r="70">
          <cell r="A70">
            <v>403040086</v>
          </cell>
          <cell r="B70">
            <v>2008.01</v>
          </cell>
        </row>
        <row r="71">
          <cell r="A71">
            <v>403040094</v>
          </cell>
          <cell r="B71">
            <v>3159.63</v>
          </cell>
        </row>
        <row r="72">
          <cell r="A72">
            <v>403040108</v>
          </cell>
          <cell r="B72">
            <v>3645.71</v>
          </cell>
        </row>
        <row r="73">
          <cell r="A73">
            <v>403040116</v>
          </cell>
          <cell r="B73">
            <v>3159.63</v>
          </cell>
        </row>
        <row r="74">
          <cell r="A74">
            <v>403040124</v>
          </cell>
          <cell r="B74">
            <v>3645.71</v>
          </cell>
        </row>
        <row r="75">
          <cell r="A75">
            <v>403050030</v>
          </cell>
          <cell r="B75">
            <v>564.29</v>
          </cell>
        </row>
        <row r="76">
          <cell r="A76">
            <v>403050049</v>
          </cell>
          <cell r="B76">
            <v>1988.31</v>
          </cell>
        </row>
        <row r="77">
          <cell r="A77">
            <v>403050057</v>
          </cell>
          <cell r="B77">
            <v>1328.41</v>
          </cell>
        </row>
        <row r="78">
          <cell r="A78">
            <v>403050065</v>
          </cell>
          <cell r="B78">
            <v>850.16</v>
          </cell>
        </row>
        <row r="79">
          <cell r="A79">
            <v>403050073</v>
          </cell>
          <cell r="B79">
            <v>1578.66</v>
          </cell>
        </row>
        <row r="80">
          <cell r="A80">
            <v>403050090</v>
          </cell>
          <cell r="B80">
            <v>1423.23</v>
          </cell>
        </row>
        <row r="81">
          <cell r="A81">
            <v>403050103</v>
          </cell>
          <cell r="B81">
            <v>1328.41</v>
          </cell>
        </row>
        <row r="82">
          <cell r="A82">
            <v>403050154</v>
          </cell>
          <cell r="B82">
            <v>1516.18</v>
          </cell>
        </row>
        <row r="83">
          <cell r="A83">
            <v>403050162</v>
          </cell>
          <cell r="B83">
            <v>1881.06</v>
          </cell>
        </row>
        <row r="84">
          <cell r="A84">
            <v>403060010</v>
          </cell>
          <cell r="B84">
            <v>6604.29</v>
          </cell>
        </row>
        <row r="85">
          <cell r="A85">
            <v>403060028</v>
          </cell>
          <cell r="B85">
            <v>3668.32</v>
          </cell>
        </row>
        <row r="86">
          <cell r="A86">
            <v>403060036</v>
          </cell>
          <cell r="B86">
            <v>5123.87</v>
          </cell>
        </row>
        <row r="87">
          <cell r="A87">
            <v>403060044</v>
          </cell>
          <cell r="B87">
            <v>2816.57</v>
          </cell>
        </row>
        <row r="88">
          <cell r="A88">
            <v>403060052</v>
          </cell>
          <cell r="B88">
            <v>4043.87</v>
          </cell>
        </row>
        <row r="89">
          <cell r="A89">
            <v>403060060</v>
          </cell>
          <cell r="B89">
            <v>5794.07</v>
          </cell>
        </row>
        <row r="90">
          <cell r="A90">
            <v>403060079</v>
          </cell>
          <cell r="B90">
            <v>5095.1499999999996</v>
          </cell>
        </row>
        <row r="91">
          <cell r="A91">
            <v>403070040</v>
          </cell>
          <cell r="B91">
            <v>4193.76</v>
          </cell>
        </row>
        <row r="92">
          <cell r="A92">
            <v>403070058</v>
          </cell>
          <cell r="B92">
            <v>4193.76</v>
          </cell>
        </row>
        <row r="93">
          <cell r="A93">
            <v>403070082</v>
          </cell>
          <cell r="B93">
            <v>3621.76</v>
          </cell>
        </row>
        <row r="94">
          <cell r="A94">
            <v>403070090</v>
          </cell>
          <cell r="B94">
            <v>3621.76</v>
          </cell>
        </row>
        <row r="95">
          <cell r="A95">
            <v>403070104</v>
          </cell>
          <cell r="B95">
            <v>1876.94</v>
          </cell>
        </row>
        <row r="96">
          <cell r="A96">
            <v>403070112</v>
          </cell>
          <cell r="B96">
            <v>1876.94</v>
          </cell>
        </row>
        <row r="97">
          <cell r="A97">
            <v>403070120</v>
          </cell>
          <cell r="B97">
            <v>3911.36</v>
          </cell>
        </row>
        <row r="98">
          <cell r="A98">
            <v>403070139</v>
          </cell>
          <cell r="B98">
            <v>3290.88</v>
          </cell>
        </row>
        <row r="99">
          <cell r="A99">
            <v>403070147</v>
          </cell>
          <cell r="B99">
            <v>807.81</v>
          </cell>
        </row>
        <row r="100">
          <cell r="A100">
            <v>403070155</v>
          </cell>
          <cell r="B100">
            <v>4045.76</v>
          </cell>
        </row>
        <row r="101">
          <cell r="A101">
            <v>403070163</v>
          </cell>
          <cell r="B101">
            <v>4045.76</v>
          </cell>
        </row>
        <row r="102">
          <cell r="A102">
            <v>403080010</v>
          </cell>
          <cell r="B102">
            <v>1988.31</v>
          </cell>
        </row>
        <row r="103">
          <cell r="A103">
            <v>403080029</v>
          </cell>
          <cell r="B103">
            <v>434.8</v>
          </cell>
        </row>
        <row r="104">
          <cell r="A104">
            <v>403080037</v>
          </cell>
          <cell r="B104">
            <v>1328.41</v>
          </cell>
        </row>
        <row r="105">
          <cell r="A105">
            <v>403080045</v>
          </cell>
          <cell r="B105">
            <v>1666.56</v>
          </cell>
        </row>
        <row r="106">
          <cell r="A106">
            <v>403080053</v>
          </cell>
          <cell r="B106">
            <v>1666.56</v>
          </cell>
        </row>
        <row r="107">
          <cell r="A107">
            <v>403080061</v>
          </cell>
          <cell r="B107">
            <v>1988.31</v>
          </cell>
        </row>
        <row r="108">
          <cell r="A108">
            <v>403080070</v>
          </cell>
          <cell r="B108">
            <v>1702.31</v>
          </cell>
        </row>
        <row r="109">
          <cell r="A109">
            <v>403080088</v>
          </cell>
          <cell r="B109">
            <v>1702.31</v>
          </cell>
        </row>
        <row r="110">
          <cell r="A110">
            <v>403080096</v>
          </cell>
          <cell r="B110">
            <v>1894.47</v>
          </cell>
        </row>
        <row r="111">
          <cell r="A111">
            <v>403080100</v>
          </cell>
          <cell r="B111">
            <v>434.8</v>
          </cell>
        </row>
        <row r="112">
          <cell r="A112">
            <v>303050233</v>
          </cell>
          <cell r="B112">
            <v>1254.56</v>
          </cell>
        </row>
        <row r="113">
          <cell r="A113">
            <v>405050364</v>
          </cell>
          <cell r="B113">
            <v>628.65</v>
          </cell>
        </row>
        <row r="114">
          <cell r="A114">
            <v>405010184</v>
          </cell>
          <cell r="B114">
            <v>286.26</v>
          </cell>
        </row>
        <row r="115">
          <cell r="A115">
            <v>416010016</v>
          </cell>
          <cell r="B115">
            <v>839.28</v>
          </cell>
        </row>
        <row r="116">
          <cell r="A116">
            <v>416010024</v>
          </cell>
          <cell r="B116">
            <v>4062.45</v>
          </cell>
        </row>
        <row r="117">
          <cell r="A117">
            <v>416010040</v>
          </cell>
          <cell r="B117">
            <v>4083.73</v>
          </cell>
        </row>
        <row r="118">
          <cell r="A118">
            <v>416010075</v>
          </cell>
          <cell r="B118">
            <v>1753.3</v>
          </cell>
        </row>
        <row r="119">
          <cell r="A119">
            <v>416010091</v>
          </cell>
          <cell r="B119">
            <v>2279.2800000000002</v>
          </cell>
        </row>
        <row r="120">
          <cell r="A120">
            <v>416010113</v>
          </cell>
          <cell r="B120">
            <v>852.49</v>
          </cell>
        </row>
        <row r="121">
          <cell r="A121">
            <v>416010121</v>
          </cell>
          <cell r="B121">
            <v>3983.29</v>
          </cell>
        </row>
        <row r="122">
          <cell r="A122">
            <v>416010130</v>
          </cell>
          <cell r="B122">
            <v>4416.26</v>
          </cell>
        </row>
        <row r="123">
          <cell r="A123">
            <v>416010164</v>
          </cell>
          <cell r="B123">
            <v>4280.18</v>
          </cell>
        </row>
        <row r="124">
          <cell r="A124">
            <v>416010172</v>
          </cell>
          <cell r="B124">
            <v>1040.42</v>
          </cell>
        </row>
        <row r="125">
          <cell r="A125">
            <v>416010180</v>
          </cell>
          <cell r="B125">
            <v>3850.04</v>
          </cell>
        </row>
        <row r="126">
          <cell r="A126">
            <v>416010199</v>
          </cell>
          <cell r="B126">
            <v>3950.93</v>
          </cell>
        </row>
        <row r="127">
          <cell r="A127">
            <v>416010202</v>
          </cell>
          <cell r="B127">
            <v>2711.1</v>
          </cell>
        </row>
        <row r="128">
          <cell r="A128">
            <v>416010210</v>
          </cell>
          <cell r="B128">
            <v>2279.2800000000002</v>
          </cell>
        </row>
        <row r="129">
          <cell r="A129">
            <v>416010229</v>
          </cell>
          <cell r="B129">
            <v>1091.07</v>
          </cell>
        </row>
        <row r="130">
          <cell r="A130">
            <v>416020020</v>
          </cell>
          <cell r="B130">
            <v>1673.4</v>
          </cell>
        </row>
        <row r="131">
          <cell r="A131">
            <v>416020151</v>
          </cell>
          <cell r="B131">
            <v>1930.56</v>
          </cell>
        </row>
        <row r="132">
          <cell r="A132">
            <v>416020160</v>
          </cell>
          <cell r="B132">
            <v>2509.73</v>
          </cell>
        </row>
        <row r="133">
          <cell r="A133">
            <v>416020178</v>
          </cell>
          <cell r="B133">
            <v>2509.73</v>
          </cell>
        </row>
        <row r="134">
          <cell r="A134">
            <v>416020186</v>
          </cell>
          <cell r="B134">
            <v>2509.73</v>
          </cell>
        </row>
        <row r="135">
          <cell r="A135">
            <v>416020194</v>
          </cell>
          <cell r="B135">
            <v>3814.58</v>
          </cell>
        </row>
        <row r="136">
          <cell r="A136">
            <v>416020208</v>
          </cell>
          <cell r="B136">
            <v>1809.42</v>
          </cell>
        </row>
        <row r="137">
          <cell r="A137">
            <v>416020216</v>
          </cell>
          <cell r="B137">
            <v>1937.81</v>
          </cell>
        </row>
        <row r="138">
          <cell r="A138">
            <v>416020224</v>
          </cell>
          <cell r="B138">
            <v>4577.3599999999997</v>
          </cell>
        </row>
        <row r="139">
          <cell r="A139">
            <v>416020232</v>
          </cell>
          <cell r="B139">
            <v>1809.05</v>
          </cell>
        </row>
        <row r="140">
          <cell r="A140">
            <v>416020240</v>
          </cell>
          <cell r="B140">
            <v>727.87</v>
          </cell>
        </row>
        <row r="141">
          <cell r="A141">
            <v>416020259</v>
          </cell>
          <cell r="B141">
            <v>4303.05</v>
          </cell>
        </row>
        <row r="142">
          <cell r="A142">
            <v>416030025</v>
          </cell>
          <cell r="B142">
            <v>791.49</v>
          </cell>
        </row>
        <row r="143">
          <cell r="A143">
            <v>416030033</v>
          </cell>
          <cell r="B143">
            <v>763.01</v>
          </cell>
        </row>
        <row r="144">
          <cell r="A144">
            <v>416030041</v>
          </cell>
          <cell r="B144">
            <v>814.49</v>
          </cell>
        </row>
        <row r="145">
          <cell r="A145">
            <v>416030068</v>
          </cell>
          <cell r="B145">
            <v>1077.1500000000001</v>
          </cell>
        </row>
        <row r="146">
          <cell r="A146">
            <v>416030076</v>
          </cell>
          <cell r="B146">
            <v>4037.41</v>
          </cell>
        </row>
        <row r="147">
          <cell r="A147">
            <v>416030084</v>
          </cell>
          <cell r="B147">
            <v>2234.19</v>
          </cell>
        </row>
        <row r="148">
          <cell r="A148">
            <v>416030092</v>
          </cell>
          <cell r="B148">
            <v>1528.25</v>
          </cell>
        </row>
        <row r="149">
          <cell r="A149">
            <v>416030149</v>
          </cell>
          <cell r="B149">
            <v>390.72</v>
          </cell>
        </row>
        <row r="150">
          <cell r="A150">
            <v>416030157</v>
          </cell>
          <cell r="B150">
            <v>791.49</v>
          </cell>
        </row>
        <row r="151">
          <cell r="A151">
            <v>416030165</v>
          </cell>
          <cell r="B151">
            <v>1703.73</v>
          </cell>
        </row>
        <row r="152">
          <cell r="A152">
            <v>416030173</v>
          </cell>
          <cell r="B152">
            <v>3812.42</v>
          </cell>
        </row>
        <row r="153">
          <cell r="A153">
            <v>416030181</v>
          </cell>
          <cell r="B153">
            <v>4956.1400000000003</v>
          </cell>
        </row>
        <row r="154">
          <cell r="A154">
            <v>416030190</v>
          </cell>
          <cell r="B154">
            <v>7384.78</v>
          </cell>
        </row>
        <row r="155">
          <cell r="A155">
            <v>416030203</v>
          </cell>
          <cell r="B155">
            <v>3787.07</v>
          </cell>
        </row>
        <row r="156">
          <cell r="A156">
            <v>416030211</v>
          </cell>
          <cell r="B156">
            <v>2269.04</v>
          </cell>
        </row>
        <row r="157">
          <cell r="A157">
            <v>416030220</v>
          </cell>
          <cell r="B157">
            <v>2949.76</v>
          </cell>
        </row>
        <row r="158">
          <cell r="A158">
            <v>416030238</v>
          </cell>
          <cell r="B158">
            <v>2125.44</v>
          </cell>
        </row>
        <row r="159">
          <cell r="A159">
            <v>416030246</v>
          </cell>
          <cell r="B159">
            <v>991.91</v>
          </cell>
        </row>
        <row r="160">
          <cell r="A160">
            <v>416030254</v>
          </cell>
          <cell r="B160">
            <v>2125.46</v>
          </cell>
        </row>
        <row r="161">
          <cell r="A161">
            <v>416030262</v>
          </cell>
          <cell r="B161">
            <v>5818.68</v>
          </cell>
        </row>
        <row r="162">
          <cell r="A162">
            <v>416030270</v>
          </cell>
          <cell r="B162">
            <v>2836.3</v>
          </cell>
        </row>
        <row r="163">
          <cell r="A163">
            <v>416030289</v>
          </cell>
          <cell r="B163">
            <v>910.5</v>
          </cell>
        </row>
        <row r="164">
          <cell r="A164">
            <v>416030297</v>
          </cell>
          <cell r="B164">
            <v>910.5</v>
          </cell>
        </row>
        <row r="165">
          <cell r="A165">
            <v>416030300</v>
          </cell>
          <cell r="B165">
            <v>4430.87</v>
          </cell>
        </row>
        <row r="166">
          <cell r="A166">
            <v>416030319</v>
          </cell>
          <cell r="B166">
            <v>5907.83</v>
          </cell>
        </row>
        <row r="167">
          <cell r="A167">
            <v>416030327</v>
          </cell>
          <cell r="B167">
            <v>791.49</v>
          </cell>
        </row>
        <row r="168">
          <cell r="A168">
            <v>416030335</v>
          </cell>
          <cell r="B168">
            <v>910.5</v>
          </cell>
        </row>
        <row r="169">
          <cell r="A169">
            <v>416030343</v>
          </cell>
          <cell r="B169">
            <v>910.5</v>
          </cell>
        </row>
        <row r="170">
          <cell r="A170">
            <v>416030351</v>
          </cell>
          <cell r="B170">
            <v>1028.92</v>
          </cell>
        </row>
        <row r="171">
          <cell r="A171">
            <v>416030360</v>
          </cell>
          <cell r="B171">
            <v>4186.6400000000003</v>
          </cell>
        </row>
        <row r="172">
          <cell r="A172">
            <v>416040012</v>
          </cell>
          <cell r="B172">
            <v>1252.5999999999999</v>
          </cell>
        </row>
        <row r="173">
          <cell r="A173">
            <v>416040020</v>
          </cell>
          <cell r="B173">
            <v>2023.53</v>
          </cell>
        </row>
        <row r="174">
          <cell r="A174">
            <v>416040039</v>
          </cell>
          <cell r="B174">
            <v>5376.53</v>
          </cell>
        </row>
        <row r="175">
          <cell r="A175">
            <v>416040047</v>
          </cell>
          <cell r="B175">
            <v>4138.2700000000004</v>
          </cell>
        </row>
        <row r="176">
          <cell r="A176">
            <v>416040055</v>
          </cell>
          <cell r="B176">
            <v>4098.74</v>
          </cell>
        </row>
        <row r="177">
          <cell r="A177">
            <v>416040071</v>
          </cell>
          <cell r="B177">
            <v>3494.28</v>
          </cell>
        </row>
        <row r="178">
          <cell r="A178">
            <v>416040101</v>
          </cell>
          <cell r="B178">
            <v>2125.44</v>
          </cell>
        </row>
        <row r="179">
          <cell r="A179">
            <v>416040110</v>
          </cell>
          <cell r="B179">
            <v>3872.57</v>
          </cell>
        </row>
        <row r="180">
          <cell r="A180">
            <v>416040128</v>
          </cell>
          <cell r="B180">
            <v>5507.03</v>
          </cell>
        </row>
        <row r="181">
          <cell r="A181">
            <v>416040144</v>
          </cell>
          <cell r="B181">
            <v>6569.67</v>
          </cell>
        </row>
        <row r="182">
          <cell r="A182">
            <v>416040179</v>
          </cell>
          <cell r="B182">
            <v>873.45</v>
          </cell>
        </row>
        <row r="183">
          <cell r="A183">
            <v>416040187</v>
          </cell>
          <cell r="B183">
            <v>1042.43</v>
          </cell>
        </row>
        <row r="184">
          <cell r="A184">
            <v>416040195</v>
          </cell>
          <cell r="B184">
            <v>1100</v>
          </cell>
        </row>
        <row r="185">
          <cell r="A185">
            <v>416040209</v>
          </cell>
          <cell r="B185">
            <v>4551.8</v>
          </cell>
        </row>
        <row r="186">
          <cell r="A186">
            <v>416040217</v>
          </cell>
          <cell r="B186">
            <v>2795.42</v>
          </cell>
        </row>
        <row r="187">
          <cell r="A187">
            <v>416040225</v>
          </cell>
          <cell r="B187">
            <v>1700.36</v>
          </cell>
        </row>
        <row r="188">
          <cell r="A188">
            <v>416040233</v>
          </cell>
          <cell r="B188">
            <v>1356.75</v>
          </cell>
        </row>
        <row r="189">
          <cell r="A189">
            <v>416040241</v>
          </cell>
          <cell r="B189">
            <v>1763.78</v>
          </cell>
        </row>
        <row r="190">
          <cell r="A190">
            <v>416040250</v>
          </cell>
          <cell r="B190">
            <v>5053.59</v>
          </cell>
        </row>
        <row r="191">
          <cell r="A191">
            <v>416040268</v>
          </cell>
          <cell r="B191">
            <v>6569.67</v>
          </cell>
        </row>
        <row r="192">
          <cell r="A192">
            <v>416040276</v>
          </cell>
          <cell r="B192">
            <v>5053.59</v>
          </cell>
        </row>
        <row r="193">
          <cell r="A193">
            <v>416040284</v>
          </cell>
          <cell r="B193">
            <v>2888.96</v>
          </cell>
        </row>
        <row r="194">
          <cell r="A194">
            <v>416040292</v>
          </cell>
          <cell r="B194">
            <v>6569.67</v>
          </cell>
        </row>
        <row r="195">
          <cell r="A195">
            <v>416050018</v>
          </cell>
          <cell r="B195">
            <v>5556.76</v>
          </cell>
        </row>
        <row r="196">
          <cell r="A196">
            <v>416050026</v>
          </cell>
          <cell r="B196">
            <v>1971.77</v>
          </cell>
        </row>
        <row r="197">
          <cell r="A197">
            <v>416050034</v>
          </cell>
          <cell r="B197">
            <v>6340.82</v>
          </cell>
        </row>
        <row r="198">
          <cell r="A198">
            <v>416050050</v>
          </cell>
          <cell r="B198">
            <v>991.89</v>
          </cell>
        </row>
        <row r="199">
          <cell r="A199">
            <v>416050077</v>
          </cell>
          <cell r="B199">
            <v>5434.4</v>
          </cell>
        </row>
        <row r="200">
          <cell r="A200">
            <v>416050093</v>
          </cell>
          <cell r="B200">
            <v>5265.02</v>
          </cell>
        </row>
        <row r="201">
          <cell r="A201">
            <v>416050107</v>
          </cell>
          <cell r="B201">
            <v>6844.53</v>
          </cell>
        </row>
        <row r="202">
          <cell r="A202">
            <v>416050115</v>
          </cell>
          <cell r="B202">
            <v>5673.43</v>
          </cell>
        </row>
        <row r="203">
          <cell r="A203">
            <v>416060013</v>
          </cell>
          <cell r="B203">
            <v>1808.69</v>
          </cell>
        </row>
        <row r="204">
          <cell r="A204">
            <v>416060021</v>
          </cell>
          <cell r="B204">
            <v>1545.1</v>
          </cell>
        </row>
        <row r="205">
          <cell r="A205">
            <v>416060030</v>
          </cell>
          <cell r="B205">
            <v>1068.94</v>
          </cell>
        </row>
        <row r="206">
          <cell r="A206">
            <v>416060056</v>
          </cell>
          <cell r="B206">
            <v>5265.02</v>
          </cell>
        </row>
        <row r="207">
          <cell r="A207">
            <v>416060064</v>
          </cell>
          <cell r="B207">
            <v>5403.43</v>
          </cell>
        </row>
        <row r="208">
          <cell r="A208">
            <v>416060080</v>
          </cell>
          <cell r="B208">
            <v>5403.43</v>
          </cell>
        </row>
        <row r="209">
          <cell r="A209">
            <v>416060099</v>
          </cell>
          <cell r="B209">
            <v>5188.8900000000003</v>
          </cell>
        </row>
        <row r="210">
          <cell r="A210">
            <v>416060102</v>
          </cell>
          <cell r="B210">
            <v>1131.31</v>
          </cell>
        </row>
        <row r="211">
          <cell r="A211">
            <v>416060110</v>
          </cell>
          <cell r="B211">
            <v>2279.2399999999998</v>
          </cell>
        </row>
        <row r="212">
          <cell r="A212">
            <v>416060129</v>
          </cell>
          <cell r="B212">
            <v>4551.8</v>
          </cell>
        </row>
        <row r="213">
          <cell r="A213">
            <v>416080014</v>
          </cell>
          <cell r="B213">
            <v>396.18</v>
          </cell>
        </row>
        <row r="214">
          <cell r="A214">
            <v>416080030</v>
          </cell>
          <cell r="B214">
            <v>396.18</v>
          </cell>
        </row>
        <row r="215">
          <cell r="A215">
            <v>416080081</v>
          </cell>
          <cell r="B215">
            <v>3359.04</v>
          </cell>
        </row>
        <row r="216">
          <cell r="A216">
            <v>416080090</v>
          </cell>
          <cell r="B216">
            <v>4098.37</v>
          </cell>
        </row>
        <row r="217">
          <cell r="A217">
            <v>416080111</v>
          </cell>
          <cell r="B217">
            <v>4366.75</v>
          </cell>
        </row>
        <row r="218">
          <cell r="A218">
            <v>416080120</v>
          </cell>
          <cell r="B218">
            <v>565.86</v>
          </cell>
        </row>
        <row r="219">
          <cell r="A219">
            <v>416090010</v>
          </cell>
          <cell r="B219">
            <v>2860.63</v>
          </cell>
        </row>
        <row r="220">
          <cell r="A220">
            <v>416090028</v>
          </cell>
          <cell r="B220">
            <v>2860.63</v>
          </cell>
        </row>
        <row r="221">
          <cell r="A221">
            <v>416090036</v>
          </cell>
          <cell r="B221">
            <v>3165.42</v>
          </cell>
        </row>
        <row r="222">
          <cell r="A222">
            <v>416090079</v>
          </cell>
          <cell r="B222">
            <v>5342.18</v>
          </cell>
        </row>
        <row r="223">
          <cell r="A223">
            <v>416090109</v>
          </cell>
          <cell r="B223">
            <v>3059.29</v>
          </cell>
        </row>
        <row r="224">
          <cell r="A224">
            <v>416090117</v>
          </cell>
          <cell r="B224">
            <v>3165.42</v>
          </cell>
        </row>
        <row r="225">
          <cell r="A225">
            <v>416090125</v>
          </cell>
          <cell r="B225">
            <v>4115.05</v>
          </cell>
        </row>
        <row r="226">
          <cell r="A226">
            <v>416090133</v>
          </cell>
          <cell r="B226">
            <v>3972.21</v>
          </cell>
        </row>
        <row r="227">
          <cell r="A227">
            <v>416110010</v>
          </cell>
          <cell r="B227">
            <v>3282.83</v>
          </cell>
        </row>
        <row r="228">
          <cell r="A228">
            <v>416110029</v>
          </cell>
          <cell r="B228">
            <v>5035.46</v>
          </cell>
        </row>
        <row r="229">
          <cell r="A229">
            <v>416110037</v>
          </cell>
          <cell r="B229">
            <v>5661.24</v>
          </cell>
        </row>
        <row r="230">
          <cell r="A230">
            <v>416110045</v>
          </cell>
          <cell r="B230">
            <v>3902.02</v>
          </cell>
        </row>
        <row r="231">
          <cell r="A231">
            <v>416110053</v>
          </cell>
          <cell r="B231">
            <v>2208.6799999999998</v>
          </cell>
        </row>
        <row r="232">
          <cell r="A232">
            <v>416110061</v>
          </cell>
          <cell r="B232">
            <v>2954.54</v>
          </cell>
        </row>
        <row r="233">
          <cell r="A233">
            <v>416110070</v>
          </cell>
          <cell r="B233">
            <v>2726.58</v>
          </cell>
        </row>
        <row r="234">
          <cell r="A234">
            <v>416110088</v>
          </cell>
          <cell r="B234">
            <v>4186.6400000000003</v>
          </cell>
        </row>
        <row r="235">
          <cell r="A235">
            <v>416120024</v>
          </cell>
          <cell r="B235">
            <v>2462.85</v>
          </cell>
        </row>
        <row r="236">
          <cell r="A236">
            <v>416120032</v>
          </cell>
          <cell r="B236">
            <v>2045.07</v>
          </cell>
        </row>
        <row r="237">
          <cell r="A237">
            <v>416120040</v>
          </cell>
          <cell r="B237">
            <v>1498.64</v>
          </cell>
        </row>
        <row r="238">
          <cell r="A238">
            <v>416120059</v>
          </cell>
          <cell r="B238">
            <v>1913.83</v>
          </cell>
        </row>
        <row r="239">
          <cell r="A239">
            <v>408020415</v>
          </cell>
          <cell r="B239">
            <v>1099.1099999999999</v>
          </cell>
        </row>
        <row r="240">
          <cell r="A240">
            <v>408040092</v>
          </cell>
          <cell r="B240">
            <v>0</v>
          </cell>
        </row>
        <row r="241">
          <cell r="A241">
            <v>408040050</v>
          </cell>
          <cell r="B241">
            <v>0</v>
          </cell>
        </row>
        <row r="242">
          <cell r="A242">
            <v>408040068</v>
          </cell>
          <cell r="B242">
            <v>0</v>
          </cell>
        </row>
        <row r="243">
          <cell r="A243">
            <v>408040076</v>
          </cell>
          <cell r="B243">
            <v>0</v>
          </cell>
        </row>
        <row r="244">
          <cell r="A244">
            <v>408040084</v>
          </cell>
          <cell r="B244">
            <v>0</v>
          </cell>
        </row>
        <row r="245">
          <cell r="A245">
            <v>408050047</v>
          </cell>
          <cell r="B245">
            <v>0</v>
          </cell>
        </row>
        <row r="246">
          <cell r="A246">
            <v>408050055</v>
          </cell>
          <cell r="B246">
            <v>0</v>
          </cell>
        </row>
        <row r="247">
          <cell r="A247">
            <v>408050063</v>
          </cell>
          <cell r="B247">
            <v>0</v>
          </cell>
        </row>
        <row r="248">
          <cell r="A248">
            <v>408050071</v>
          </cell>
          <cell r="B248">
            <v>0</v>
          </cell>
        </row>
        <row r="249">
          <cell r="A249">
            <v>408050160</v>
          </cell>
          <cell r="B249">
            <v>0</v>
          </cell>
        </row>
        <row r="250">
          <cell r="A250">
            <v>408050896</v>
          </cell>
          <cell r="B250">
            <v>761.28</v>
          </cell>
        </row>
        <row r="251">
          <cell r="A251">
            <v>408010053</v>
          </cell>
          <cell r="B251">
            <v>592.14</v>
          </cell>
        </row>
        <row r="252">
          <cell r="A252">
            <v>404010016</v>
          </cell>
          <cell r="B252">
            <v>1183.81</v>
          </cell>
        </row>
        <row r="253">
          <cell r="A253">
            <v>404010024</v>
          </cell>
          <cell r="B253">
            <v>1073</v>
          </cell>
        </row>
        <row r="254">
          <cell r="A254">
            <v>404010032</v>
          </cell>
          <cell r="B254">
            <v>1079.0999999999999</v>
          </cell>
        </row>
        <row r="255">
          <cell r="A255">
            <v>404010350</v>
          </cell>
          <cell r="B255">
            <v>1854.45</v>
          </cell>
        </row>
        <row r="256">
          <cell r="A256">
            <v>404010415</v>
          </cell>
          <cell r="B256">
            <v>1073.21</v>
          </cell>
        </row>
        <row r="257">
          <cell r="A257">
            <v>404010482</v>
          </cell>
          <cell r="B257">
            <v>989.84</v>
          </cell>
        </row>
        <row r="258">
          <cell r="A258">
            <v>404010520</v>
          </cell>
          <cell r="B258">
            <v>855</v>
          </cell>
        </row>
        <row r="259">
          <cell r="A259">
            <v>404010326</v>
          </cell>
          <cell r="B259">
            <v>1187.4100000000001</v>
          </cell>
        </row>
        <row r="260">
          <cell r="A260">
            <v>404010334</v>
          </cell>
          <cell r="B260">
            <v>1288.53</v>
          </cell>
        </row>
        <row r="261">
          <cell r="A261">
            <v>404010512</v>
          </cell>
          <cell r="B261">
            <v>1345.16</v>
          </cell>
        </row>
        <row r="262">
          <cell r="A262">
            <v>404010369</v>
          </cell>
          <cell r="B262">
            <v>511.56</v>
          </cell>
        </row>
        <row r="263">
          <cell r="A263">
            <v>413040054</v>
          </cell>
          <cell r="B263">
            <v>862.35</v>
          </cell>
        </row>
        <row r="264">
          <cell r="A264">
            <v>413040062</v>
          </cell>
          <cell r="B264">
            <v>862.32</v>
          </cell>
        </row>
        <row r="265">
          <cell r="A265">
            <v>413040070</v>
          </cell>
          <cell r="B265">
            <v>862.35</v>
          </cell>
        </row>
        <row r="266">
          <cell r="A266">
            <v>413040089</v>
          </cell>
          <cell r="B266">
            <v>851.52</v>
          </cell>
        </row>
        <row r="267">
          <cell r="A267">
            <v>413040259</v>
          </cell>
          <cell r="B267">
            <v>1052.2</v>
          </cell>
        </row>
        <row r="268">
          <cell r="A268">
            <v>409050083</v>
          </cell>
          <cell r="B268">
            <v>657.36</v>
          </cell>
        </row>
        <row r="269">
          <cell r="A269">
            <v>409010154</v>
          </cell>
          <cell r="B269">
            <v>500</v>
          </cell>
        </row>
        <row r="270">
          <cell r="A270">
            <v>418010013</v>
          </cell>
          <cell r="B270">
            <v>4361.55</v>
          </cell>
        </row>
        <row r="271">
          <cell r="A271">
            <v>418010021</v>
          </cell>
          <cell r="B271">
            <v>2056.59</v>
          </cell>
        </row>
        <row r="272">
          <cell r="A272">
            <v>418010030</v>
          </cell>
          <cell r="B272">
            <v>2577.6</v>
          </cell>
        </row>
        <row r="273">
          <cell r="A273">
            <v>418010080</v>
          </cell>
          <cell r="B273">
            <v>1200</v>
          </cell>
        </row>
        <row r="274">
          <cell r="A274">
            <v>418020019</v>
          </cell>
          <cell r="B274">
            <v>1800</v>
          </cell>
        </row>
        <row r="275">
          <cell r="A275">
            <v>418020027</v>
          </cell>
          <cell r="B275">
            <v>1800</v>
          </cell>
        </row>
        <row r="276">
          <cell r="A276">
            <v>418020035</v>
          </cell>
          <cell r="B276">
            <v>1200</v>
          </cell>
        </row>
        <row r="277">
          <cell r="A277">
            <v>309070015</v>
          </cell>
          <cell r="B277">
            <v>150</v>
          </cell>
        </row>
        <row r="278">
          <cell r="A278">
            <v>309070023</v>
          </cell>
          <cell r="B278">
            <v>300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6E38F-DFB4-4107-9FFE-CB7CA04B1292}">
  <dimension ref="A1:B278"/>
  <sheetViews>
    <sheetView workbookViewId="0">
      <selection sqref="A1:B278"/>
    </sheetView>
  </sheetViews>
  <sheetFormatPr defaultRowHeight="15" x14ac:dyDescent="0.25"/>
  <sheetData>
    <row r="1" spans="1:2" x14ac:dyDescent="0.25">
      <c r="A1" t="s">
        <v>117</v>
      </c>
      <c r="B1" s="1" t="s">
        <v>118</v>
      </c>
    </row>
    <row r="2" spans="1:2" x14ac:dyDescent="0.25">
      <c r="A2">
        <v>406050015</v>
      </c>
      <c r="B2" s="1">
        <v>875.96500000000003</v>
      </c>
    </row>
    <row r="3" spans="1:2" x14ac:dyDescent="0.25">
      <c r="A3">
        <v>406050023</v>
      </c>
      <c r="B3" s="1">
        <v>1474.5374999999999</v>
      </c>
    </row>
    <row r="4" spans="1:2" x14ac:dyDescent="0.25">
      <c r="A4">
        <v>406050031</v>
      </c>
      <c r="B4" s="1">
        <v>1492.3125</v>
      </c>
    </row>
    <row r="5" spans="1:2" x14ac:dyDescent="0.25">
      <c r="A5">
        <v>406050040</v>
      </c>
      <c r="B5" s="1">
        <v>1466.5225</v>
      </c>
    </row>
    <row r="6" spans="1:2" x14ac:dyDescent="0.25">
      <c r="A6">
        <v>406050058</v>
      </c>
      <c r="B6" s="1">
        <v>1486.97</v>
      </c>
    </row>
    <row r="7" spans="1:2" x14ac:dyDescent="0.25">
      <c r="A7">
        <v>406050066</v>
      </c>
      <c r="B7" s="1">
        <v>1445.78</v>
      </c>
    </row>
    <row r="8" spans="1:2" x14ac:dyDescent="0.25">
      <c r="A8">
        <v>406050074</v>
      </c>
      <c r="B8" s="1">
        <v>2059.2325000000001</v>
      </c>
    </row>
    <row r="9" spans="1:2" x14ac:dyDescent="0.25">
      <c r="A9">
        <v>406050082</v>
      </c>
      <c r="B9" s="1">
        <v>2142.0225</v>
      </c>
    </row>
    <row r="10" spans="1:2" x14ac:dyDescent="0.25">
      <c r="A10">
        <v>406050090</v>
      </c>
      <c r="B10" s="1">
        <v>2297.7399999999998</v>
      </c>
    </row>
    <row r="11" spans="1:2" x14ac:dyDescent="0.25">
      <c r="A11">
        <v>406050104</v>
      </c>
      <c r="B11" s="1">
        <v>1618.9675</v>
      </c>
    </row>
    <row r="12" spans="1:2" x14ac:dyDescent="0.25">
      <c r="A12">
        <v>406050112</v>
      </c>
      <c r="B12" s="1">
        <v>1886.14</v>
      </c>
    </row>
    <row r="13" spans="1:2" x14ac:dyDescent="0.25">
      <c r="A13">
        <v>406050120</v>
      </c>
      <c r="B13" s="1">
        <v>1560.4825000000001</v>
      </c>
    </row>
    <row r="14" spans="1:2" x14ac:dyDescent="0.25">
      <c r="A14">
        <v>406050139</v>
      </c>
      <c r="B14" s="1">
        <v>1685.9575</v>
      </c>
    </row>
    <row r="15" spans="1:2" x14ac:dyDescent="0.25">
      <c r="A15">
        <v>407010173</v>
      </c>
      <c r="B15" s="1">
        <v>2175</v>
      </c>
    </row>
    <row r="16" spans="1:2" x14ac:dyDescent="0.25">
      <c r="A16">
        <v>407010386</v>
      </c>
      <c r="B16" s="1">
        <v>3072.5</v>
      </c>
    </row>
    <row r="17" spans="1:2" x14ac:dyDescent="0.25">
      <c r="A17">
        <v>407030255</v>
      </c>
      <c r="B17" s="1">
        <v>0</v>
      </c>
    </row>
    <row r="18" spans="1:2" x14ac:dyDescent="0.25">
      <c r="A18">
        <v>415010012</v>
      </c>
      <c r="B18" s="1">
        <v>0</v>
      </c>
    </row>
    <row r="19" spans="1:2" x14ac:dyDescent="0.25">
      <c r="A19">
        <v>415020034</v>
      </c>
      <c r="B19" s="1">
        <v>0</v>
      </c>
    </row>
    <row r="20" spans="1:2" x14ac:dyDescent="0.25">
      <c r="A20">
        <v>415020042</v>
      </c>
      <c r="B20" s="1">
        <v>0</v>
      </c>
    </row>
    <row r="21" spans="1:2" x14ac:dyDescent="0.25">
      <c r="A21">
        <v>415020050</v>
      </c>
      <c r="B21" s="1">
        <v>0</v>
      </c>
    </row>
    <row r="22" spans="1:2" x14ac:dyDescent="0.25">
      <c r="A22">
        <v>415020069</v>
      </c>
      <c r="B22" s="1">
        <v>0</v>
      </c>
    </row>
    <row r="23" spans="1:2" x14ac:dyDescent="0.25">
      <c r="A23">
        <v>415020077</v>
      </c>
      <c r="B23" s="1">
        <v>0</v>
      </c>
    </row>
    <row r="24" spans="1:2" x14ac:dyDescent="0.25">
      <c r="A24">
        <v>415040027</v>
      </c>
      <c r="B24" s="1">
        <v>1300</v>
      </c>
    </row>
    <row r="25" spans="1:2" x14ac:dyDescent="0.25">
      <c r="A25">
        <v>415040035</v>
      </c>
      <c r="B25" s="1">
        <v>1300</v>
      </c>
    </row>
    <row r="26" spans="1:2" x14ac:dyDescent="0.25">
      <c r="A26">
        <v>303040203</v>
      </c>
      <c r="B26" s="1">
        <v>309.73</v>
      </c>
    </row>
    <row r="27" spans="1:2" x14ac:dyDescent="0.25">
      <c r="A27">
        <v>403010047</v>
      </c>
      <c r="B27" s="1">
        <v>2018.51</v>
      </c>
    </row>
    <row r="28" spans="1:2" x14ac:dyDescent="0.25">
      <c r="A28">
        <v>403010055</v>
      </c>
      <c r="B28" s="1">
        <v>2144.87</v>
      </c>
    </row>
    <row r="29" spans="1:2" x14ac:dyDescent="0.25">
      <c r="A29">
        <v>403010071</v>
      </c>
      <c r="B29" s="1">
        <v>1980.66</v>
      </c>
    </row>
    <row r="30" spans="1:2" x14ac:dyDescent="0.25">
      <c r="A30">
        <v>403010110</v>
      </c>
      <c r="B30" s="1">
        <v>2133.0700000000002</v>
      </c>
    </row>
    <row r="31" spans="1:2" x14ac:dyDescent="0.25">
      <c r="A31">
        <v>403010128</v>
      </c>
      <c r="B31" s="1">
        <v>3169.61</v>
      </c>
    </row>
    <row r="32" spans="1:2" x14ac:dyDescent="0.25">
      <c r="A32">
        <v>403010136</v>
      </c>
      <c r="B32" s="1">
        <v>2246.48</v>
      </c>
    </row>
    <row r="33" spans="1:2" x14ac:dyDescent="0.25">
      <c r="A33">
        <v>403010144</v>
      </c>
      <c r="B33" s="1">
        <v>2018.51</v>
      </c>
    </row>
    <row r="34" spans="1:2" x14ac:dyDescent="0.25">
      <c r="A34">
        <v>403010217</v>
      </c>
      <c r="B34" s="1">
        <v>2018.51</v>
      </c>
    </row>
    <row r="35" spans="1:2" x14ac:dyDescent="0.25">
      <c r="A35">
        <v>403010225</v>
      </c>
      <c r="B35" s="1">
        <v>1343.12</v>
      </c>
    </row>
    <row r="36" spans="1:2" x14ac:dyDescent="0.25">
      <c r="A36">
        <v>403010233</v>
      </c>
      <c r="B36" s="1">
        <v>1446.84</v>
      </c>
    </row>
    <row r="37" spans="1:2" x14ac:dyDescent="0.25">
      <c r="A37">
        <v>403010241</v>
      </c>
      <c r="B37" s="1">
        <v>2018.51</v>
      </c>
    </row>
    <row r="38" spans="1:2" x14ac:dyDescent="0.25">
      <c r="A38">
        <v>403010250</v>
      </c>
      <c r="B38" s="1">
        <v>2018.51</v>
      </c>
    </row>
    <row r="39" spans="1:2" x14ac:dyDescent="0.25">
      <c r="A39">
        <v>403010330</v>
      </c>
      <c r="B39" s="1">
        <v>1906.52</v>
      </c>
    </row>
    <row r="40" spans="1:2" x14ac:dyDescent="0.25">
      <c r="A40">
        <v>403010357</v>
      </c>
      <c r="B40" s="1">
        <v>702.09</v>
      </c>
    </row>
    <row r="41" spans="1:2" x14ac:dyDescent="0.25">
      <c r="A41">
        <v>403010390</v>
      </c>
      <c r="B41" s="1">
        <v>1657.64</v>
      </c>
    </row>
    <row r="42" spans="1:2" x14ac:dyDescent="0.25">
      <c r="A42">
        <v>403020018</v>
      </c>
      <c r="B42" s="1">
        <v>1797.49</v>
      </c>
    </row>
    <row r="43" spans="1:2" x14ac:dyDescent="0.25">
      <c r="A43">
        <v>403020026</v>
      </c>
      <c r="B43" s="1">
        <v>1797.49</v>
      </c>
    </row>
    <row r="44" spans="1:2" x14ac:dyDescent="0.25">
      <c r="A44">
        <v>403020034</v>
      </c>
      <c r="B44" s="1">
        <v>800.7</v>
      </c>
    </row>
    <row r="45" spans="1:2" x14ac:dyDescent="0.25">
      <c r="A45">
        <v>403020042</v>
      </c>
      <c r="B45" s="1">
        <v>1521.84</v>
      </c>
    </row>
    <row r="46" spans="1:2" x14ac:dyDescent="0.25">
      <c r="A46">
        <v>403020050</v>
      </c>
      <c r="B46" s="1">
        <v>785.04</v>
      </c>
    </row>
    <row r="47" spans="1:2" x14ac:dyDescent="0.25">
      <c r="A47">
        <v>403020069</v>
      </c>
      <c r="B47" s="1">
        <v>1401.75</v>
      </c>
    </row>
    <row r="48" spans="1:2" x14ac:dyDescent="0.25">
      <c r="A48">
        <v>403020093</v>
      </c>
      <c r="B48" s="1">
        <v>1856.81</v>
      </c>
    </row>
    <row r="49" spans="1:2" x14ac:dyDescent="0.25">
      <c r="A49">
        <v>403020115</v>
      </c>
      <c r="B49" s="1">
        <v>1318.46</v>
      </c>
    </row>
    <row r="50" spans="1:2" x14ac:dyDescent="0.25">
      <c r="A50">
        <v>403020131</v>
      </c>
      <c r="B50" s="1">
        <v>459.18</v>
      </c>
    </row>
    <row r="51" spans="1:2" x14ac:dyDescent="0.25">
      <c r="A51">
        <v>403030013</v>
      </c>
      <c r="B51" s="1">
        <v>1847.07</v>
      </c>
    </row>
    <row r="52" spans="1:2" x14ac:dyDescent="0.25">
      <c r="A52">
        <v>403030021</v>
      </c>
      <c r="B52" s="1">
        <v>1980.66</v>
      </c>
    </row>
    <row r="53" spans="1:2" x14ac:dyDescent="0.25">
      <c r="A53">
        <v>403030030</v>
      </c>
      <c r="B53" s="1">
        <v>3321.14</v>
      </c>
    </row>
    <row r="54" spans="1:2" x14ac:dyDescent="0.25">
      <c r="A54">
        <v>403030048</v>
      </c>
      <c r="B54" s="1">
        <v>1900.97</v>
      </c>
    </row>
    <row r="55" spans="1:2" x14ac:dyDescent="0.25">
      <c r="A55">
        <v>403030056</v>
      </c>
      <c r="B55" s="1">
        <v>1500.72</v>
      </c>
    </row>
    <row r="56" spans="1:2" x14ac:dyDescent="0.25">
      <c r="A56">
        <v>403030064</v>
      </c>
      <c r="B56" s="1">
        <v>2991.07</v>
      </c>
    </row>
    <row r="57" spans="1:2" x14ac:dyDescent="0.25">
      <c r="A57">
        <v>403030080</v>
      </c>
      <c r="B57" s="1">
        <v>2605.25</v>
      </c>
    </row>
    <row r="58" spans="1:2" x14ac:dyDescent="0.25">
      <c r="A58">
        <v>403030099</v>
      </c>
      <c r="B58" s="1">
        <v>3143.88</v>
      </c>
    </row>
    <row r="59" spans="1:2" x14ac:dyDescent="0.25">
      <c r="A59">
        <v>403030102</v>
      </c>
      <c r="B59" s="1">
        <v>2644.92</v>
      </c>
    </row>
    <row r="60" spans="1:2" x14ac:dyDescent="0.25">
      <c r="A60">
        <v>403030110</v>
      </c>
      <c r="B60" s="1">
        <v>1101.76</v>
      </c>
    </row>
    <row r="61" spans="1:2" x14ac:dyDescent="0.25">
      <c r="A61">
        <v>403030129</v>
      </c>
      <c r="B61" s="1">
        <v>3636.09</v>
      </c>
    </row>
    <row r="62" spans="1:2" x14ac:dyDescent="0.25">
      <c r="A62">
        <v>403030137</v>
      </c>
      <c r="B62" s="1">
        <v>2664.13</v>
      </c>
    </row>
    <row r="63" spans="1:2" x14ac:dyDescent="0.25">
      <c r="A63">
        <v>403030145</v>
      </c>
      <c r="B63" s="1">
        <v>3159.63</v>
      </c>
    </row>
    <row r="64" spans="1:2" x14ac:dyDescent="0.25">
      <c r="A64">
        <v>403030153</v>
      </c>
      <c r="B64" s="1">
        <v>3824.25</v>
      </c>
    </row>
    <row r="65" spans="1:2" x14ac:dyDescent="0.25">
      <c r="A65">
        <v>403030161</v>
      </c>
      <c r="B65" s="1">
        <v>1875.12</v>
      </c>
    </row>
    <row r="66" spans="1:2" x14ac:dyDescent="0.25">
      <c r="A66">
        <v>403040019</v>
      </c>
      <c r="B66" s="1">
        <v>4846.8900000000003</v>
      </c>
    </row>
    <row r="67" spans="1:2" x14ac:dyDescent="0.25">
      <c r="A67">
        <v>403040027</v>
      </c>
      <c r="B67" s="1">
        <v>2991.07</v>
      </c>
    </row>
    <row r="68" spans="1:2" x14ac:dyDescent="0.25">
      <c r="A68">
        <v>403040051</v>
      </c>
      <c r="B68" s="1">
        <v>2907.65</v>
      </c>
    </row>
    <row r="69" spans="1:2" x14ac:dyDescent="0.25">
      <c r="A69">
        <v>403040078</v>
      </c>
      <c r="B69" s="1">
        <v>3457.55</v>
      </c>
    </row>
    <row r="70" spans="1:2" x14ac:dyDescent="0.25">
      <c r="A70">
        <v>403040086</v>
      </c>
      <c r="B70" s="1">
        <v>2008.01</v>
      </c>
    </row>
    <row r="71" spans="1:2" x14ac:dyDescent="0.25">
      <c r="A71">
        <v>403040094</v>
      </c>
      <c r="B71" s="1">
        <v>3159.63</v>
      </c>
    </row>
    <row r="72" spans="1:2" x14ac:dyDescent="0.25">
      <c r="A72">
        <v>403040108</v>
      </c>
      <c r="B72" s="1">
        <v>3645.71</v>
      </c>
    </row>
    <row r="73" spans="1:2" x14ac:dyDescent="0.25">
      <c r="A73">
        <v>403040116</v>
      </c>
      <c r="B73" s="1">
        <v>3159.63</v>
      </c>
    </row>
    <row r="74" spans="1:2" x14ac:dyDescent="0.25">
      <c r="A74">
        <v>403040124</v>
      </c>
      <c r="B74" s="1">
        <v>3645.71</v>
      </c>
    </row>
    <row r="75" spans="1:2" x14ac:dyDescent="0.25">
      <c r="A75">
        <v>403050030</v>
      </c>
      <c r="B75" s="1">
        <v>564.29</v>
      </c>
    </row>
    <row r="76" spans="1:2" x14ac:dyDescent="0.25">
      <c r="A76">
        <v>403050049</v>
      </c>
      <c r="B76" s="1">
        <v>1988.31</v>
      </c>
    </row>
    <row r="77" spans="1:2" x14ac:dyDescent="0.25">
      <c r="A77">
        <v>403050057</v>
      </c>
      <c r="B77" s="1">
        <v>1328.41</v>
      </c>
    </row>
    <row r="78" spans="1:2" x14ac:dyDescent="0.25">
      <c r="A78">
        <v>403050065</v>
      </c>
      <c r="B78" s="1">
        <v>850.16</v>
      </c>
    </row>
    <row r="79" spans="1:2" x14ac:dyDescent="0.25">
      <c r="A79">
        <v>403050073</v>
      </c>
      <c r="B79" s="1">
        <v>1578.66</v>
      </c>
    </row>
    <row r="80" spans="1:2" x14ac:dyDescent="0.25">
      <c r="A80">
        <v>403050090</v>
      </c>
      <c r="B80" s="1">
        <v>1423.23</v>
      </c>
    </row>
    <row r="81" spans="1:2" x14ac:dyDescent="0.25">
      <c r="A81">
        <v>403050103</v>
      </c>
      <c r="B81" s="1">
        <v>1328.41</v>
      </c>
    </row>
    <row r="82" spans="1:2" x14ac:dyDescent="0.25">
      <c r="A82">
        <v>403050154</v>
      </c>
      <c r="B82" s="1">
        <v>1516.18</v>
      </c>
    </row>
    <row r="83" spans="1:2" x14ac:dyDescent="0.25">
      <c r="A83">
        <v>403050162</v>
      </c>
      <c r="B83" s="1">
        <v>1881.06</v>
      </c>
    </row>
    <row r="84" spans="1:2" x14ac:dyDescent="0.25">
      <c r="A84">
        <v>403060010</v>
      </c>
      <c r="B84" s="1">
        <v>6604.29</v>
      </c>
    </row>
    <row r="85" spans="1:2" x14ac:dyDescent="0.25">
      <c r="A85">
        <v>403060028</v>
      </c>
      <c r="B85" s="1">
        <v>3668.32</v>
      </c>
    </row>
    <row r="86" spans="1:2" x14ac:dyDescent="0.25">
      <c r="A86">
        <v>403060036</v>
      </c>
      <c r="B86" s="1">
        <v>5123.87</v>
      </c>
    </row>
    <row r="87" spans="1:2" x14ac:dyDescent="0.25">
      <c r="A87">
        <v>403060044</v>
      </c>
      <c r="B87" s="1">
        <v>2816.57</v>
      </c>
    </row>
    <row r="88" spans="1:2" x14ac:dyDescent="0.25">
      <c r="A88">
        <v>403060052</v>
      </c>
      <c r="B88" s="1">
        <v>4043.87</v>
      </c>
    </row>
    <row r="89" spans="1:2" x14ac:dyDescent="0.25">
      <c r="A89">
        <v>403060060</v>
      </c>
      <c r="B89" s="1">
        <v>5794.07</v>
      </c>
    </row>
    <row r="90" spans="1:2" x14ac:dyDescent="0.25">
      <c r="A90">
        <v>403060079</v>
      </c>
      <c r="B90" s="1">
        <v>5095.1499999999996</v>
      </c>
    </row>
    <row r="91" spans="1:2" x14ac:dyDescent="0.25">
      <c r="A91">
        <v>403070040</v>
      </c>
      <c r="B91" s="1">
        <v>4193.76</v>
      </c>
    </row>
    <row r="92" spans="1:2" x14ac:dyDescent="0.25">
      <c r="A92">
        <v>403070058</v>
      </c>
      <c r="B92" s="1">
        <v>4193.76</v>
      </c>
    </row>
    <row r="93" spans="1:2" x14ac:dyDescent="0.25">
      <c r="A93">
        <v>403070082</v>
      </c>
      <c r="B93" s="1">
        <v>3621.76</v>
      </c>
    </row>
    <row r="94" spans="1:2" x14ac:dyDescent="0.25">
      <c r="A94">
        <v>403070090</v>
      </c>
      <c r="B94" s="1">
        <v>3621.76</v>
      </c>
    </row>
    <row r="95" spans="1:2" x14ac:dyDescent="0.25">
      <c r="A95">
        <v>403070104</v>
      </c>
      <c r="B95" s="1">
        <v>1876.94</v>
      </c>
    </row>
    <row r="96" spans="1:2" x14ac:dyDescent="0.25">
      <c r="A96">
        <v>403070112</v>
      </c>
      <c r="B96" s="1">
        <v>1876.94</v>
      </c>
    </row>
    <row r="97" spans="1:2" x14ac:dyDescent="0.25">
      <c r="A97">
        <v>403070120</v>
      </c>
      <c r="B97" s="1">
        <v>3911.36</v>
      </c>
    </row>
    <row r="98" spans="1:2" x14ac:dyDescent="0.25">
      <c r="A98">
        <v>403070139</v>
      </c>
      <c r="B98" s="1">
        <v>3290.88</v>
      </c>
    </row>
    <row r="99" spans="1:2" x14ac:dyDescent="0.25">
      <c r="A99">
        <v>403070147</v>
      </c>
      <c r="B99" s="1">
        <v>807.81</v>
      </c>
    </row>
    <row r="100" spans="1:2" x14ac:dyDescent="0.25">
      <c r="A100">
        <v>403070155</v>
      </c>
      <c r="B100" s="1">
        <v>4045.76</v>
      </c>
    </row>
    <row r="101" spans="1:2" x14ac:dyDescent="0.25">
      <c r="A101">
        <v>403070163</v>
      </c>
      <c r="B101" s="1">
        <v>4045.76</v>
      </c>
    </row>
    <row r="102" spans="1:2" x14ac:dyDescent="0.25">
      <c r="A102">
        <v>403080010</v>
      </c>
      <c r="B102" s="1">
        <v>1988.31</v>
      </c>
    </row>
    <row r="103" spans="1:2" x14ac:dyDescent="0.25">
      <c r="A103">
        <v>403080029</v>
      </c>
      <c r="B103" s="1">
        <v>434.8</v>
      </c>
    </row>
    <row r="104" spans="1:2" x14ac:dyDescent="0.25">
      <c r="A104">
        <v>403080037</v>
      </c>
      <c r="B104" s="1">
        <v>1328.41</v>
      </c>
    </row>
    <row r="105" spans="1:2" x14ac:dyDescent="0.25">
      <c r="A105">
        <v>403080045</v>
      </c>
      <c r="B105" s="1">
        <v>1666.56</v>
      </c>
    </row>
    <row r="106" spans="1:2" x14ac:dyDescent="0.25">
      <c r="A106">
        <v>403080053</v>
      </c>
      <c r="B106" s="1">
        <v>1666.56</v>
      </c>
    </row>
    <row r="107" spans="1:2" x14ac:dyDescent="0.25">
      <c r="A107">
        <v>403080061</v>
      </c>
      <c r="B107" s="1">
        <v>1988.31</v>
      </c>
    </row>
    <row r="108" spans="1:2" x14ac:dyDescent="0.25">
      <c r="A108">
        <v>403080070</v>
      </c>
      <c r="B108" s="1">
        <v>1702.31</v>
      </c>
    </row>
    <row r="109" spans="1:2" x14ac:dyDescent="0.25">
      <c r="A109">
        <v>403080088</v>
      </c>
      <c r="B109" s="1">
        <v>1702.31</v>
      </c>
    </row>
    <row r="110" spans="1:2" x14ac:dyDescent="0.25">
      <c r="A110">
        <v>403080096</v>
      </c>
      <c r="B110" s="1">
        <v>1894.47</v>
      </c>
    </row>
    <row r="111" spans="1:2" x14ac:dyDescent="0.25">
      <c r="A111">
        <v>403080100</v>
      </c>
      <c r="B111" s="1">
        <v>434.8</v>
      </c>
    </row>
    <row r="112" spans="1:2" x14ac:dyDescent="0.25">
      <c r="A112">
        <v>303050233</v>
      </c>
      <c r="B112" s="1">
        <v>1254.56</v>
      </c>
    </row>
    <row r="113" spans="1:2" x14ac:dyDescent="0.25">
      <c r="A113">
        <v>405050364</v>
      </c>
      <c r="B113" s="1">
        <v>628.65</v>
      </c>
    </row>
    <row r="114" spans="1:2" x14ac:dyDescent="0.25">
      <c r="A114">
        <v>405010184</v>
      </c>
      <c r="B114" s="1">
        <v>286.26</v>
      </c>
    </row>
    <row r="115" spans="1:2" x14ac:dyDescent="0.25">
      <c r="A115">
        <v>416010016</v>
      </c>
      <c r="B115" s="1">
        <v>839.28</v>
      </c>
    </row>
    <row r="116" spans="1:2" x14ac:dyDescent="0.25">
      <c r="A116">
        <v>416010024</v>
      </c>
      <c r="B116" s="1">
        <v>4062.45</v>
      </c>
    </row>
    <row r="117" spans="1:2" x14ac:dyDescent="0.25">
      <c r="A117">
        <v>416010040</v>
      </c>
      <c r="B117" s="1">
        <v>4083.73</v>
      </c>
    </row>
    <row r="118" spans="1:2" x14ac:dyDescent="0.25">
      <c r="A118">
        <v>416010075</v>
      </c>
      <c r="B118" s="1">
        <v>1753.3</v>
      </c>
    </row>
    <row r="119" spans="1:2" x14ac:dyDescent="0.25">
      <c r="A119">
        <v>416010091</v>
      </c>
      <c r="B119" s="1">
        <v>2279.2800000000002</v>
      </c>
    </row>
    <row r="120" spans="1:2" x14ac:dyDescent="0.25">
      <c r="A120">
        <v>416010113</v>
      </c>
      <c r="B120" s="1">
        <v>852.49</v>
      </c>
    </row>
    <row r="121" spans="1:2" x14ac:dyDescent="0.25">
      <c r="A121">
        <v>416010121</v>
      </c>
      <c r="B121" s="1">
        <v>3983.29</v>
      </c>
    </row>
    <row r="122" spans="1:2" x14ac:dyDescent="0.25">
      <c r="A122">
        <v>416010130</v>
      </c>
      <c r="B122" s="1">
        <v>4416.26</v>
      </c>
    </row>
    <row r="123" spans="1:2" x14ac:dyDescent="0.25">
      <c r="A123">
        <v>416010164</v>
      </c>
      <c r="B123" s="1">
        <v>4280.18</v>
      </c>
    </row>
    <row r="124" spans="1:2" x14ac:dyDescent="0.25">
      <c r="A124">
        <v>416010172</v>
      </c>
      <c r="B124" s="1">
        <v>1040.42</v>
      </c>
    </row>
    <row r="125" spans="1:2" x14ac:dyDescent="0.25">
      <c r="A125">
        <v>416010180</v>
      </c>
      <c r="B125" s="1">
        <v>3850.04</v>
      </c>
    </row>
    <row r="126" spans="1:2" x14ac:dyDescent="0.25">
      <c r="A126">
        <v>416010199</v>
      </c>
      <c r="B126" s="1">
        <v>3950.93</v>
      </c>
    </row>
    <row r="127" spans="1:2" x14ac:dyDescent="0.25">
      <c r="A127">
        <v>416010202</v>
      </c>
      <c r="B127" s="1">
        <v>2711.1</v>
      </c>
    </row>
    <row r="128" spans="1:2" x14ac:dyDescent="0.25">
      <c r="A128">
        <v>416010210</v>
      </c>
      <c r="B128" s="1">
        <v>2279.2800000000002</v>
      </c>
    </row>
    <row r="129" spans="1:2" x14ac:dyDescent="0.25">
      <c r="A129">
        <v>416010229</v>
      </c>
      <c r="B129" s="1">
        <v>1091.07</v>
      </c>
    </row>
    <row r="130" spans="1:2" x14ac:dyDescent="0.25">
      <c r="A130">
        <v>416020020</v>
      </c>
      <c r="B130" s="1">
        <v>1673.4</v>
      </c>
    </row>
    <row r="131" spans="1:2" x14ac:dyDescent="0.25">
      <c r="A131">
        <v>416020151</v>
      </c>
      <c r="B131" s="1">
        <v>1930.56</v>
      </c>
    </row>
    <row r="132" spans="1:2" x14ac:dyDescent="0.25">
      <c r="A132">
        <v>416020160</v>
      </c>
      <c r="B132" s="1">
        <v>2509.73</v>
      </c>
    </row>
    <row r="133" spans="1:2" x14ac:dyDescent="0.25">
      <c r="A133">
        <v>416020178</v>
      </c>
      <c r="B133" s="1">
        <v>2509.73</v>
      </c>
    </row>
    <row r="134" spans="1:2" x14ac:dyDescent="0.25">
      <c r="A134">
        <v>416020186</v>
      </c>
      <c r="B134" s="1">
        <v>2509.73</v>
      </c>
    </row>
    <row r="135" spans="1:2" x14ac:dyDescent="0.25">
      <c r="A135">
        <v>416020194</v>
      </c>
      <c r="B135" s="1">
        <v>3814.58</v>
      </c>
    </row>
    <row r="136" spans="1:2" x14ac:dyDescent="0.25">
      <c r="A136">
        <v>416020208</v>
      </c>
      <c r="B136" s="1">
        <v>1809.42</v>
      </c>
    </row>
    <row r="137" spans="1:2" x14ac:dyDescent="0.25">
      <c r="A137">
        <v>416020216</v>
      </c>
      <c r="B137" s="1">
        <v>1937.81</v>
      </c>
    </row>
    <row r="138" spans="1:2" x14ac:dyDescent="0.25">
      <c r="A138">
        <v>416020224</v>
      </c>
      <c r="B138" s="1">
        <v>4577.3599999999997</v>
      </c>
    </row>
    <row r="139" spans="1:2" x14ac:dyDescent="0.25">
      <c r="A139">
        <v>416020232</v>
      </c>
      <c r="B139" s="1">
        <v>1809.05</v>
      </c>
    </row>
    <row r="140" spans="1:2" x14ac:dyDescent="0.25">
      <c r="A140">
        <v>416020240</v>
      </c>
      <c r="B140" s="1">
        <v>727.87</v>
      </c>
    </row>
    <row r="141" spans="1:2" x14ac:dyDescent="0.25">
      <c r="A141">
        <v>416020259</v>
      </c>
      <c r="B141" s="1">
        <v>4303.05</v>
      </c>
    </row>
    <row r="142" spans="1:2" x14ac:dyDescent="0.25">
      <c r="A142">
        <v>416030025</v>
      </c>
      <c r="B142" s="1">
        <v>791.49</v>
      </c>
    </row>
    <row r="143" spans="1:2" x14ac:dyDescent="0.25">
      <c r="A143">
        <v>416030033</v>
      </c>
      <c r="B143" s="1">
        <v>763.01</v>
      </c>
    </row>
    <row r="144" spans="1:2" x14ac:dyDescent="0.25">
      <c r="A144">
        <v>416030041</v>
      </c>
      <c r="B144" s="1">
        <v>814.49</v>
      </c>
    </row>
    <row r="145" spans="1:2" x14ac:dyDescent="0.25">
      <c r="A145">
        <v>416030068</v>
      </c>
      <c r="B145" s="1">
        <v>1077.1500000000001</v>
      </c>
    </row>
    <row r="146" spans="1:2" x14ac:dyDescent="0.25">
      <c r="A146">
        <v>416030076</v>
      </c>
      <c r="B146" s="1">
        <v>4037.41</v>
      </c>
    </row>
    <row r="147" spans="1:2" x14ac:dyDescent="0.25">
      <c r="A147">
        <v>416030084</v>
      </c>
      <c r="B147" s="1">
        <v>2234.19</v>
      </c>
    </row>
    <row r="148" spans="1:2" x14ac:dyDescent="0.25">
      <c r="A148">
        <v>416030092</v>
      </c>
      <c r="B148" s="1">
        <v>1528.25</v>
      </c>
    </row>
    <row r="149" spans="1:2" x14ac:dyDescent="0.25">
      <c r="A149">
        <v>416030149</v>
      </c>
      <c r="B149" s="1">
        <v>390.72</v>
      </c>
    </row>
    <row r="150" spans="1:2" x14ac:dyDescent="0.25">
      <c r="A150">
        <v>416030157</v>
      </c>
      <c r="B150" s="1">
        <v>791.49</v>
      </c>
    </row>
    <row r="151" spans="1:2" x14ac:dyDescent="0.25">
      <c r="A151">
        <v>416030165</v>
      </c>
      <c r="B151" s="1">
        <v>1703.73</v>
      </c>
    </row>
    <row r="152" spans="1:2" x14ac:dyDescent="0.25">
      <c r="A152">
        <v>416030173</v>
      </c>
      <c r="B152" s="1">
        <v>3812.42</v>
      </c>
    </row>
    <row r="153" spans="1:2" x14ac:dyDescent="0.25">
      <c r="A153">
        <v>416030181</v>
      </c>
      <c r="B153" s="1">
        <v>4956.1400000000003</v>
      </c>
    </row>
    <row r="154" spans="1:2" x14ac:dyDescent="0.25">
      <c r="A154">
        <v>416030190</v>
      </c>
      <c r="B154" s="1">
        <v>7384.78</v>
      </c>
    </row>
    <row r="155" spans="1:2" x14ac:dyDescent="0.25">
      <c r="A155">
        <v>416030203</v>
      </c>
      <c r="B155" s="1">
        <v>3787.07</v>
      </c>
    </row>
    <row r="156" spans="1:2" x14ac:dyDescent="0.25">
      <c r="A156">
        <v>416030211</v>
      </c>
      <c r="B156" s="1">
        <v>2269.04</v>
      </c>
    </row>
    <row r="157" spans="1:2" x14ac:dyDescent="0.25">
      <c r="A157">
        <v>416030220</v>
      </c>
      <c r="B157" s="1">
        <v>2949.76</v>
      </c>
    </row>
    <row r="158" spans="1:2" x14ac:dyDescent="0.25">
      <c r="A158">
        <v>416030238</v>
      </c>
      <c r="B158" s="1">
        <v>2125.44</v>
      </c>
    </row>
    <row r="159" spans="1:2" x14ac:dyDescent="0.25">
      <c r="A159">
        <v>416030246</v>
      </c>
      <c r="B159" s="1">
        <v>991.91</v>
      </c>
    </row>
    <row r="160" spans="1:2" x14ac:dyDescent="0.25">
      <c r="A160">
        <v>416030254</v>
      </c>
      <c r="B160" s="1">
        <v>2125.46</v>
      </c>
    </row>
    <row r="161" spans="1:2" x14ac:dyDescent="0.25">
      <c r="A161">
        <v>416030262</v>
      </c>
      <c r="B161" s="1">
        <v>5818.68</v>
      </c>
    </row>
    <row r="162" spans="1:2" x14ac:dyDescent="0.25">
      <c r="A162">
        <v>416030270</v>
      </c>
      <c r="B162" s="1">
        <v>2836.3</v>
      </c>
    </row>
    <row r="163" spans="1:2" x14ac:dyDescent="0.25">
      <c r="A163">
        <v>416030289</v>
      </c>
      <c r="B163" s="1">
        <v>910.5</v>
      </c>
    </row>
    <row r="164" spans="1:2" x14ac:dyDescent="0.25">
      <c r="A164">
        <v>416030297</v>
      </c>
      <c r="B164" s="1">
        <v>910.5</v>
      </c>
    </row>
    <row r="165" spans="1:2" x14ac:dyDescent="0.25">
      <c r="A165">
        <v>416030300</v>
      </c>
      <c r="B165" s="1">
        <v>4430.87</v>
      </c>
    </row>
    <row r="166" spans="1:2" x14ac:dyDescent="0.25">
      <c r="A166">
        <v>416030319</v>
      </c>
      <c r="B166" s="1">
        <v>5907.83</v>
      </c>
    </row>
    <row r="167" spans="1:2" x14ac:dyDescent="0.25">
      <c r="A167">
        <v>416030327</v>
      </c>
      <c r="B167" s="1">
        <v>791.49</v>
      </c>
    </row>
    <row r="168" spans="1:2" x14ac:dyDescent="0.25">
      <c r="A168">
        <v>416030335</v>
      </c>
      <c r="B168" s="1">
        <v>910.5</v>
      </c>
    </row>
    <row r="169" spans="1:2" x14ac:dyDescent="0.25">
      <c r="A169">
        <v>416030343</v>
      </c>
      <c r="B169" s="1">
        <v>910.5</v>
      </c>
    </row>
    <row r="170" spans="1:2" x14ac:dyDescent="0.25">
      <c r="A170">
        <v>416030351</v>
      </c>
      <c r="B170" s="1">
        <v>1028.92</v>
      </c>
    </row>
    <row r="171" spans="1:2" x14ac:dyDescent="0.25">
      <c r="A171">
        <v>416030360</v>
      </c>
      <c r="B171" s="1">
        <v>4186.6400000000003</v>
      </c>
    </row>
    <row r="172" spans="1:2" x14ac:dyDescent="0.25">
      <c r="A172">
        <v>416040012</v>
      </c>
      <c r="B172" s="1">
        <v>1252.5999999999999</v>
      </c>
    </row>
    <row r="173" spans="1:2" x14ac:dyDescent="0.25">
      <c r="A173">
        <v>416040020</v>
      </c>
      <c r="B173" s="1">
        <v>2023.53</v>
      </c>
    </row>
    <row r="174" spans="1:2" x14ac:dyDescent="0.25">
      <c r="A174">
        <v>416040039</v>
      </c>
      <c r="B174" s="1">
        <v>5376.53</v>
      </c>
    </row>
    <row r="175" spans="1:2" x14ac:dyDescent="0.25">
      <c r="A175">
        <v>416040047</v>
      </c>
      <c r="B175" s="1">
        <v>4138.2700000000004</v>
      </c>
    </row>
    <row r="176" spans="1:2" x14ac:dyDescent="0.25">
      <c r="A176">
        <v>416040055</v>
      </c>
      <c r="B176" s="1">
        <v>4098.74</v>
      </c>
    </row>
    <row r="177" spans="1:2" x14ac:dyDescent="0.25">
      <c r="A177">
        <v>416040071</v>
      </c>
      <c r="B177" s="1">
        <v>3494.28</v>
      </c>
    </row>
    <row r="178" spans="1:2" x14ac:dyDescent="0.25">
      <c r="A178">
        <v>416040101</v>
      </c>
      <c r="B178" s="1">
        <v>2125.44</v>
      </c>
    </row>
    <row r="179" spans="1:2" x14ac:dyDescent="0.25">
      <c r="A179">
        <v>416040110</v>
      </c>
      <c r="B179" s="1">
        <v>3872.57</v>
      </c>
    </row>
    <row r="180" spans="1:2" x14ac:dyDescent="0.25">
      <c r="A180">
        <v>416040128</v>
      </c>
      <c r="B180" s="1">
        <v>5507.03</v>
      </c>
    </row>
    <row r="181" spans="1:2" x14ac:dyDescent="0.25">
      <c r="A181">
        <v>416040144</v>
      </c>
      <c r="B181" s="1">
        <v>6569.67</v>
      </c>
    </row>
    <row r="182" spans="1:2" x14ac:dyDescent="0.25">
      <c r="A182">
        <v>416040179</v>
      </c>
      <c r="B182" s="1">
        <v>873.45</v>
      </c>
    </row>
    <row r="183" spans="1:2" x14ac:dyDescent="0.25">
      <c r="A183">
        <v>416040187</v>
      </c>
      <c r="B183" s="1">
        <v>1042.43</v>
      </c>
    </row>
    <row r="184" spans="1:2" x14ac:dyDescent="0.25">
      <c r="A184">
        <v>416040195</v>
      </c>
      <c r="B184" s="1">
        <v>1100</v>
      </c>
    </row>
    <row r="185" spans="1:2" x14ac:dyDescent="0.25">
      <c r="A185">
        <v>416040209</v>
      </c>
      <c r="B185" s="1">
        <v>4551.8</v>
      </c>
    </row>
    <row r="186" spans="1:2" x14ac:dyDescent="0.25">
      <c r="A186">
        <v>416040217</v>
      </c>
      <c r="B186" s="1">
        <v>2795.42</v>
      </c>
    </row>
    <row r="187" spans="1:2" x14ac:dyDescent="0.25">
      <c r="A187">
        <v>416040225</v>
      </c>
      <c r="B187" s="1">
        <v>1700.36</v>
      </c>
    </row>
    <row r="188" spans="1:2" x14ac:dyDescent="0.25">
      <c r="A188">
        <v>416040233</v>
      </c>
      <c r="B188" s="1">
        <v>1356.75</v>
      </c>
    </row>
    <row r="189" spans="1:2" x14ac:dyDescent="0.25">
      <c r="A189">
        <v>416040241</v>
      </c>
      <c r="B189" s="1">
        <v>1763.78</v>
      </c>
    </row>
    <row r="190" spans="1:2" x14ac:dyDescent="0.25">
      <c r="A190">
        <v>416040250</v>
      </c>
      <c r="B190" s="1">
        <v>5053.59</v>
      </c>
    </row>
    <row r="191" spans="1:2" x14ac:dyDescent="0.25">
      <c r="A191">
        <v>416040268</v>
      </c>
      <c r="B191" s="1">
        <v>6569.67</v>
      </c>
    </row>
    <row r="192" spans="1:2" x14ac:dyDescent="0.25">
      <c r="A192">
        <v>416040276</v>
      </c>
      <c r="B192" s="1">
        <v>5053.59</v>
      </c>
    </row>
    <row r="193" spans="1:2" x14ac:dyDescent="0.25">
      <c r="A193">
        <v>416040284</v>
      </c>
      <c r="B193" s="1">
        <v>2888.96</v>
      </c>
    </row>
    <row r="194" spans="1:2" x14ac:dyDescent="0.25">
      <c r="A194">
        <v>416040292</v>
      </c>
      <c r="B194" s="1">
        <v>6569.67</v>
      </c>
    </row>
    <row r="195" spans="1:2" x14ac:dyDescent="0.25">
      <c r="A195">
        <v>416050018</v>
      </c>
      <c r="B195" s="1">
        <v>5556.76</v>
      </c>
    </row>
    <row r="196" spans="1:2" x14ac:dyDescent="0.25">
      <c r="A196">
        <v>416050026</v>
      </c>
      <c r="B196" s="1">
        <v>1971.77</v>
      </c>
    </row>
    <row r="197" spans="1:2" x14ac:dyDescent="0.25">
      <c r="A197">
        <v>416050034</v>
      </c>
      <c r="B197" s="1">
        <v>6340.82</v>
      </c>
    </row>
    <row r="198" spans="1:2" x14ac:dyDescent="0.25">
      <c r="A198">
        <v>416050050</v>
      </c>
      <c r="B198" s="1">
        <v>991.89</v>
      </c>
    </row>
    <row r="199" spans="1:2" x14ac:dyDescent="0.25">
      <c r="A199">
        <v>416050077</v>
      </c>
      <c r="B199" s="1">
        <v>5434.4</v>
      </c>
    </row>
    <row r="200" spans="1:2" x14ac:dyDescent="0.25">
      <c r="A200">
        <v>416050093</v>
      </c>
      <c r="B200" s="1">
        <v>5265.02</v>
      </c>
    </row>
    <row r="201" spans="1:2" x14ac:dyDescent="0.25">
      <c r="A201">
        <v>416050107</v>
      </c>
      <c r="B201" s="1">
        <v>6844.53</v>
      </c>
    </row>
    <row r="202" spans="1:2" x14ac:dyDescent="0.25">
      <c r="A202">
        <v>416050115</v>
      </c>
      <c r="B202" s="1">
        <v>5673.43</v>
      </c>
    </row>
    <row r="203" spans="1:2" x14ac:dyDescent="0.25">
      <c r="A203">
        <v>416060013</v>
      </c>
      <c r="B203" s="1">
        <v>1808.69</v>
      </c>
    </row>
    <row r="204" spans="1:2" x14ac:dyDescent="0.25">
      <c r="A204">
        <v>416060021</v>
      </c>
      <c r="B204" s="1">
        <v>1545.1</v>
      </c>
    </row>
    <row r="205" spans="1:2" x14ac:dyDescent="0.25">
      <c r="A205">
        <v>416060030</v>
      </c>
      <c r="B205" s="1">
        <v>1068.94</v>
      </c>
    </row>
    <row r="206" spans="1:2" x14ac:dyDescent="0.25">
      <c r="A206">
        <v>416060056</v>
      </c>
      <c r="B206" s="1">
        <v>5265.02</v>
      </c>
    </row>
    <row r="207" spans="1:2" x14ac:dyDescent="0.25">
      <c r="A207">
        <v>416060064</v>
      </c>
      <c r="B207" s="1">
        <v>5403.43</v>
      </c>
    </row>
    <row r="208" spans="1:2" x14ac:dyDescent="0.25">
      <c r="A208">
        <v>416060080</v>
      </c>
      <c r="B208" s="1">
        <v>5403.43</v>
      </c>
    </row>
    <row r="209" spans="1:2" x14ac:dyDescent="0.25">
      <c r="A209">
        <v>416060099</v>
      </c>
      <c r="B209" s="1">
        <v>5188.8900000000003</v>
      </c>
    </row>
    <row r="210" spans="1:2" x14ac:dyDescent="0.25">
      <c r="A210">
        <v>416060102</v>
      </c>
      <c r="B210" s="1">
        <v>1131.31</v>
      </c>
    </row>
    <row r="211" spans="1:2" x14ac:dyDescent="0.25">
      <c r="A211">
        <v>416060110</v>
      </c>
      <c r="B211" s="1">
        <v>2279.2399999999998</v>
      </c>
    </row>
    <row r="212" spans="1:2" x14ac:dyDescent="0.25">
      <c r="A212">
        <v>416060129</v>
      </c>
      <c r="B212" s="1">
        <v>4551.8</v>
      </c>
    </row>
    <row r="213" spans="1:2" x14ac:dyDescent="0.25">
      <c r="A213">
        <v>416080014</v>
      </c>
      <c r="B213" s="1">
        <v>396.18</v>
      </c>
    </row>
    <row r="214" spans="1:2" x14ac:dyDescent="0.25">
      <c r="A214">
        <v>416080030</v>
      </c>
      <c r="B214" s="1">
        <v>396.18</v>
      </c>
    </row>
    <row r="215" spans="1:2" x14ac:dyDescent="0.25">
      <c r="A215">
        <v>416080081</v>
      </c>
      <c r="B215" s="1">
        <v>3359.04</v>
      </c>
    </row>
    <row r="216" spans="1:2" x14ac:dyDescent="0.25">
      <c r="A216">
        <v>416080090</v>
      </c>
      <c r="B216" s="1">
        <v>4098.37</v>
      </c>
    </row>
    <row r="217" spans="1:2" x14ac:dyDescent="0.25">
      <c r="A217">
        <v>416080111</v>
      </c>
      <c r="B217" s="1">
        <v>4366.75</v>
      </c>
    </row>
    <row r="218" spans="1:2" x14ac:dyDescent="0.25">
      <c r="A218">
        <v>416080120</v>
      </c>
      <c r="B218" s="1">
        <v>565.86</v>
      </c>
    </row>
    <row r="219" spans="1:2" x14ac:dyDescent="0.25">
      <c r="A219">
        <v>416090010</v>
      </c>
      <c r="B219" s="1">
        <v>2860.63</v>
      </c>
    </row>
    <row r="220" spans="1:2" x14ac:dyDescent="0.25">
      <c r="A220">
        <v>416090028</v>
      </c>
      <c r="B220" s="1">
        <v>2860.63</v>
      </c>
    </row>
    <row r="221" spans="1:2" x14ac:dyDescent="0.25">
      <c r="A221">
        <v>416090036</v>
      </c>
      <c r="B221" s="1">
        <v>3165.42</v>
      </c>
    </row>
    <row r="222" spans="1:2" x14ac:dyDescent="0.25">
      <c r="A222">
        <v>416090079</v>
      </c>
      <c r="B222" s="1">
        <v>5342.18</v>
      </c>
    </row>
    <row r="223" spans="1:2" x14ac:dyDescent="0.25">
      <c r="A223">
        <v>416090109</v>
      </c>
      <c r="B223" s="1">
        <v>3059.29</v>
      </c>
    </row>
    <row r="224" spans="1:2" x14ac:dyDescent="0.25">
      <c r="A224">
        <v>416090117</v>
      </c>
      <c r="B224" s="1">
        <v>3165.42</v>
      </c>
    </row>
    <row r="225" spans="1:2" x14ac:dyDescent="0.25">
      <c r="A225">
        <v>416090125</v>
      </c>
      <c r="B225" s="1">
        <v>4115.05</v>
      </c>
    </row>
    <row r="226" spans="1:2" x14ac:dyDescent="0.25">
      <c r="A226">
        <v>416090133</v>
      </c>
      <c r="B226" s="1">
        <v>3972.21</v>
      </c>
    </row>
    <row r="227" spans="1:2" x14ac:dyDescent="0.25">
      <c r="A227">
        <v>416110010</v>
      </c>
      <c r="B227" s="1">
        <v>3282.83</v>
      </c>
    </row>
    <row r="228" spans="1:2" x14ac:dyDescent="0.25">
      <c r="A228">
        <v>416110029</v>
      </c>
      <c r="B228" s="1">
        <v>5035.46</v>
      </c>
    </row>
    <row r="229" spans="1:2" x14ac:dyDescent="0.25">
      <c r="A229">
        <v>416110037</v>
      </c>
      <c r="B229" s="1">
        <v>5661.24</v>
      </c>
    </row>
    <row r="230" spans="1:2" x14ac:dyDescent="0.25">
      <c r="A230">
        <v>416110045</v>
      </c>
      <c r="B230" s="1">
        <v>3902.02</v>
      </c>
    </row>
    <row r="231" spans="1:2" x14ac:dyDescent="0.25">
      <c r="A231">
        <v>416110053</v>
      </c>
      <c r="B231" s="1">
        <v>2208.6799999999998</v>
      </c>
    </row>
    <row r="232" spans="1:2" x14ac:dyDescent="0.25">
      <c r="A232">
        <v>416110061</v>
      </c>
      <c r="B232" s="1">
        <v>2954.54</v>
      </c>
    </row>
    <row r="233" spans="1:2" x14ac:dyDescent="0.25">
      <c r="A233">
        <v>416110070</v>
      </c>
      <c r="B233" s="1">
        <v>2726.58</v>
      </c>
    </row>
    <row r="234" spans="1:2" x14ac:dyDescent="0.25">
      <c r="A234">
        <v>416110088</v>
      </c>
      <c r="B234" s="1">
        <v>4186.6400000000003</v>
      </c>
    </row>
    <row r="235" spans="1:2" x14ac:dyDescent="0.25">
      <c r="A235">
        <v>416120024</v>
      </c>
      <c r="B235" s="1">
        <v>2462.85</v>
      </c>
    </row>
    <row r="236" spans="1:2" x14ac:dyDescent="0.25">
      <c r="A236">
        <v>416120032</v>
      </c>
      <c r="B236" s="1">
        <v>2045.07</v>
      </c>
    </row>
    <row r="237" spans="1:2" x14ac:dyDescent="0.25">
      <c r="A237">
        <v>416120040</v>
      </c>
      <c r="B237" s="1">
        <v>1498.64</v>
      </c>
    </row>
    <row r="238" spans="1:2" x14ac:dyDescent="0.25">
      <c r="A238">
        <v>416120059</v>
      </c>
      <c r="B238" s="1">
        <v>1913.83</v>
      </c>
    </row>
    <row r="239" spans="1:2" x14ac:dyDescent="0.25">
      <c r="A239">
        <v>408020415</v>
      </c>
      <c r="B239" s="1">
        <v>1099.1099999999999</v>
      </c>
    </row>
    <row r="240" spans="1:2" x14ac:dyDescent="0.25">
      <c r="A240">
        <v>408040092</v>
      </c>
      <c r="B240" s="1">
        <v>0</v>
      </c>
    </row>
    <row r="241" spans="1:2" x14ac:dyDescent="0.25">
      <c r="A241">
        <v>408040050</v>
      </c>
      <c r="B241" s="1">
        <v>0</v>
      </c>
    </row>
    <row r="242" spans="1:2" x14ac:dyDescent="0.25">
      <c r="A242">
        <v>408040068</v>
      </c>
      <c r="B242" s="1">
        <v>0</v>
      </c>
    </row>
    <row r="243" spans="1:2" x14ac:dyDescent="0.25">
      <c r="A243">
        <v>408040076</v>
      </c>
      <c r="B243" s="1">
        <v>0</v>
      </c>
    </row>
    <row r="244" spans="1:2" x14ac:dyDescent="0.25">
      <c r="A244">
        <v>408040084</v>
      </c>
      <c r="B244" s="1">
        <v>0</v>
      </c>
    </row>
    <row r="245" spans="1:2" x14ac:dyDescent="0.25">
      <c r="A245">
        <v>408050047</v>
      </c>
      <c r="B245" s="1">
        <v>0</v>
      </c>
    </row>
    <row r="246" spans="1:2" x14ac:dyDescent="0.25">
      <c r="A246">
        <v>408050055</v>
      </c>
      <c r="B246" s="1">
        <v>0</v>
      </c>
    </row>
    <row r="247" spans="1:2" x14ac:dyDescent="0.25">
      <c r="A247">
        <v>408050063</v>
      </c>
      <c r="B247" s="1">
        <v>0</v>
      </c>
    </row>
    <row r="248" spans="1:2" x14ac:dyDescent="0.25">
      <c r="A248">
        <v>408050071</v>
      </c>
      <c r="B248" s="1">
        <v>0</v>
      </c>
    </row>
    <row r="249" spans="1:2" x14ac:dyDescent="0.25">
      <c r="A249">
        <v>408050160</v>
      </c>
      <c r="B249" s="1">
        <v>0</v>
      </c>
    </row>
    <row r="250" spans="1:2" x14ac:dyDescent="0.25">
      <c r="A250">
        <v>408050896</v>
      </c>
      <c r="B250" s="1">
        <v>761.28</v>
      </c>
    </row>
    <row r="251" spans="1:2" x14ac:dyDescent="0.25">
      <c r="A251">
        <v>408010053</v>
      </c>
      <c r="B251" s="1">
        <v>592.14</v>
      </c>
    </row>
    <row r="252" spans="1:2" x14ac:dyDescent="0.25">
      <c r="A252">
        <v>404010016</v>
      </c>
      <c r="B252" s="1">
        <v>1183.81</v>
      </c>
    </row>
    <row r="253" spans="1:2" x14ac:dyDescent="0.25">
      <c r="A253">
        <v>404010024</v>
      </c>
      <c r="B253" s="1">
        <v>1073</v>
      </c>
    </row>
    <row r="254" spans="1:2" x14ac:dyDescent="0.25">
      <c r="A254">
        <v>404010032</v>
      </c>
      <c r="B254" s="1">
        <v>1079.0999999999999</v>
      </c>
    </row>
    <row r="255" spans="1:2" x14ac:dyDescent="0.25">
      <c r="A255">
        <v>404010350</v>
      </c>
      <c r="B255" s="1">
        <v>1854.45</v>
      </c>
    </row>
    <row r="256" spans="1:2" x14ac:dyDescent="0.25">
      <c r="A256">
        <v>404010415</v>
      </c>
      <c r="B256" s="1">
        <v>1073.21</v>
      </c>
    </row>
    <row r="257" spans="1:2" x14ac:dyDescent="0.25">
      <c r="A257">
        <v>404010482</v>
      </c>
      <c r="B257" s="1">
        <v>989.84</v>
      </c>
    </row>
    <row r="258" spans="1:2" x14ac:dyDescent="0.25">
      <c r="A258">
        <v>404010520</v>
      </c>
      <c r="B258" s="1">
        <v>855</v>
      </c>
    </row>
    <row r="259" spans="1:2" x14ac:dyDescent="0.25">
      <c r="A259">
        <v>404010326</v>
      </c>
      <c r="B259" s="1">
        <v>1187.4100000000001</v>
      </c>
    </row>
    <row r="260" spans="1:2" x14ac:dyDescent="0.25">
      <c r="A260">
        <v>404010334</v>
      </c>
      <c r="B260" s="1">
        <v>1288.53</v>
      </c>
    </row>
    <row r="261" spans="1:2" x14ac:dyDescent="0.25">
      <c r="A261">
        <v>404010512</v>
      </c>
      <c r="B261" s="1">
        <v>1345.16</v>
      </c>
    </row>
    <row r="262" spans="1:2" x14ac:dyDescent="0.25">
      <c r="A262">
        <v>404010369</v>
      </c>
      <c r="B262" s="1">
        <v>511.56</v>
      </c>
    </row>
    <row r="263" spans="1:2" x14ac:dyDescent="0.25">
      <c r="A263">
        <v>413040054</v>
      </c>
      <c r="B263" s="1">
        <v>862.35</v>
      </c>
    </row>
    <row r="264" spans="1:2" x14ac:dyDescent="0.25">
      <c r="A264">
        <v>413040062</v>
      </c>
      <c r="B264" s="1">
        <v>862.32</v>
      </c>
    </row>
    <row r="265" spans="1:2" x14ac:dyDescent="0.25">
      <c r="A265">
        <v>413040070</v>
      </c>
      <c r="B265" s="1">
        <v>862.35</v>
      </c>
    </row>
    <row r="266" spans="1:2" x14ac:dyDescent="0.25">
      <c r="A266">
        <v>413040089</v>
      </c>
      <c r="B266" s="1">
        <v>851.52</v>
      </c>
    </row>
    <row r="267" spans="1:2" x14ac:dyDescent="0.25">
      <c r="A267">
        <v>413040259</v>
      </c>
      <c r="B267" s="1">
        <v>1052.2</v>
      </c>
    </row>
    <row r="268" spans="1:2" x14ac:dyDescent="0.25">
      <c r="A268">
        <v>409050083</v>
      </c>
      <c r="B268" s="1">
        <v>657.36</v>
      </c>
    </row>
    <row r="269" spans="1:2" x14ac:dyDescent="0.25">
      <c r="A269">
        <v>409010154</v>
      </c>
      <c r="B269" s="1">
        <v>500</v>
      </c>
    </row>
    <row r="270" spans="1:2" x14ac:dyDescent="0.25">
      <c r="A270">
        <v>418010013</v>
      </c>
      <c r="B270" s="1">
        <v>4361.55</v>
      </c>
    </row>
    <row r="271" spans="1:2" x14ac:dyDescent="0.25">
      <c r="A271">
        <v>418010021</v>
      </c>
      <c r="B271" s="1">
        <v>2056.59</v>
      </c>
    </row>
    <row r="272" spans="1:2" x14ac:dyDescent="0.25">
      <c r="A272">
        <v>418010030</v>
      </c>
      <c r="B272" s="1">
        <v>2577.6</v>
      </c>
    </row>
    <row r="273" spans="1:2" x14ac:dyDescent="0.25">
      <c r="A273">
        <v>418010080</v>
      </c>
      <c r="B273" s="1">
        <v>1200</v>
      </c>
    </row>
    <row r="274" spans="1:2" x14ac:dyDescent="0.25">
      <c r="A274">
        <v>418020019</v>
      </c>
      <c r="B274" s="1">
        <v>1800</v>
      </c>
    </row>
    <row r="275" spans="1:2" x14ac:dyDescent="0.25">
      <c r="A275">
        <v>418020027</v>
      </c>
      <c r="B275" s="1">
        <v>1800</v>
      </c>
    </row>
    <row r="276" spans="1:2" x14ac:dyDescent="0.25">
      <c r="A276">
        <v>418020035</v>
      </c>
      <c r="B276" s="1">
        <v>1200</v>
      </c>
    </row>
    <row r="277" spans="1:2" x14ac:dyDescent="0.25">
      <c r="A277">
        <v>309070015</v>
      </c>
      <c r="B277" s="1">
        <v>150</v>
      </c>
    </row>
    <row r="278" spans="1:2" x14ac:dyDescent="0.25">
      <c r="A278">
        <v>309070023</v>
      </c>
      <c r="B278" s="1">
        <v>300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5985D-5CCC-4862-99E5-7A37C43E38DE}">
  <dimension ref="A1:J31"/>
  <sheetViews>
    <sheetView workbookViewId="0">
      <selection sqref="A1:C31"/>
    </sheetView>
  </sheetViews>
  <sheetFormatPr defaultRowHeight="15" x14ac:dyDescent="0.25"/>
  <cols>
    <col min="3" max="3" width="15.85546875" style="1" bestFit="1" customWidth="1"/>
    <col min="4" max="10" width="9.140625" style="1"/>
  </cols>
  <sheetData>
    <row r="1" spans="1:3" x14ac:dyDescent="0.25">
      <c r="A1" t="s">
        <v>0</v>
      </c>
      <c r="B1" t="s">
        <v>1</v>
      </c>
      <c r="C1" s="1" t="s">
        <v>2</v>
      </c>
    </row>
    <row r="2" spans="1:3" x14ac:dyDescent="0.25">
      <c r="A2" t="s">
        <v>3</v>
      </c>
      <c r="B2">
        <v>20</v>
      </c>
      <c r="C2" s="1">
        <v>48390.5</v>
      </c>
    </row>
    <row r="3" spans="1:3" x14ac:dyDescent="0.25">
      <c r="A3" t="s">
        <v>4</v>
      </c>
      <c r="B3">
        <v>17</v>
      </c>
      <c r="C3" s="1">
        <v>142575.32</v>
      </c>
    </row>
    <row r="4" spans="1:3" x14ac:dyDescent="0.25">
      <c r="A4" t="s">
        <v>5</v>
      </c>
      <c r="B4">
        <v>9</v>
      </c>
      <c r="C4" s="1">
        <v>32961.019999999997</v>
      </c>
    </row>
    <row r="5" spans="1:3" x14ac:dyDescent="0.25">
      <c r="A5" t="s">
        <v>6</v>
      </c>
      <c r="B5">
        <v>101</v>
      </c>
      <c r="C5" s="1">
        <v>509715.20000000001</v>
      </c>
    </row>
    <row r="6" spans="1:3" x14ac:dyDescent="0.25">
      <c r="A6" t="s">
        <v>7</v>
      </c>
      <c r="B6">
        <v>7</v>
      </c>
      <c r="C6" s="1">
        <v>19092.88</v>
      </c>
    </row>
    <row r="7" spans="1:3" x14ac:dyDescent="0.25">
      <c r="A7" t="s">
        <v>8</v>
      </c>
      <c r="B7">
        <v>2</v>
      </c>
      <c r="C7" s="1">
        <v>21761.279999999999</v>
      </c>
    </row>
    <row r="8" spans="1:3" x14ac:dyDescent="0.25">
      <c r="A8" t="s">
        <v>9</v>
      </c>
      <c r="B8">
        <v>10</v>
      </c>
      <c r="C8" s="1">
        <v>46656.88</v>
      </c>
    </row>
    <row r="9" spans="1:3" x14ac:dyDescent="0.25">
      <c r="A9" t="s">
        <v>10</v>
      </c>
      <c r="B9">
        <v>4</v>
      </c>
      <c r="C9" s="1">
        <v>14529.76</v>
      </c>
    </row>
    <row r="10" spans="1:3" x14ac:dyDescent="0.25">
      <c r="A10" t="s">
        <v>11</v>
      </c>
      <c r="B10">
        <v>41</v>
      </c>
      <c r="C10" s="1">
        <v>148684.51</v>
      </c>
    </row>
    <row r="11" spans="1:3" x14ac:dyDescent="0.25">
      <c r="A11" t="s">
        <v>12</v>
      </c>
      <c r="B11">
        <v>10</v>
      </c>
      <c r="C11" s="1">
        <v>11338.33</v>
      </c>
    </row>
    <row r="12" spans="1:3" x14ac:dyDescent="0.25">
      <c r="A12" t="s">
        <v>13</v>
      </c>
      <c r="B12">
        <v>6</v>
      </c>
      <c r="C12" s="1">
        <v>76392.72</v>
      </c>
    </row>
    <row r="13" spans="1:3" x14ac:dyDescent="0.25">
      <c r="A13" t="s">
        <v>14</v>
      </c>
      <c r="B13">
        <v>8</v>
      </c>
      <c r="C13" s="1">
        <v>15973.35</v>
      </c>
    </row>
    <row r="14" spans="1:3" x14ac:dyDescent="0.25">
      <c r="A14" t="s">
        <v>15</v>
      </c>
      <c r="B14">
        <v>10</v>
      </c>
      <c r="C14" s="1">
        <v>13316.4</v>
      </c>
    </row>
    <row r="15" spans="1:3" x14ac:dyDescent="0.25">
      <c r="A15" t="s">
        <v>16</v>
      </c>
      <c r="B15">
        <v>46</v>
      </c>
      <c r="C15" s="1">
        <v>144189.21</v>
      </c>
    </row>
    <row r="16" spans="1:3" x14ac:dyDescent="0.25">
      <c r="A16" t="s">
        <v>17</v>
      </c>
      <c r="B16">
        <v>6</v>
      </c>
      <c r="C16" s="1">
        <v>4784.5600000000004</v>
      </c>
    </row>
    <row r="17" spans="1:3" x14ac:dyDescent="0.25">
      <c r="A17" t="s">
        <v>18</v>
      </c>
      <c r="B17">
        <v>42</v>
      </c>
      <c r="C17" s="1">
        <v>124504.31</v>
      </c>
    </row>
    <row r="18" spans="1:3" x14ac:dyDescent="0.25">
      <c r="A18" t="s">
        <v>19</v>
      </c>
      <c r="B18">
        <v>50</v>
      </c>
      <c r="C18" s="1">
        <v>491005.2</v>
      </c>
    </row>
    <row r="19" spans="1:3" x14ac:dyDescent="0.25">
      <c r="A19" t="s">
        <v>20</v>
      </c>
      <c r="B19">
        <v>23</v>
      </c>
      <c r="C19" s="1">
        <v>62545.26</v>
      </c>
    </row>
    <row r="20" spans="1:3" x14ac:dyDescent="0.25">
      <c r="A20" t="s">
        <v>21</v>
      </c>
      <c r="B20">
        <v>172</v>
      </c>
      <c r="C20" s="1">
        <v>1040451.96</v>
      </c>
    </row>
    <row r="21" spans="1:3" x14ac:dyDescent="0.25">
      <c r="A21" t="s">
        <v>22</v>
      </c>
      <c r="B21">
        <v>11</v>
      </c>
      <c r="C21" s="1">
        <v>24307.8</v>
      </c>
    </row>
    <row r="22" spans="1:3" x14ac:dyDescent="0.25">
      <c r="A22" t="s">
        <v>23</v>
      </c>
      <c r="B22">
        <v>2</v>
      </c>
      <c r="C22" s="1">
        <v>7305.71</v>
      </c>
    </row>
    <row r="23" spans="1:3" x14ac:dyDescent="0.25">
      <c r="A23" t="s">
        <v>24</v>
      </c>
      <c r="B23">
        <v>219</v>
      </c>
      <c r="C23" s="1">
        <v>1155777.72</v>
      </c>
    </row>
    <row r="24" spans="1:3" x14ac:dyDescent="0.25">
      <c r="A24" t="s">
        <v>25</v>
      </c>
      <c r="B24">
        <v>64</v>
      </c>
      <c r="C24" s="1">
        <v>362375.33</v>
      </c>
    </row>
    <row r="25" spans="1:3" x14ac:dyDescent="0.25">
      <c r="A25" t="s">
        <v>26</v>
      </c>
      <c r="B25">
        <v>20</v>
      </c>
      <c r="C25" s="1">
        <v>17434.11</v>
      </c>
    </row>
    <row r="26" spans="1:3" x14ac:dyDescent="0.25">
      <c r="A26" t="s">
        <v>27</v>
      </c>
      <c r="B26">
        <v>19</v>
      </c>
      <c r="C26" s="1">
        <v>19981.11</v>
      </c>
    </row>
    <row r="27" spans="1:3" x14ac:dyDescent="0.25">
      <c r="A27" t="s">
        <v>28</v>
      </c>
      <c r="B27">
        <v>50</v>
      </c>
      <c r="C27" s="1">
        <v>86298.92</v>
      </c>
    </row>
    <row r="28" spans="1:3" x14ac:dyDescent="0.25">
      <c r="A28" t="s">
        <v>29</v>
      </c>
      <c r="B28">
        <v>13</v>
      </c>
      <c r="C28" s="1">
        <v>134948.32</v>
      </c>
    </row>
    <row r="29" spans="1:3" x14ac:dyDescent="0.25">
      <c r="A29" t="s">
        <v>30</v>
      </c>
      <c r="B29">
        <v>5</v>
      </c>
      <c r="C29" s="1">
        <v>6829.47</v>
      </c>
    </row>
    <row r="30" spans="1:3" x14ac:dyDescent="0.25">
      <c r="A30" t="s">
        <v>31</v>
      </c>
      <c r="B30">
        <v>4</v>
      </c>
      <c r="C30" s="1">
        <v>5107.3599999999997</v>
      </c>
    </row>
    <row r="31" spans="1:3" x14ac:dyDescent="0.25">
      <c r="A31" t="s">
        <v>32</v>
      </c>
      <c r="B31">
        <v>991</v>
      </c>
      <c r="C31" s="1">
        <v>4789234.5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F2188-E6B8-4197-8F16-B14699EEB1BC}">
  <dimension ref="A1:AE85"/>
  <sheetViews>
    <sheetView topLeftCell="S53" workbookViewId="0">
      <selection sqref="A1:AE85"/>
    </sheetView>
  </sheetViews>
  <sheetFormatPr defaultRowHeight="15" x14ac:dyDescent="0.25"/>
  <sheetData>
    <row r="1" spans="1:31" x14ac:dyDescent="0.25">
      <c r="A1" t="s">
        <v>33</v>
      </c>
      <c r="B1" t="s">
        <v>3</v>
      </c>
      <c r="C1" t="s">
        <v>4</v>
      </c>
      <c r="D1" t="s">
        <v>5</v>
      </c>
      <c r="E1" t="s">
        <v>6</v>
      </c>
      <c r="F1" t="s">
        <v>7</v>
      </c>
      <c r="G1" t="s">
        <v>8</v>
      </c>
      <c r="H1" t="s">
        <v>9</v>
      </c>
      <c r="I1" t="s">
        <v>10</v>
      </c>
      <c r="J1" t="s">
        <v>11</v>
      </c>
      <c r="K1" t="s">
        <v>12</v>
      </c>
      <c r="L1" t="s">
        <v>13</v>
      </c>
      <c r="M1" t="s">
        <v>14</v>
      </c>
      <c r="N1" t="s">
        <v>15</v>
      </c>
      <c r="O1" t="s">
        <v>16</v>
      </c>
      <c r="P1" t="s">
        <v>17</v>
      </c>
      <c r="Q1" t="s">
        <v>18</v>
      </c>
      <c r="R1" t="s">
        <v>19</v>
      </c>
      <c r="S1" t="s">
        <v>20</v>
      </c>
      <c r="T1" t="s">
        <v>21</v>
      </c>
      <c r="U1" t="s">
        <v>22</v>
      </c>
      <c r="V1" t="s">
        <v>23</v>
      </c>
      <c r="W1" t="s">
        <v>24</v>
      </c>
      <c r="X1" t="s">
        <v>25</v>
      </c>
      <c r="Y1" t="s">
        <v>26</v>
      </c>
      <c r="Z1" t="s">
        <v>27</v>
      </c>
      <c r="AA1" t="s">
        <v>28</v>
      </c>
      <c r="AB1" t="s">
        <v>29</v>
      </c>
      <c r="AC1" t="s">
        <v>30</v>
      </c>
      <c r="AD1" t="s">
        <v>31</v>
      </c>
      <c r="AE1" t="s">
        <v>32</v>
      </c>
    </row>
    <row r="2" spans="1:31" x14ac:dyDescent="0.25">
      <c r="A2" t="s">
        <v>34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5</v>
      </c>
      <c r="S2">
        <v>0</v>
      </c>
      <c r="T2">
        <v>0</v>
      </c>
      <c r="U2">
        <v>0</v>
      </c>
      <c r="V2">
        <v>0</v>
      </c>
      <c r="W2">
        <v>1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7</v>
      </c>
    </row>
    <row r="3" spans="1:31" x14ac:dyDescent="0.25">
      <c r="A3" t="s">
        <v>35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2</v>
      </c>
      <c r="S3">
        <v>0</v>
      </c>
      <c r="T3">
        <v>0</v>
      </c>
      <c r="U3">
        <v>0</v>
      </c>
      <c r="V3">
        <v>1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3</v>
      </c>
    </row>
    <row r="4" spans="1:31" x14ac:dyDescent="0.25">
      <c r="A4" t="s">
        <v>36</v>
      </c>
      <c r="B4">
        <v>0</v>
      </c>
      <c r="C4">
        <v>0</v>
      </c>
      <c r="D4">
        <v>0</v>
      </c>
      <c r="E4">
        <v>1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1</v>
      </c>
    </row>
    <row r="5" spans="1:31" x14ac:dyDescent="0.25">
      <c r="A5" t="s">
        <v>37</v>
      </c>
      <c r="B5">
        <v>0</v>
      </c>
      <c r="C5">
        <v>0</v>
      </c>
      <c r="D5">
        <v>0</v>
      </c>
      <c r="E5">
        <v>1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1</v>
      </c>
    </row>
    <row r="6" spans="1:31" x14ac:dyDescent="0.25">
      <c r="A6" t="s">
        <v>38</v>
      </c>
      <c r="B6">
        <v>0</v>
      </c>
      <c r="C6">
        <v>0</v>
      </c>
      <c r="D6">
        <v>0</v>
      </c>
      <c r="E6">
        <v>1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1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2</v>
      </c>
    </row>
    <row r="7" spans="1:31" x14ac:dyDescent="0.25">
      <c r="A7" t="s">
        <v>39</v>
      </c>
      <c r="B7">
        <v>0</v>
      </c>
      <c r="C7">
        <v>0</v>
      </c>
      <c r="D7">
        <v>0</v>
      </c>
      <c r="E7">
        <v>1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1</v>
      </c>
    </row>
    <row r="8" spans="1:31" x14ac:dyDescent="0.25">
      <c r="A8" t="s">
        <v>40</v>
      </c>
      <c r="B8">
        <v>0</v>
      </c>
      <c r="C8">
        <v>0</v>
      </c>
      <c r="D8">
        <v>0</v>
      </c>
      <c r="E8">
        <v>3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4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7</v>
      </c>
    </row>
    <row r="9" spans="1:31" x14ac:dyDescent="0.25">
      <c r="A9" t="s">
        <v>41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1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1</v>
      </c>
    </row>
    <row r="10" spans="1:31" x14ac:dyDescent="0.25">
      <c r="A10" t="s">
        <v>42</v>
      </c>
      <c r="B10">
        <v>0</v>
      </c>
      <c r="C10">
        <v>1</v>
      </c>
      <c r="D10">
        <v>2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1</v>
      </c>
      <c r="Q10">
        <v>7</v>
      </c>
      <c r="R10">
        <v>3</v>
      </c>
      <c r="S10">
        <v>3</v>
      </c>
      <c r="T10">
        <v>0</v>
      </c>
      <c r="U10">
        <v>1</v>
      </c>
      <c r="V10">
        <v>0</v>
      </c>
      <c r="W10">
        <v>0</v>
      </c>
      <c r="X10">
        <v>0</v>
      </c>
      <c r="Y10">
        <v>2</v>
      </c>
      <c r="Z10">
        <v>1</v>
      </c>
      <c r="AA10">
        <v>1</v>
      </c>
      <c r="AB10">
        <v>0</v>
      </c>
      <c r="AC10">
        <v>0</v>
      </c>
      <c r="AD10">
        <v>0</v>
      </c>
      <c r="AE10">
        <v>22</v>
      </c>
    </row>
    <row r="11" spans="1:31" x14ac:dyDescent="0.25">
      <c r="A11" t="s">
        <v>43</v>
      </c>
      <c r="B11">
        <v>0</v>
      </c>
      <c r="C11">
        <v>1</v>
      </c>
      <c r="D11">
        <v>1</v>
      </c>
      <c r="E11">
        <v>0</v>
      </c>
      <c r="F11">
        <v>3</v>
      </c>
      <c r="G11">
        <v>0</v>
      </c>
      <c r="H11">
        <v>1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2</v>
      </c>
      <c r="R11">
        <v>2</v>
      </c>
      <c r="S11">
        <v>0</v>
      </c>
      <c r="T11">
        <v>0</v>
      </c>
      <c r="U11">
        <v>2</v>
      </c>
      <c r="V11">
        <v>0</v>
      </c>
      <c r="W11">
        <v>0</v>
      </c>
      <c r="X11">
        <v>1</v>
      </c>
      <c r="Y11">
        <v>0</v>
      </c>
      <c r="Z11">
        <v>3</v>
      </c>
      <c r="AA11">
        <v>0</v>
      </c>
      <c r="AB11">
        <v>0</v>
      </c>
      <c r="AC11">
        <v>1</v>
      </c>
      <c r="AD11">
        <v>0</v>
      </c>
      <c r="AE11">
        <v>17</v>
      </c>
    </row>
    <row r="12" spans="1:31" x14ac:dyDescent="0.25">
      <c r="A12" t="s">
        <v>44</v>
      </c>
      <c r="B12">
        <v>0</v>
      </c>
      <c r="C12">
        <v>1</v>
      </c>
      <c r="D12">
        <v>0</v>
      </c>
      <c r="E12">
        <v>0</v>
      </c>
      <c r="F12">
        <v>2</v>
      </c>
      <c r="G12">
        <v>0</v>
      </c>
      <c r="H12">
        <v>0</v>
      </c>
      <c r="I12">
        <v>0</v>
      </c>
      <c r="J12">
        <v>0</v>
      </c>
      <c r="K12">
        <v>8</v>
      </c>
      <c r="L12">
        <v>0</v>
      </c>
      <c r="M12">
        <v>0</v>
      </c>
      <c r="N12">
        <v>7</v>
      </c>
      <c r="O12">
        <v>0</v>
      </c>
      <c r="P12">
        <v>1</v>
      </c>
      <c r="Q12">
        <v>17</v>
      </c>
      <c r="R12">
        <v>1</v>
      </c>
      <c r="S12">
        <v>5</v>
      </c>
      <c r="T12">
        <v>0</v>
      </c>
      <c r="U12">
        <v>4</v>
      </c>
      <c r="V12">
        <v>0</v>
      </c>
      <c r="W12">
        <v>2</v>
      </c>
      <c r="X12">
        <v>4</v>
      </c>
      <c r="Y12">
        <v>11</v>
      </c>
      <c r="Z12">
        <v>5</v>
      </c>
      <c r="AA12">
        <v>6</v>
      </c>
      <c r="AB12">
        <v>0</v>
      </c>
      <c r="AC12">
        <v>3</v>
      </c>
      <c r="AD12">
        <v>0</v>
      </c>
      <c r="AE12">
        <v>77</v>
      </c>
    </row>
    <row r="13" spans="1:31" x14ac:dyDescent="0.25">
      <c r="A13" t="s">
        <v>45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1</v>
      </c>
      <c r="R13">
        <v>0</v>
      </c>
      <c r="S13">
        <v>0</v>
      </c>
      <c r="T13">
        <v>0</v>
      </c>
      <c r="U13">
        <v>1</v>
      </c>
      <c r="V13">
        <v>0</v>
      </c>
      <c r="W13">
        <v>1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3</v>
      </c>
    </row>
    <row r="14" spans="1:31" x14ac:dyDescent="0.25">
      <c r="A14" t="s">
        <v>46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1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1</v>
      </c>
      <c r="AA14">
        <v>0</v>
      </c>
      <c r="AB14">
        <v>0</v>
      </c>
      <c r="AC14">
        <v>0</v>
      </c>
      <c r="AD14">
        <v>0</v>
      </c>
      <c r="AE14">
        <v>2</v>
      </c>
    </row>
    <row r="15" spans="1:31" x14ac:dyDescent="0.25">
      <c r="A15" t="s">
        <v>47</v>
      </c>
      <c r="B15">
        <v>0</v>
      </c>
      <c r="C15">
        <v>0</v>
      </c>
      <c r="D15">
        <v>0</v>
      </c>
      <c r="E15">
        <v>2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3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5</v>
      </c>
    </row>
    <row r="16" spans="1:31" x14ac:dyDescent="0.25">
      <c r="A16" t="s">
        <v>48</v>
      </c>
      <c r="B16">
        <v>0</v>
      </c>
      <c r="C16">
        <v>0</v>
      </c>
      <c r="D16">
        <v>0</v>
      </c>
      <c r="E16">
        <v>1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1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2</v>
      </c>
    </row>
    <row r="17" spans="1:31" x14ac:dyDescent="0.25">
      <c r="A17" t="s">
        <v>49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1</v>
      </c>
      <c r="AA17">
        <v>0</v>
      </c>
      <c r="AB17">
        <v>0</v>
      </c>
      <c r="AC17">
        <v>0</v>
      </c>
      <c r="AD17">
        <v>0</v>
      </c>
      <c r="AE17">
        <v>1</v>
      </c>
    </row>
    <row r="18" spans="1:31" x14ac:dyDescent="0.25">
      <c r="A18" t="s">
        <v>50</v>
      </c>
      <c r="B18">
        <v>0</v>
      </c>
      <c r="C18">
        <v>0</v>
      </c>
      <c r="D18">
        <v>0</v>
      </c>
      <c r="E18">
        <v>1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1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2</v>
      </c>
    </row>
    <row r="19" spans="1:31" x14ac:dyDescent="0.25">
      <c r="A19" t="s">
        <v>51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1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1</v>
      </c>
    </row>
    <row r="20" spans="1:31" x14ac:dyDescent="0.25">
      <c r="A20" t="s">
        <v>52</v>
      </c>
      <c r="B20">
        <v>0</v>
      </c>
      <c r="C20">
        <v>6</v>
      </c>
      <c r="D20">
        <v>0</v>
      </c>
      <c r="E20">
        <v>11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10</v>
      </c>
      <c r="S20">
        <v>0</v>
      </c>
      <c r="T20">
        <v>13</v>
      </c>
      <c r="U20">
        <v>0</v>
      </c>
      <c r="V20">
        <v>0</v>
      </c>
      <c r="W20">
        <v>19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59</v>
      </c>
    </row>
    <row r="21" spans="1:31" x14ac:dyDescent="0.25">
      <c r="A21" t="s">
        <v>53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2</v>
      </c>
      <c r="S21">
        <v>0</v>
      </c>
      <c r="T21">
        <v>0</v>
      </c>
      <c r="U21">
        <v>0</v>
      </c>
      <c r="V21">
        <v>0</v>
      </c>
      <c r="W21">
        <v>2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4</v>
      </c>
    </row>
    <row r="22" spans="1:31" x14ac:dyDescent="0.25">
      <c r="A22" t="s">
        <v>54</v>
      </c>
      <c r="B22">
        <v>0</v>
      </c>
      <c r="C22">
        <v>6</v>
      </c>
      <c r="D22">
        <v>0</v>
      </c>
      <c r="E22">
        <v>3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10</v>
      </c>
      <c r="S22">
        <v>0</v>
      </c>
      <c r="T22">
        <v>15</v>
      </c>
      <c r="U22">
        <v>0</v>
      </c>
      <c r="V22">
        <v>0</v>
      </c>
      <c r="W22">
        <v>8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42</v>
      </c>
    </row>
    <row r="23" spans="1:31" x14ac:dyDescent="0.25">
      <c r="A23" t="s">
        <v>55</v>
      </c>
      <c r="B23">
        <v>1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1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2</v>
      </c>
    </row>
    <row r="24" spans="1:31" x14ac:dyDescent="0.25">
      <c r="A24" t="s">
        <v>56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2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8</v>
      </c>
      <c r="T24">
        <v>0</v>
      </c>
      <c r="U24">
        <v>1</v>
      </c>
      <c r="V24">
        <v>0</v>
      </c>
      <c r="W24">
        <v>0</v>
      </c>
      <c r="X24">
        <v>1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12</v>
      </c>
    </row>
    <row r="25" spans="1:31" x14ac:dyDescent="0.25">
      <c r="A25" t="s">
        <v>57</v>
      </c>
      <c r="B25">
        <v>9</v>
      </c>
      <c r="C25">
        <v>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1</v>
      </c>
      <c r="L25">
        <v>0</v>
      </c>
      <c r="M25">
        <v>0</v>
      </c>
      <c r="N25">
        <v>0</v>
      </c>
      <c r="O25">
        <v>0</v>
      </c>
      <c r="P25">
        <v>3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9</v>
      </c>
      <c r="X25">
        <v>0</v>
      </c>
      <c r="Y25">
        <v>6</v>
      </c>
      <c r="Z25">
        <v>5</v>
      </c>
      <c r="AA25">
        <v>10</v>
      </c>
      <c r="AB25">
        <v>0</v>
      </c>
      <c r="AC25">
        <v>0</v>
      </c>
      <c r="AD25">
        <v>0</v>
      </c>
      <c r="AE25">
        <v>44</v>
      </c>
    </row>
    <row r="26" spans="1:31" x14ac:dyDescent="0.25">
      <c r="A26" t="s">
        <v>58</v>
      </c>
      <c r="B26">
        <v>10</v>
      </c>
      <c r="C26">
        <v>0</v>
      </c>
      <c r="D26">
        <v>6</v>
      </c>
      <c r="E26">
        <v>0</v>
      </c>
      <c r="F26">
        <v>1</v>
      </c>
      <c r="G26">
        <v>0</v>
      </c>
      <c r="H26">
        <v>9</v>
      </c>
      <c r="I26">
        <v>0</v>
      </c>
      <c r="J26">
        <v>2</v>
      </c>
      <c r="K26">
        <v>1</v>
      </c>
      <c r="L26">
        <v>6</v>
      </c>
      <c r="M26">
        <v>8</v>
      </c>
      <c r="N26">
        <v>3</v>
      </c>
      <c r="O26">
        <v>2</v>
      </c>
      <c r="P26">
        <v>1</v>
      </c>
      <c r="Q26">
        <v>6</v>
      </c>
      <c r="R26">
        <v>1</v>
      </c>
      <c r="S26">
        <v>0</v>
      </c>
      <c r="T26">
        <v>10</v>
      </c>
      <c r="U26">
        <v>1</v>
      </c>
      <c r="V26">
        <v>0</v>
      </c>
      <c r="W26">
        <v>2</v>
      </c>
      <c r="X26">
        <v>0</v>
      </c>
      <c r="Y26">
        <v>1</v>
      </c>
      <c r="Z26">
        <v>2</v>
      </c>
      <c r="AA26">
        <v>33</v>
      </c>
      <c r="AB26">
        <v>0</v>
      </c>
      <c r="AC26">
        <v>1</v>
      </c>
      <c r="AD26">
        <v>4</v>
      </c>
      <c r="AE26">
        <v>110</v>
      </c>
    </row>
    <row r="27" spans="1:31" x14ac:dyDescent="0.25">
      <c r="A27" t="s">
        <v>59</v>
      </c>
      <c r="B27">
        <v>0</v>
      </c>
      <c r="C27">
        <v>1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2</v>
      </c>
      <c r="R27">
        <v>9</v>
      </c>
      <c r="S27">
        <v>3</v>
      </c>
      <c r="T27">
        <v>3</v>
      </c>
      <c r="U27">
        <v>0</v>
      </c>
      <c r="V27">
        <v>0</v>
      </c>
      <c r="W27">
        <v>1</v>
      </c>
      <c r="X27">
        <v>0</v>
      </c>
      <c r="Y27">
        <v>0</v>
      </c>
      <c r="Z27">
        <v>1</v>
      </c>
      <c r="AA27">
        <v>0</v>
      </c>
      <c r="AB27">
        <v>0</v>
      </c>
      <c r="AC27">
        <v>0</v>
      </c>
      <c r="AD27">
        <v>0</v>
      </c>
      <c r="AE27">
        <v>20</v>
      </c>
    </row>
    <row r="28" spans="1:31" x14ac:dyDescent="0.25">
      <c r="A28" t="s">
        <v>60</v>
      </c>
      <c r="B28">
        <v>0</v>
      </c>
      <c r="C28">
        <v>0</v>
      </c>
      <c r="D28">
        <v>0</v>
      </c>
      <c r="E28">
        <v>12</v>
      </c>
      <c r="F28">
        <v>0</v>
      </c>
      <c r="G28">
        <v>0</v>
      </c>
      <c r="H28">
        <v>0</v>
      </c>
      <c r="I28">
        <v>0</v>
      </c>
      <c r="J28">
        <v>15</v>
      </c>
      <c r="K28">
        <v>0</v>
      </c>
      <c r="L28">
        <v>0</v>
      </c>
      <c r="M28">
        <v>0</v>
      </c>
      <c r="N28">
        <v>0</v>
      </c>
      <c r="O28">
        <v>5</v>
      </c>
      <c r="P28">
        <v>0</v>
      </c>
      <c r="Q28">
        <v>0</v>
      </c>
      <c r="R28">
        <v>0</v>
      </c>
      <c r="S28">
        <v>0</v>
      </c>
      <c r="T28">
        <v>33</v>
      </c>
      <c r="U28">
        <v>0</v>
      </c>
      <c r="V28">
        <v>0</v>
      </c>
      <c r="W28">
        <v>47</v>
      </c>
      <c r="X28">
        <v>35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147</v>
      </c>
    </row>
    <row r="29" spans="1:31" x14ac:dyDescent="0.25">
      <c r="A29" t="s">
        <v>61</v>
      </c>
      <c r="B29">
        <v>0</v>
      </c>
      <c r="C29">
        <v>0</v>
      </c>
      <c r="D29">
        <v>0</v>
      </c>
      <c r="E29">
        <v>0</v>
      </c>
      <c r="F29">
        <v>1</v>
      </c>
      <c r="G29">
        <v>2</v>
      </c>
      <c r="H29">
        <v>0</v>
      </c>
      <c r="I29">
        <v>1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7</v>
      </c>
      <c r="R29">
        <v>3</v>
      </c>
      <c r="S29">
        <v>2</v>
      </c>
      <c r="T29">
        <v>0</v>
      </c>
      <c r="U29">
        <v>1</v>
      </c>
      <c r="V29">
        <v>0</v>
      </c>
      <c r="W29">
        <v>2</v>
      </c>
      <c r="X29">
        <v>0</v>
      </c>
      <c r="Y29">
        <v>0</v>
      </c>
      <c r="Z29">
        <v>0</v>
      </c>
      <c r="AA29">
        <v>0</v>
      </c>
      <c r="AB29">
        <v>13</v>
      </c>
      <c r="AC29">
        <v>0</v>
      </c>
      <c r="AD29">
        <v>0</v>
      </c>
      <c r="AE29">
        <v>32</v>
      </c>
    </row>
    <row r="30" spans="1:31" x14ac:dyDescent="0.25">
      <c r="A30" t="s">
        <v>62</v>
      </c>
      <c r="B30">
        <v>0</v>
      </c>
      <c r="C30">
        <v>0</v>
      </c>
      <c r="D30">
        <v>0</v>
      </c>
      <c r="E30">
        <v>1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2</v>
      </c>
      <c r="U30">
        <v>0</v>
      </c>
      <c r="V30">
        <v>0</v>
      </c>
      <c r="W30">
        <v>3</v>
      </c>
      <c r="X30">
        <v>1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7</v>
      </c>
    </row>
    <row r="31" spans="1:31" x14ac:dyDescent="0.25">
      <c r="A31" t="s">
        <v>63</v>
      </c>
      <c r="B31">
        <v>0</v>
      </c>
      <c r="C31">
        <v>0</v>
      </c>
      <c r="D31">
        <v>0</v>
      </c>
      <c r="E31">
        <v>1</v>
      </c>
      <c r="F31">
        <v>0</v>
      </c>
      <c r="G31">
        <v>0</v>
      </c>
      <c r="H31">
        <v>0</v>
      </c>
      <c r="I31">
        <v>1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1</v>
      </c>
      <c r="T31">
        <v>2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5</v>
      </c>
    </row>
    <row r="32" spans="1:31" x14ac:dyDescent="0.25">
      <c r="A32" t="s">
        <v>64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1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1</v>
      </c>
    </row>
    <row r="33" spans="1:31" x14ac:dyDescent="0.25">
      <c r="A33" t="s">
        <v>65</v>
      </c>
      <c r="B33">
        <v>0</v>
      </c>
      <c r="C33">
        <v>0</v>
      </c>
      <c r="D33">
        <v>0</v>
      </c>
      <c r="E33">
        <v>2</v>
      </c>
      <c r="F33">
        <v>0</v>
      </c>
      <c r="G33">
        <v>0</v>
      </c>
      <c r="H33">
        <v>0</v>
      </c>
      <c r="I33">
        <v>0</v>
      </c>
      <c r="J33">
        <v>1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1</v>
      </c>
      <c r="U33">
        <v>0</v>
      </c>
      <c r="V33">
        <v>0</v>
      </c>
      <c r="W33">
        <v>1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5</v>
      </c>
    </row>
    <row r="34" spans="1:31" x14ac:dyDescent="0.25">
      <c r="A34" t="s">
        <v>66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1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1</v>
      </c>
      <c r="U34">
        <v>0</v>
      </c>
      <c r="V34">
        <v>0</v>
      </c>
      <c r="W34">
        <v>1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3</v>
      </c>
    </row>
    <row r="35" spans="1:31" x14ac:dyDescent="0.25">
      <c r="A35" t="s">
        <v>67</v>
      </c>
      <c r="B35">
        <v>0</v>
      </c>
      <c r="C35">
        <v>0</v>
      </c>
      <c r="D35">
        <v>0</v>
      </c>
      <c r="E35">
        <v>1</v>
      </c>
      <c r="F35">
        <v>0</v>
      </c>
      <c r="G35">
        <v>0</v>
      </c>
      <c r="H35">
        <v>0</v>
      </c>
      <c r="I35">
        <v>0</v>
      </c>
      <c r="J35">
        <v>1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1</v>
      </c>
      <c r="U35">
        <v>0</v>
      </c>
      <c r="V35">
        <v>0</v>
      </c>
      <c r="W35">
        <v>1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4</v>
      </c>
    </row>
    <row r="36" spans="1:31" x14ac:dyDescent="0.25">
      <c r="A36" t="s">
        <v>68</v>
      </c>
      <c r="B36">
        <v>0</v>
      </c>
      <c r="C36">
        <v>0</v>
      </c>
      <c r="D36">
        <v>0</v>
      </c>
      <c r="E36">
        <v>2</v>
      </c>
      <c r="F36">
        <v>0</v>
      </c>
      <c r="G36">
        <v>0</v>
      </c>
      <c r="H36">
        <v>0</v>
      </c>
      <c r="I36">
        <v>0</v>
      </c>
      <c r="J36">
        <v>1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1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4</v>
      </c>
    </row>
    <row r="37" spans="1:31" x14ac:dyDescent="0.25">
      <c r="A37" t="s">
        <v>69</v>
      </c>
      <c r="B37">
        <v>0</v>
      </c>
      <c r="C37">
        <v>0</v>
      </c>
      <c r="D37">
        <v>0</v>
      </c>
      <c r="E37">
        <v>1</v>
      </c>
      <c r="F37">
        <v>0</v>
      </c>
      <c r="G37">
        <v>0</v>
      </c>
      <c r="H37">
        <v>0</v>
      </c>
      <c r="I37">
        <v>0</v>
      </c>
      <c r="J37">
        <v>1</v>
      </c>
      <c r="K37">
        <v>0</v>
      </c>
      <c r="L37">
        <v>0</v>
      </c>
      <c r="M37">
        <v>0</v>
      </c>
      <c r="N37">
        <v>0</v>
      </c>
      <c r="O37">
        <v>1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1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4</v>
      </c>
    </row>
    <row r="38" spans="1:31" x14ac:dyDescent="0.25">
      <c r="A38" t="s">
        <v>70</v>
      </c>
      <c r="B38">
        <v>0</v>
      </c>
      <c r="C38">
        <v>0</v>
      </c>
      <c r="D38">
        <v>0</v>
      </c>
      <c r="E38">
        <v>3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8</v>
      </c>
      <c r="U38">
        <v>0</v>
      </c>
      <c r="V38">
        <v>0</v>
      </c>
      <c r="W38">
        <v>9</v>
      </c>
      <c r="X38">
        <v>1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21</v>
      </c>
    </row>
    <row r="39" spans="1:31" x14ac:dyDescent="0.25">
      <c r="A39" t="s">
        <v>71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1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1</v>
      </c>
    </row>
    <row r="40" spans="1:31" x14ac:dyDescent="0.25">
      <c r="A40" t="s">
        <v>72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2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2</v>
      </c>
      <c r="U40">
        <v>0</v>
      </c>
      <c r="V40">
        <v>0</v>
      </c>
      <c r="W40">
        <v>1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5</v>
      </c>
    </row>
    <row r="41" spans="1:31" x14ac:dyDescent="0.25">
      <c r="A41" t="s">
        <v>73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1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1</v>
      </c>
    </row>
    <row r="42" spans="1:31" x14ac:dyDescent="0.25">
      <c r="A42" t="s">
        <v>74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1</v>
      </c>
      <c r="P42">
        <v>0</v>
      </c>
      <c r="Q42">
        <v>0</v>
      </c>
      <c r="R42">
        <v>0</v>
      </c>
      <c r="S42">
        <v>0</v>
      </c>
      <c r="T42">
        <v>1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2</v>
      </c>
    </row>
    <row r="43" spans="1:31" x14ac:dyDescent="0.25">
      <c r="A43" t="s">
        <v>75</v>
      </c>
      <c r="B43">
        <v>0</v>
      </c>
      <c r="C43">
        <v>0</v>
      </c>
      <c r="D43">
        <v>0</v>
      </c>
      <c r="E43">
        <v>1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1</v>
      </c>
    </row>
    <row r="44" spans="1:31" x14ac:dyDescent="0.25">
      <c r="A44" t="s">
        <v>76</v>
      </c>
      <c r="B44">
        <v>0</v>
      </c>
      <c r="C44">
        <v>0</v>
      </c>
      <c r="D44">
        <v>0</v>
      </c>
      <c r="E44">
        <v>1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1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2</v>
      </c>
    </row>
    <row r="45" spans="1:31" x14ac:dyDescent="0.25">
      <c r="A45" t="s">
        <v>77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1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1</v>
      </c>
    </row>
    <row r="46" spans="1:31" x14ac:dyDescent="0.25">
      <c r="A46" t="s">
        <v>78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1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1</v>
      </c>
    </row>
    <row r="47" spans="1:31" x14ac:dyDescent="0.25">
      <c r="A47" t="s">
        <v>79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1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1</v>
      </c>
    </row>
    <row r="48" spans="1:31" x14ac:dyDescent="0.25">
      <c r="A48" t="s">
        <v>80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2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1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3</v>
      </c>
    </row>
    <row r="49" spans="1:31" x14ac:dyDescent="0.25">
      <c r="A49" t="s">
        <v>81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1</v>
      </c>
      <c r="U49">
        <v>0</v>
      </c>
      <c r="V49">
        <v>0</v>
      </c>
      <c r="W49">
        <v>1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2</v>
      </c>
    </row>
    <row r="50" spans="1:31" x14ac:dyDescent="0.25">
      <c r="A50" t="s">
        <v>82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3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3</v>
      </c>
    </row>
    <row r="51" spans="1:31" x14ac:dyDescent="0.25">
      <c r="A51" t="s">
        <v>83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1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1</v>
      </c>
    </row>
    <row r="52" spans="1:31" x14ac:dyDescent="0.25">
      <c r="A52" t="s">
        <v>84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1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1</v>
      </c>
    </row>
    <row r="53" spans="1:31" x14ac:dyDescent="0.25">
      <c r="A53" t="s">
        <v>85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4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4</v>
      </c>
    </row>
    <row r="54" spans="1:31" x14ac:dyDescent="0.25">
      <c r="A54" t="s">
        <v>86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1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1</v>
      </c>
    </row>
    <row r="55" spans="1:31" x14ac:dyDescent="0.25">
      <c r="A55" t="s">
        <v>87</v>
      </c>
      <c r="B55">
        <v>0</v>
      </c>
      <c r="C55">
        <v>0</v>
      </c>
      <c r="D55">
        <v>0</v>
      </c>
      <c r="E55">
        <v>1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2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3</v>
      </c>
    </row>
    <row r="56" spans="1:31" x14ac:dyDescent="0.25">
      <c r="A56" t="s">
        <v>88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1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1</v>
      </c>
    </row>
    <row r="57" spans="1:31" x14ac:dyDescent="0.25">
      <c r="A57" t="s">
        <v>89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1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1</v>
      </c>
    </row>
    <row r="58" spans="1:31" x14ac:dyDescent="0.25">
      <c r="A58" t="s">
        <v>90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1</v>
      </c>
      <c r="P58">
        <v>0</v>
      </c>
      <c r="Q58">
        <v>0</v>
      </c>
      <c r="R58">
        <v>0</v>
      </c>
      <c r="S58">
        <v>0</v>
      </c>
      <c r="T58">
        <v>1</v>
      </c>
      <c r="U58">
        <v>0</v>
      </c>
      <c r="V58">
        <v>0</v>
      </c>
      <c r="W58">
        <v>1</v>
      </c>
      <c r="X58">
        <v>1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4</v>
      </c>
    </row>
    <row r="59" spans="1:31" x14ac:dyDescent="0.25">
      <c r="A59" t="s">
        <v>91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2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2</v>
      </c>
    </row>
    <row r="60" spans="1:31" x14ac:dyDescent="0.25">
      <c r="A60" t="s">
        <v>92</v>
      </c>
      <c r="B60">
        <v>0</v>
      </c>
      <c r="C60">
        <v>0</v>
      </c>
      <c r="D60">
        <v>0</v>
      </c>
      <c r="E60">
        <v>1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1</v>
      </c>
    </row>
    <row r="61" spans="1:31" x14ac:dyDescent="0.25">
      <c r="A61" t="s">
        <v>93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1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1</v>
      </c>
    </row>
    <row r="62" spans="1:31" x14ac:dyDescent="0.25">
      <c r="A62" t="s">
        <v>94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1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1</v>
      </c>
    </row>
    <row r="63" spans="1:31" x14ac:dyDescent="0.25">
      <c r="A63" t="s">
        <v>95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1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1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2</v>
      </c>
    </row>
    <row r="64" spans="1:31" x14ac:dyDescent="0.25">
      <c r="A64" t="s">
        <v>96</v>
      </c>
      <c r="B64">
        <v>0</v>
      </c>
      <c r="C64">
        <v>0</v>
      </c>
      <c r="D64">
        <v>0</v>
      </c>
      <c r="E64">
        <v>1</v>
      </c>
      <c r="F64">
        <v>0</v>
      </c>
      <c r="G64">
        <v>0</v>
      </c>
      <c r="H64">
        <v>0</v>
      </c>
      <c r="I64">
        <v>0</v>
      </c>
      <c r="J64">
        <v>1</v>
      </c>
      <c r="K64">
        <v>0</v>
      </c>
      <c r="L64">
        <v>0</v>
      </c>
      <c r="M64">
        <v>0</v>
      </c>
      <c r="N64">
        <v>0</v>
      </c>
      <c r="O64">
        <v>4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6</v>
      </c>
    </row>
    <row r="65" spans="1:31" x14ac:dyDescent="0.25">
      <c r="A65" t="s">
        <v>97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1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1</v>
      </c>
    </row>
    <row r="66" spans="1:31" x14ac:dyDescent="0.25">
      <c r="A66" t="s">
        <v>98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16</v>
      </c>
      <c r="U66">
        <v>0</v>
      </c>
      <c r="V66">
        <v>0</v>
      </c>
      <c r="W66">
        <v>1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17</v>
      </c>
    </row>
    <row r="67" spans="1:31" x14ac:dyDescent="0.25">
      <c r="A67" t="s">
        <v>99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4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4</v>
      </c>
    </row>
    <row r="68" spans="1:31" x14ac:dyDescent="0.25">
      <c r="A68" t="s">
        <v>100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1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1</v>
      </c>
    </row>
    <row r="69" spans="1:31" x14ac:dyDescent="0.25">
      <c r="A69" t="s">
        <v>101</v>
      </c>
      <c r="B69">
        <v>0</v>
      </c>
      <c r="C69">
        <v>0</v>
      </c>
      <c r="D69">
        <v>0</v>
      </c>
      <c r="E69">
        <v>3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1</v>
      </c>
      <c r="U69">
        <v>0</v>
      </c>
      <c r="V69">
        <v>0</v>
      </c>
      <c r="W69">
        <v>0</v>
      </c>
      <c r="X69">
        <v>2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6</v>
      </c>
    </row>
    <row r="70" spans="1:31" x14ac:dyDescent="0.25">
      <c r="A70" t="s">
        <v>102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1</v>
      </c>
      <c r="U70">
        <v>0</v>
      </c>
      <c r="V70">
        <v>0</v>
      </c>
      <c r="W70">
        <v>1</v>
      </c>
      <c r="X70">
        <v>5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7</v>
      </c>
    </row>
    <row r="71" spans="1:31" x14ac:dyDescent="0.25">
      <c r="A71" t="s">
        <v>103</v>
      </c>
      <c r="B71">
        <v>0</v>
      </c>
      <c r="C71">
        <v>0</v>
      </c>
      <c r="D71">
        <v>0</v>
      </c>
      <c r="E71">
        <v>3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1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4</v>
      </c>
    </row>
    <row r="72" spans="1:31" x14ac:dyDescent="0.25">
      <c r="A72" t="s">
        <v>104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3</v>
      </c>
      <c r="U72">
        <v>0</v>
      </c>
      <c r="V72">
        <v>0</v>
      </c>
      <c r="W72">
        <v>1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4</v>
      </c>
    </row>
    <row r="73" spans="1:31" x14ac:dyDescent="0.25">
      <c r="A73" t="s">
        <v>105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1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1</v>
      </c>
    </row>
    <row r="74" spans="1:31" x14ac:dyDescent="0.25">
      <c r="A74" t="s">
        <v>106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2</v>
      </c>
      <c r="P74">
        <v>0</v>
      </c>
      <c r="Q74">
        <v>0</v>
      </c>
      <c r="R74">
        <v>0</v>
      </c>
      <c r="S74">
        <v>0</v>
      </c>
      <c r="T74">
        <v>2</v>
      </c>
      <c r="U74">
        <v>0</v>
      </c>
      <c r="V74">
        <v>0</v>
      </c>
      <c r="W74">
        <v>1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5</v>
      </c>
    </row>
    <row r="75" spans="1:31" x14ac:dyDescent="0.25">
      <c r="A75" t="s">
        <v>107</v>
      </c>
      <c r="B75">
        <v>0</v>
      </c>
      <c r="C75">
        <v>0</v>
      </c>
      <c r="D75">
        <v>0</v>
      </c>
      <c r="E75">
        <v>9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1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10</v>
      </c>
    </row>
    <row r="76" spans="1:31" x14ac:dyDescent="0.25">
      <c r="A76" t="s">
        <v>108</v>
      </c>
      <c r="B76">
        <v>0</v>
      </c>
      <c r="C76">
        <v>0</v>
      </c>
      <c r="D76">
        <v>0</v>
      </c>
      <c r="E76">
        <v>11</v>
      </c>
      <c r="F76">
        <v>0</v>
      </c>
      <c r="G76">
        <v>0</v>
      </c>
      <c r="H76">
        <v>0</v>
      </c>
      <c r="I76">
        <v>0</v>
      </c>
      <c r="J76">
        <v>6</v>
      </c>
      <c r="K76">
        <v>0</v>
      </c>
      <c r="L76">
        <v>0</v>
      </c>
      <c r="M76">
        <v>0</v>
      </c>
      <c r="N76">
        <v>0</v>
      </c>
      <c r="O76">
        <v>16</v>
      </c>
      <c r="P76">
        <v>0</v>
      </c>
      <c r="Q76">
        <v>0</v>
      </c>
      <c r="R76">
        <v>0</v>
      </c>
      <c r="S76">
        <v>0</v>
      </c>
      <c r="T76">
        <v>4</v>
      </c>
      <c r="U76">
        <v>0</v>
      </c>
      <c r="V76">
        <v>0</v>
      </c>
      <c r="W76">
        <v>28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65</v>
      </c>
    </row>
    <row r="77" spans="1:31" x14ac:dyDescent="0.25">
      <c r="A77" t="s">
        <v>109</v>
      </c>
      <c r="B77">
        <v>0</v>
      </c>
      <c r="C77">
        <v>0</v>
      </c>
      <c r="D77">
        <v>0</v>
      </c>
      <c r="E77">
        <v>6</v>
      </c>
      <c r="F77">
        <v>0</v>
      </c>
      <c r="G77">
        <v>0</v>
      </c>
      <c r="H77">
        <v>0</v>
      </c>
      <c r="I77">
        <v>0</v>
      </c>
      <c r="J77">
        <v>1</v>
      </c>
      <c r="K77">
        <v>0</v>
      </c>
      <c r="L77">
        <v>0</v>
      </c>
      <c r="M77">
        <v>0</v>
      </c>
      <c r="N77">
        <v>0</v>
      </c>
      <c r="O77">
        <v>2</v>
      </c>
      <c r="P77">
        <v>0</v>
      </c>
      <c r="Q77">
        <v>0</v>
      </c>
      <c r="R77">
        <v>0</v>
      </c>
      <c r="S77">
        <v>0</v>
      </c>
      <c r="T77">
        <v>29</v>
      </c>
      <c r="U77">
        <v>0</v>
      </c>
      <c r="V77">
        <v>0</v>
      </c>
      <c r="W77">
        <v>43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81</v>
      </c>
    </row>
    <row r="78" spans="1:31" x14ac:dyDescent="0.25">
      <c r="A78" t="s">
        <v>110</v>
      </c>
      <c r="B78">
        <v>0</v>
      </c>
      <c r="C78">
        <v>0</v>
      </c>
      <c r="D78">
        <v>0</v>
      </c>
      <c r="E78">
        <v>7</v>
      </c>
      <c r="F78">
        <v>0</v>
      </c>
      <c r="G78">
        <v>0</v>
      </c>
      <c r="H78">
        <v>0</v>
      </c>
      <c r="I78">
        <v>0</v>
      </c>
      <c r="J78">
        <v>3</v>
      </c>
      <c r="K78">
        <v>0</v>
      </c>
      <c r="L78">
        <v>0</v>
      </c>
      <c r="M78">
        <v>0</v>
      </c>
      <c r="N78">
        <v>0</v>
      </c>
      <c r="O78">
        <v>2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16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28</v>
      </c>
    </row>
    <row r="79" spans="1:31" x14ac:dyDescent="0.25">
      <c r="A79" t="s">
        <v>111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2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2</v>
      </c>
    </row>
    <row r="80" spans="1:31" x14ac:dyDescent="0.25">
      <c r="A80" t="s">
        <v>112</v>
      </c>
      <c r="B80">
        <v>0</v>
      </c>
      <c r="C80">
        <v>0</v>
      </c>
      <c r="D80">
        <v>0</v>
      </c>
      <c r="E80">
        <v>3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1</v>
      </c>
      <c r="U80">
        <v>0</v>
      </c>
      <c r="V80">
        <v>0</v>
      </c>
      <c r="W80">
        <v>2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6</v>
      </c>
    </row>
    <row r="81" spans="1:31" x14ac:dyDescent="0.25">
      <c r="A81" t="s">
        <v>113</v>
      </c>
      <c r="B81">
        <v>0</v>
      </c>
      <c r="C81">
        <v>0</v>
      </c>
      <c r="D81">
        <v>0</v>
      </c>
      <c r="E81">
        <v>2</v>
      </c>
      <c r="F81">
        <v>0</v>
      </c>
      <c r="G81">
        <v>0</v>
      </c>
      <c r="H81">
        <v>0</v>
      </c>
      <c r="I81">
        <v>0</v>
      </c>
      <c r="J81">
        <v>1</v>
      </c>
      <c r="K81">
        <v>0</v>
      </c>
      <c r="L81">
        <v>0</v>
      </c>
      <c r="M81">
        <v>0</v>
      </c>
      <c r="N81">
        <v>0</v>
      </c>
      <c r="O81">
        <v>1</v>
      </c>
      <c r="P81">
        <v>0</v>
      </c>
      <c r="Q81">
        <v>0</v>
      </c>
      <c r="R81">
        <v>0</v>
      </c>
      <c r="S81">
        <v>0</v>
      </c>
      <c r="T81">
        <v>2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6</v>
      </c>
    </row>
    <row r="82" spans="1:31" x14ac:dyDescent="0.25">
      <c r="A82" t="s">
        <v>114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1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1</v>
      </c>
    </row>
    <row r="83" spans="1:31" x14ac:dyDescent="0.25">
      <c r="A83" t="s">
        <v>115</v>
      </c>
      <c r="B83">
        <v>0</v>
      </c>
      <c r="C83">
        <v>0</v>
      </c>
      <c r="D83">
        <v>0</v>
      </c>
      <c r="E83">
        <v>1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1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1</v>
      </c>
      <c r="X83">
        <v>2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5</v>
      </c>
    </row>
    <row r="84" spans="1:31" x14ac:dyDescent="0.25">
      <c r="A84" t="s">
        <v>116</v>
      </c>
      <c r="B84">
        <v>0</v>
      </c>
      <c r="C84">
        <v>0</v>
      </c>
      <c r="D84">
        <v>0</v>
      </c>
      <c r="E84">
        <v>3</v>
      </c>
      <c r="F84">
        <v>0</v>
      </c>
      <c r="G84">
        <v>0</v>
      </c>
      <c r="H84">
        <v>0</v>
      </c>
      <c r="I84">
        <v>0</v>
      </c>
      <c r="J84">
        <v>1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4</v>
      </c>
    </row>
    <row r="85" spans="1:31" x14ac:dyDescent="0.25">
      <c r="A85" t="s">
        <v>32</v>
      </c>
      <c r="B85">
        <v>20</v>
      </c>
      <c r="C85">
        <v>17</v>
      </c>
      <c r="D85">
        <v>9</v>
      </c>
      <c r="E85">
        <v>101</v>
      </c>
      <c r="F85">
        <v>7</v>
      </c>
      <c r="G85">
        <v>2</v>
      </c>
      <c r="H85">
        <v>10</v>
      </c>
      <c r="I85">
        <v>4</v>
      </c>
      <c r="J85">
        <v>41</v>
      </c>
      <c r="K85">
        <v>10</v>
      </c>
      <c r="L85">
        <v>6</v>
      </c>
      <c r="M85">
        <v>8</v>
      </c>
      <c r="N85">
        <v>10</v>
      </c>
      <c r="O85">
        <v>46</v>
      </c>
      <c r="P85">
        <v>6</v>
      </c>
      <c r="Q85">
        <v>42</v>
      </c>
      <c r="R85">
        <v>50</v>
      </c>
      <c r="S85">
        <v>23</v>
      </c>
      <c r="T85">
        <v>172</v>
      </c>
      <c r="U85">
        <v>11</v>
      </c>
      <c r="V85">
        <v>2</v>
      </c>
      <c r="W85">
        <v>219</v>
      </c>
      <c r="X85">
        <v>64</v>
      </c>
      <c r="Y85">
        <v>20</v>
      </c>
      <c r="Z85">
        <v>19</v>
      </c>
      <c r="AA85">
        <v>50</v>
      </c>
      <c r="AB85">
        <v>13</v>
      </c>
      <c r="AC85">
        <v>5</v>
      </c>
      <c r="AD85">
        <v>4</v>
      </c>
      <c r="AE85">
        <v>991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E3902-D3F6-47E4-9ADB-E418644DEA70}">
  <dimension ref="A1:AC16"/>
  <sheetViews>
    <sheetView topLeftCell="U1" workbookViewId="0">
      <selection activeCell="AC16" sqref="AC16"/>
    </sheetView>
  </sheetViews>
  <sheetFormatPr defaultRowHeight="15" x14ac:dyDescent="0.25"/>
  <cols>
    <col min="2" max="2" width="13.28515625" style="1" bestFit="1" customWidth="1"/>
    <col min="3" max="3" width="12.140625" style="1" bestFit="1" customWidth="1"/>
    <col min="4" max="4" width="13.28515625" style="1" bestFit="1" customWidth="1"/>
    <col min="5" max="5" width="10.5703125" style="1" bestFit="1" customWidth="1"/>
    <col min="6" max="9" width="13.28515625" style="1" bestFit="1" customWidth="1"/>
    <col min="10" max="10" width="12.140625" style="1" bestFit="1" customWidth="1"/>
    <col min="11" max="13" width="13.28515625" style="1" bestFit="1" customWidth="1"/>
    <col min="14" max="15" width="12.140625" style="1" bestFit="1" customWidth="1"/>
    <col min="16" max="16" width="14.28515625" style="1" bestFit="1" customWidth="1"/>
    <col min="17" max="25" width="13.28515625" bestFit="1" customWidth="1"/>
    <col min="26" max="26" width="14.28515625" bestFit="1" customWidth="1"/>
    <col min="27" max="28" width="12.140625" bestFit="1" customWidth="1"/>
    <col min="29" max="29" width="14.28515625" bestFit="1" customWidth="1"/>
  </cols>
  <sheetData>
    <row r="1" spans="1:29" x14ac:dyDescent="0.25">
      <c r="A1" t="s">
        <v>33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14</v>
      </c>
      <c r="M1" s="1" t="s">
        <v>15</v>
      </c>
      <c r="N1" s="1" t="s">
        <v>16</v>
      </c>
      <c r="O1" s="1" t="s">
        <v>17</v>
      </c>
      <c r="P1" s="1" t="s">
        <v>18</v>
      </c>
      <c r="Q1" t="s">
        <v>19</v>
      </c>
      <c r="R1" t="s">
        <v>20</v>
      </c>
      <c r="S1" t="s">
        <v>21</v>
      </c>
      <c r="T1" t="s">
        <v>22</v>
      </c>
      <c r="U1" t="s">
        <v>24</v>
      </c>
      <c r="V1" t="s">
        <v>25</v>
      </c>
      <c r="W1" t="s">
        <v>26</v>
      </c>
      <c r="X1" t="s">
        <v>27</v>
      </c>
      <c r="Y1" t="s">
        <v>28</v>
      </c>
      <c r="Z1" t="s">
        <v>29</v>
      </c>
      <c r="AA1" t="s">
        <v>30</v>
      </c>
      <c r="AB1" t="s">
        <v>31</v>
      </c>
      <c r="AC1" t="s">
        <v>32</v>
      </c>
    </row>
    <row r="2" spans="1:29" x14ac:dyDescent="0.25">
      <c r="A2" t="s">
        <v>42</v>
      </c>
      <c r="B2" s="1">
        <v>0</v>
      </c>
      <c r="C2" s="1">
        <v>1087.0999999999999</v>
      </c>
      <c r="D2" s="1">
        <v>2174.1999999999998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1119.5</v>
      </c>
      <c r="P2" s="1">
        <v>7553.7</v>
      </c>
      <c r="Q2" s="1">
        <v>3358.5</v>
      </c>
      <c r="R2" s="1">
        <v>3261.3</v>
      </c>
      <c r="S2" s="1">
        <v>0</v>
      </c>
      <c r="T2" s="1">
        <v>1079.0999999999999</v>
      </c>
      <c r="U2" s="1">
        <v>0</v>
      </c>
      <c r="V2" s="1">
        <v>0</v>
      </c>
      <c r="W2" s="1">
        <v>2174.1999999999998</v>
      </c>
      <c r="X2" s="1">
        <v>1079.0999999999999</v>
      </c>
      <c r="Y2" s="1">
        <v>1087.0999999999999</v>
      </c>
      <c r="Z2" s="1">
        <v>0</v>
      </c>
      <c r="AA2" s="1">
        <v>0</v>
      </c>
      <c r="AB2" s="1">
        <v>0</v>
      </c>
      <c r="AC2" s="1">
        <v>23973.8</v>
      </c>
    </row>
    <row r="3" spans="1:29" x14ac:dyDescent="0.25">
      <c r="A3" t="s">
        <v>43</v>
      </c>
      <c r="B3" s="1">
        <v>0</v>
      </c>
      <c r="C3" s="1">
        <v>1081</v>
      </c>
      <c r="D3" s="1">
        <v>1073</v>
      </c>
      <c r="E3" s="1">
        <v>0</v>
      </c>
      <c r="F3" s="1">
        <v>3561.24</v>
      </c>
      <c r="G3" s="1">
        <v>0</v>
      </c>
      <c r="H3" s="1">
        <v>1098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2146</v>
      </c>
      <c r="Q3" s="1">
        <v>2275.6</v>
      </c>
      <c r="R3" s="1">
        <v>0</v>
      </c>
      <c r="S3" s="1">
        <v>0</v>
      </c>
      <c r="T3" s="1">
        <v>2146</v>
      </c>
      <c r="U3" s="1">
        <v>0</v>
      </c>
      <c r="V3" s="1">
        <v>1154.56</v>
      </c>
      <c r="W3" s="1">
        <v>0</v>
      </c>
      <c r="X3" s="1">
        <v>3227</v>
      </c>
      <c r="Y3" s="1">
        <v>0</v>
      </c>
      <c r="Z3" s="1">
        <v>0</v>
      </c>
      <c r="AA3" s="1">
        <v>1073</v>
      </c>
      <c r="AB3" s="1">
        <v>0</v>
      </c>
      <c r="AC3" s="1">
        <v>18835.400000000001</v>
      </c>
    </row>
    <row r="4" spans="1:29" x14ac:dyDescent="0.25">
      <c r="A4" t="s">
        <v>44</v>
      </c>
      <c r="B4" s="1">
        <v>0</v>
      </c>
      <c r="C4" s="1">
        <v>1191.81</v>
      </c>
      <c r="D4" s="1">
        <v>0</v>
      </c>
      <c r="E4" s="1">
        <v>0</v>
      </c>
      <c r="F4" s="1">
        <v>3680.58</v>
      </c>
      <c r="G4" s="1">
        <v>0</v>
      </c>
      <c r="H4" s="1">
        <v>0</v>
      </c>
      <c r="I4" s="1">
        <v>0</v>
      </c>
      <c r="J4" s="1">
        <v>0</v>
      </c>
      <c r="K4" s="1">
        <v>9855.1299999999992</v>
      </c>
      <c r="L4" s="1">
        <v>0</v>
      </c>
      <c r="M4" s="1">
        <v>8294.67</v>
      </c>
      <c r="N4" s="1">
        <v>0</v>
      </c>
      <c r="O4" s="1">
        <v>1224.21</v>
      </c>
      <c r="P4" s="1">
        <v>20124.77</v>
      </c>
      <c r="Q4" s="1">
        <v>1273.3699999999999</v>
      </c>
      <c r="R4" s="1">
        <v>5943.05</v>
      </c>
      <c r="S4" s="1">
        <v>0</v>
      </c>
      <c r="T4" s="1">
        <v>4735.24</v>
      </c>
      <c r="U4" s="1">
        <v>2448.42</v>
      </c>
      <c r="V4" s="1">
        <v>5036.7</v>
      </c>
      <c r="W4" s="1">
        <v>12900.49</v>
      </c>
      <c r="X4" s="1">
        <v>6000.61</v>
      </c>
      <c r="Y4" s="1">
        <v>7150.86</v>
      </c>
      <c r="Z4" s="1">
        <v>0</v>
      </c>
      <c r="AA4" s="1">
        <v>3647.55</v>
      </c>
      <c r="AB4" s="1">
        <v>0</v>
      </c>
      <c r="AC4" s="1">
        <v>93507.46</v>
      </c>
    </row>
    <row r="5" spans="1:29" x14ac:dyDescent="0.25">
      <c r="A5" t="s">
        <v>45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1073.21</v>
      </c>
      <c r="Q5" s="1">
        <v>0</v>
      </c>
      <c r="R5" s="1">
        <v>0</v>
      </c>
      <c r="S5" s="1">
        <v>0</v>
      </c>
      <c r="T5" s="1">
        <v>1073.21</v>
      </c>
      <c r="U5" s="1">
        <v>1117.99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3264.41</v>
      </c>
    </row>
    <row r="6" spans="1:29" x14ac:dyDescent="0.25">
      <c r="A6" t="s">
        <v>46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989.84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989.84</v>
      </c>
      <c r="Y6" s="1">
        <v>0</v>
      </c>
      <c r="Z6" s="1">
        <v>0</v>
      </c>
      <c r="AA6" s="1">
        <v>0</v>
      </c>
      <c r="AB6" s="1">
        <v>0</v>
      </c>
      <c r="AC6" s="1">
        <v>1979.68</v>
      </c>
    </row>
    <row r="7" spans="1:29" x14ac:dyDescent="0.25">
      <c r="A7" t="s">
        <v>49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398.77</v>
      </c>
      <c r="Y7" s="1">
        <v>0</v>
      </c>
      <c r="Z7" s="1">
        <v>0</v>
      </c>
      <c r="AA7" s="1">
        <v>0</v>
      </c>
      <c r="AB7" s="1">
        <v>0</v>
      </c>
      <c r="AC7" s="1">
        <v>398.77</v>
      </c>
    </row>
    <row r="8" spans="1:29" x14ac:dyDescent="0.25">
      <c r="A8" t="s">
        <v>51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12147.88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12147.88</v>
      </c>
    </row>
    <row r="9" spans="1:29" x14ac:dyDescent="0.25">
      <c r="A9" t="s">
        <v>55</v>
      </c>
      <c r="B9" s="1">
        <v>9273.27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9273.27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18546.54</v>
      </c>
    </row>
    <row r="10" spans="1:29" x14ac:dyDescent="0.25">
      <c r="A10" t="s">
        <v>56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4235.4399999999996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16941.759999999998</v>
      </c>
      <c r="S10" s="1">
        <v>0</v>
      </c>
      <c r="T10" s="1">
        <v>2117.7199999999998</v>
      </c>
      <c r="U10" s="1">
        <v>0</v>
      </c>
      <c r="V10" s="1">
        <v>2133.7199999999998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25428.639999999999</v>
      </c>
    </row>
    <row r="11" spans="1:29" x14ac:dyDescent="0.25">
      <c r="A11" t="s">
        <v>57</v>
      </c>
      <c r="B11" s="1">
        <v>2036.08</v>
      </c>
      <c r="C11" s="1">
        <v>227.12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219.12</v>
      </c>
      <c r="L11" s="1">
        <v>0</v>
      </c>
      <c r="M11" s="1">
        <v>0</v>
      </c>
      <c r="N11" s="1">
        <v>0</v>
      </c>
      <c r="O11" s="1">
        <v>778.56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2076.48</v>
      </c>
      <c r="V11" s="1">
        <v>0</v>
      </c>
      <c r="W11" s="1">
        <v>1362.72</v>
      </c>
      <c r="X11" s="1">
        <v>1095.5999999999999</v>
      </c>
      <c r="Y11" s="1">
        <v>2271.1999999999998</v>
      </c>
      <c r="Z11" s="1">
        <v>0</v>
      </c>
      <c r="AA11" s="1">
        <v>0</v>
      </c>
      <c r="AB11" s="1">
        <v>0</v>
      </c>
      <c r="AC11" s="1">
        <v>10066.879999999999</v>
      </c>
    </row>
    <row r="12" spans="1:29" x14ac:dyDescent="0.25">
      <c r="A12" t="s">
        <v>58</v>
      </c>
      <c r="B12" s="1">
        <v>37081.15</v>
      </c>
      <c r="C12" s="1">
        <v>0</v>
      </c>
      <c r="D12" s="1">
        <v>29713.82</v>
      </c>
      <c r="E12" s="1">
        <v>0</v>
      </c>
      <c r="F12" s="1">
        <v>1891.46</v>
      </c>
      <c r="G12" s="1">
        <v>0</v>
      </c>
      <c r="H12" s="1">
        <v>45558.879999999997</v>
      </c>
      <c r="I12" s="1">
        <v>0</v>
      </c>
      <c r="J12" s="1">
        <v>2899.97</v>
      </c>
      <c r="K12" s="1">
        <v>1264.08</v>
      </c>
      <c r="L12" s="1">
        <v>15973.35</v>
      </c>
      <c r="M12" s="1">
        <v>5021.7299999999996</v>
      </c>
      <c r="N12" s="1">
        <v>5765</v>
      </c>
      <c r="O12" s="1">
        <v>1662.29</v>
      </c>
      <c r="P12" s="1">
        <v>14173.15</v>
      </c>
      <c r="Q12" s="1">
        <v>0</v>
      </c>
      <c r="R12" s="1">
        <v>0</v>
      </c>
      <c r="S12" s="1">
        <v>44884.82</v>
      </c>
      <c r="T12" s="1">
        <v>2275.89</v>
      </c>
      <c r="U12" s="1">
        <v>4194.29</v>
      </c>
      <c r="V12" s="1">
        <v>0</v>
      </c>
      <c r="W12" s="1">
        <v>0</v>
      </c>
      <c r="X12" s="1">
        <v>4240.8599999999997</v>
      </c>
      <c r="Y12" s="1">
        <v>75789.759999999995</v>
      </c>
      <c r="Z12" s="1">
        <v>0</v>
      </c>
      <c r="AA12" s="1">
        <v>2108.92</v>
      </c>
      <c r="AB12" s="1">
        <v>5107.3599999999997</v>
      </c>
      <c r="AC12" s="1">
        <v>299606.78000000003</v>
      </c>
    </row>
    <row r="13" spans="1:29" x14ac:dyDescent="0.25">
      <c r="A13" t="s">
        <v>59</v>
      </c>
      <c r="B13" s="1">
        <v>0</v>
      </c>
      <c r="C13" s="1">
        <v>1537.69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4741.9399999999996</v>
      </c>
      <c r="Q13" s="1">
        <v>15938.55</v>
      </c>
      <c r="R13" s="1">
        <v>5311.3</v>
      </c>
      <c r="S13" s="1">
        <v>4758.88</v>
      </c>
      <c r="T13" s="1">
        <v>0</v>
      </c>
      <c r="U13" s="1">
        <v>1408.18</v>
      </c>
      <c r="V13" s="1">
        <v>0</v>
      </c>
      <c r="W13" s="1">
        <v>0</v>
      </c>
      <c r="X13" s="1">
        <v>2949.33</v>
      </c>
      <c r="Y13" s="1">
        <v>0</v>
      </c>
      <c r="Z13" s="1">
        <v>0</v>
      </c>
      <c r="AA13" s="1">
        <v>0</v>
      </c>
      <c r="AB13" s="1">
        <v>0</v>
      </c>
      <c r="AC13" s="1">
        <v>36645.870000000003</v>
      </c>
    </row>
    <row r="14" spans="1:29" x14ac:dyDescent="0.25">
      <c r="A14" t="s">
        <v>61</v>
      </c>
      <c r="B14" s="1">
        <v>0</v>
      </c>
      <c r="C14" s="1">
        <v>0</v>
      </c>
      <c r="D14" s="1">
        <v>0</v>
      </c>
      <c r="E14" s="1">
        <v>0</v>
      </c>
      <c r="F14" s="1">
        <v>9959.6</v>
      </c>
      <c r="G14" s="1">
        <v>21761.279999999999</v>
      </c>
      <c r="H14" s="1">
        <v>0</v>
      </c>
      <c r="I14" s="1">
        <v>9751.24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74691.539999999994</v>
      </c>
      <c r="Q14" s="1">
        <v>22509.89</v>
      </c>
      <c r="R14" s="1">
        <v>21263.5</v>
      </c>
      <c r="S14" s="1">
        <v>0</v>
      </c>
      <c r="T14" s="1">
        <v>10880.64</v>
      </c>
      <c r="U14" s="1">
        <v>794.9</v>
      </c>
      <c r="V14" s="1">
        <v>0</v>
      </c>
      <c r="W14" s="1">
        <v>0</v>
      </c>
      <c r="X14" s="1">
        <v>0</v>
      </c>
      <c r="Y14" s="1">
        <v>0</v>
      </c>
      <c r="Z14" s="1">
        <v>134948.32</v>
      </c>
      <c r="AA14" s="1">
        <v>0</v>
      </c>
      <c r="AB14" s="1">
        <v>0</v>
      </c>
      <c r="AC14" s="1">
        <v>306560.90999999997</v>
      </c>
    </row>
    <row r="15" spans="1:29" x14ac:dyDescent="0.25">
      <c r="A15" t="s">
        <v>63</v>
      </c>
      <c r="B15" s="1">
        <v>0</v>
      </c>
      <c r="C15" s="1">
        <v>0</v>
      </c>
      <c r="D15" s="1">
        <v>0</v>
      </c>
      <c r="E15" s="1">
        <v>543.08000000000004</v>
      </c>
      <c r="F15" s="1">
        <v>0</v>
      </c>
      <c r="G15" s="1">
        <v>0</v>
      </c>
      <c r="H15" s="1">
        <v>0</v>
      </c>
      <c r="I15" s="1">
        <v>543.08000000000004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551.08000000000004</v>
      </c>
      <c r="S15" s="1">
        <v>1487.43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3124.67</v>
      </c>
    </row>
    <row r="16" spans="1:29" x14ac:dyDescent="0.25">
      <c r="A16" t="s">
        <v>32</v>
      </c>
      <c r="B16" s="1">
        <v>48390.5</v>
      </c>
      <c r="C16" s="1">
        <v>5124.72</v>
      </c>
      <c r="D16" s="1">
        <v>32961.019999999997</v>
      </c>
      <c r="E16" s="1">
        <v>543.08000000000004</v>
      </c>
      <c r="F16" s="1">
        <v>19092.88</v>
      </c>
      <c r="G16" s="1">
        <v>21761.279999999999</v>
      </c>
      <c r="H16" s="1">
        <v>46656.88</v>
      </c>
      <c r="I16" s="1">
        <v>14529.76</v>
      </c>
      <c r="J16" s="1">
        <v>2899.97</v>
      </c>
      <c r="K16" s="1">
        <v>11338.33</v>
      </c>
      <c r="L16" s="1">
        <v>15973.35</v>
      </c>
      <c r="M16" s="1">
        <v>13316.4</v>
      </c>
      <c r="N16" s="1">
        <v>5765</v>
      </c>
      <c r="O16" s="1">
        <v>4784.5600000000004</v>
      </c>
      <c r="P16" s="1">
        <v>124504.31</v>
      </c>
      <c r="Q16" s="1">
        <v>46345.75</v>
      </c>
      <c r="R16" s="1">
        <v>62545.26</v>
      </c>
      <c r="S16" s="1">
        <v>51131.13</v>
      </c>
      <c r="T16" s="1">
        <v>24307.8</v>
      </c>
      <c r="U16" s="1">
        <v>12040.26</v>
      </c>
      <c r="V16" s="1">
        <v>20472.86</v>
      </c>
      <c r="W16" s="1">
        <v>16437.41</v>
      </c>
      <c r="X16" s="1">
        <v>19981.11</v>
      </c>
      <c r="Y16" s="1">
        <v>86298.92</v>
      </c>
      <c r="Z16" s="1">
        <v>134948.32</v>
      </c>
      <c r="AA16" s="1">
        <v>6829.47</v>
      </c>
      <c r="AB16" s="1">
        <v>5107.3599999999997</v>
      </c>
      <c r="AC16" s="1">
        <v>854087.69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97A3C-D7E5-473F-AF7A-5D4D39EFE06F}">
  <dimension ref="A1:AF85"/>
  <sheetViews>
    <sheetView tabSelected="1" topLeftCell="Y69" workbookViewId="0">
      <selection activeCell="AD73" sqref="AD73"/>
    </sheetView>
  </sheetViews>
  <sheetFormatPr defaultRowHeight="15" x14ac:dyDescent="0.25"/>
  <cols>
    <col min="1" max="1" width="10" bestFit="1" customWidth="1"/>
    <col min="3" max="5" width="12.140625" bestFit="1" customWidth="1"/>
    <col min="6" max="6" width="14.28515625" bestFit="1" customWidth="1"/>
    <col min="7" max="7" width="12.140625" bestFit="1" customWidth="1"/>
    <col min="8" max="8" width="9.28515625" bestFit="1" customWidth="1"/>
    <col min="9" max="10" width="12.140625" bestFit="1" customWidth="1"/>
    <col min="11" max="11" width="13.28515625" bestFit="1" customWidth="1"/>
    <col min="12" max="12" width="12.140625" bestFit="1" customWidth="1"/>
    <col min="13" max="14" width="9.28515625" bestFit="1" customWidth="1"/>
    <col min="15" max="15" width="12.140625" bestFit="1" customWidth="1"/>
    <col min="16" max="16" width="13.28515625" bestFit="1" customWidth="1"/>
    <col min="17" max="17" width="12.140625" bestFit="1" customWidth="1"/>
    <col min="18" max="20" width="13.28515625" bestFit="1" customWidth="1"/>
    <col min="21" max="21" width="14.28515625" bestFit="1" customWidth="1"/>
    <col min="22" max="23" width="12.140625" bestFit="1" customWidth="1"/>
    <col min="24" max="24" width="14.28515625" bestFit="1" customWidth="1"/>
    <col min="25" max="28" width="13.28515625" bestFit="1" customWidth="1"/>
    <col min="29" max="29" width="9.28515625" bestFit="1" customWidth="1"/>
    <col min="30" max="30" width="12.140625" bestFit="1" customWidth="1"/>
    <col min="31" max="31" width="9.28515625" bestFit="1" customWidth="1"/>
    <col min="32" max="32" width="15.85546875" bestFit="1" customWidth="1"/>
  </cols>
  <sheetData>
    <row r="1" spans="1:32" x14ac:dyDescent="0.25">
      <c r="B1" t="s">
        <v>33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  <c r="M1" t="s">
        <v>13</v>
      </c>
      <c r="N1" t="s">
        <v>14</v>
      </c>
      <c r="O1" t="s">
        <v>15</v>
      </c>
      <c r="P1" t="s">
        <v>16</v>
      </c>
      <c r="Q1" t="s">
        <v>17</v>
      </c>
      <c r="R1" t="s">
        <v>18</v>
      </c>
      <c r="S1" t="s">
        <v>19</v>
      </c>
      <c r="T1" t="s">
        <v>20</v>
      </c>
      <c r="U1" t="s">
        <v>21</v>
      </c>
      <c r="V1" t="s">
        <v>22</v>
      </c>
      <c r="W1" t="s">
        <v>23</v>
      </c>
      <c r="X1" t="s">
        <v>24</v>
      </c>
      <c r="Y1" t="s">
        <v>25</v>
      </c>
      <c r="Z1" t="s">
        <v>26</v>
      </c>
      <c r="AA1" t="s">
        <v>27</v>
      </c>
      <c r="AB1" t="s">
        <v>28</v>
      </c>
      <c r="AC1" t="s">
        <v>29</v>
      </c>
      <c r="AD1" t="s">
        <v>30</v>
      </c>
      <c r="AE1" t="s">
        <v>31</v>
      </c>
      <c r="AF1" t="s">
        <v>32</v>
      </c>
    </row>
    <row r="2" spans="1:32" x14ac:dyDescent="0.25">
      <c r="A2">
        <f>LEFT(B2,10)*1</f>
        <v>403020050</v>
      </c>
      <c r="B2" t="s">
        <v>34</v>
      </c>
      <c r="C2" s="1">
        <f>VLOOKUP($A2,delib30,2,0)*Físico!B2</f>
        <v>0</v>
      </c>
      <c r="D2" s="1">
        <f>VLOOKUP($A2,delib30,2,0)*Físico!C2</f>
        <v>0</v>
      </c>
      <c r="E2" s="1">
        <f>VLOOKUP($A2,delib30,2,0)*Físico!D2</f>
        <v>0</v>
      </c>
      <c r="F2" s="1">
        <f>VLOOKUP($A2,delib30,2,0)*Físico!E2</f>
        <v>0</v>
      </c>
      <c r="G2" s="1">
        <f>VLOOKUP($A2,delib30,2,0)*Físico!F2</f>
        <v>0</v>
      </c>
      <c r="H2" s="1">
        <f>VLOOKUP($A2,delib30,2,0)*Físico!G2</f>
        <v>0</v>
      </c>
      <c r="I2" s="1">
        <f>VLOOKUP($A2,delib30,2,0)*Físico!H2</f>
        <v>0</v>
      </c>
      <c r="J2" s="1">
        <f>VLOOKUP($A2,delib30,2,0)*Físico!I2</f>
        <v>0</v>
      </c>
      <c r="K2" s="1">
        <f>VLOOKUP($A2,delib30,2,0)*Físico!J2</f>
        <v>785.04</v>
      </c>
      <c r="L2" s="1">
        <f>VLOOKUP($A2,delib30,2,0)*Físico!K2</f>
        <v>0</v>
      </c>
      <c r="M2" s="1">
        <f>VLOOKUP($A2,delib30,2,0)*Físico!L2</f>
        <v>0</v>
      </c>
      <c r="N2" s="1">
        <f>VLOOKUP($A2,delib30,2,0)*Físico!M2</f>
        <v>0</v>
      </c>
      <c r="O2" s="1">
        <f>VLOOKUP($A2,delib30,2,0)*Físico!N2</f>
        <v>0</v>
      </c>
      <c r="P2" s="1">
        <f>VLOOKUP($A2,delib30,2,0)*Físico!O2</f>
        <v>0</v>
      </c>
      <c r="Q2" s="1">
        <f>VLOOKUP($A2,delib30,2,0)*Físico!P2</f>
        <v>0</v>
      </c>
      <c r="R2" s="1">
        <f>VLOOKUP($A2,delib30,2,0)*Físico!Q2</f>
        <v>0</v>
      </c>
      <c r="S2" s="1">
        <f>VLOOKUP($A2,delib30,2,0)*Físico!R2</f>
        <v>3925.2</v>
      </c>
      <c r="T2" s="1">
        <f>VLOOKUP($A2,delib30,2,0)*Físico!S2</f>
        <v>0</v>
      </c>
      <c r="U2" s="1">
        <f>VLOOKUP($A2,delib30,2,0)*Físico!T2</f>
        <v>0</v>
      </c>
      <c r="V2" s="1">
        <f>VLOOKUP($A2,delib30,2,0)*Físico!U2</f>
        <v>0</v>
      </c>
      <c r="W2" s="1">
        <f>VLOOKUP($A2,delib30,2,0)*Físico!V2</f>
        <v>0</v>
      </c>
      <c r="X2" s="1">
        <f>VLOOKUP($A2,delib30,2,0)*Físico!W2</f>
        <v>785.04</v>
      </c>
      <c r="Y2" s="1">
        <f>VLOOKUP($A2,delib30,2,0)*Físico!X2</f>
        <v>0</v>
      </c>
      <c r="Z2" s="1">
        <f>VLOOKUP($A2,delib30,2,0)*Físico!Y2</f>
        <v>0</v>
      </c>
      <c r="AA2" s="1">
        <f>VLOOKUP($A2,delib30,2,0)*Físico!Z2</f>
        <v>0</v>
      </c>
      <c r="AB2" s="1">
        <f>VLOOKUP($A2,delib30,2,0)*Físico!AA2</f>
        <v>0</v>
      </c>
      <c r="AC2" s="1">
        <f>VLOOKUP($A2,delib30,2,0)*Físico!AB2</f>
        <v>0</v>
      </c>
      <c r="AD2" s="1">
        <f>VLOOKUP($A2,delib30,2,0)*Físico!AC2</f>
        <v>0</v>
      </c>
      <c r="AE2" s="1">
        <f>VLOOKUP($A2,delib30,2,0)*Físico!AD2</f>
        <v>0</v>
      </c>
      <c r="AF2" s="1">
        <f>SUM(C2:AE2)</f>
        <v>5495.28</v>
      </c>
    </row>
    <row r="3" spans="1:32" x14ac:dyDescent="0.25">
      <c r="A3">
        <f t="shared" ref="A3:A66" si="0">LEFT(B3,10)*1</f>
        <v>403020069</v>
      </c>
      <c r="B3" t="s">
        <v>35</v>
      </c>
      <c r="C3" s="1">
        <f>VLOOKUP($A3,delib30,2,0)*Físico!B3</f>
        <v>0</v>
      </c>
      <c r="D3" s="1">
        <f>VLOOKUP($A3,delib30,2,0)*Físico!C3</f>
        <v>0</v>
      </c>
      <c r="E3" s="1">
        <f>VLOOKUP($A3,delib30,2,0)*Físico!D3</f>
        <v>0</v>
      </c>
      <c r="F3" s="1">
        <f>VLOOKUP($A3,delib30,2,0)*Físico!E3</f>
        <v>0</v>
      </c>
      <c r="G3" s="1">
        <f>VLOOKUP($A3,delib30,2,0)*Físico!F3</f>
        <v>0</v>
      </c>
      <c r="H3" s="1">
        <f>VLOOKUP($A3,delib30,2,0)*Físico!G3</f>
        <v>0</v>
      </c>
      <c r="I3" s="1">
        <f>VLOOKUP($A3,delib30,2,0)*Físico!H3</f>
        <v>0</v>
      </c>
      <c r="J3" s="1">
        <f>VLOOKUP($A3,delib30,2,0)*Físico!I3</f>
        <v>0</v>
      </c>
      <c r="K3" s="1">
        <f>VLOOKUP($A3,delib30,2,0)*Físico!J3</f>
        <v>0</v>
      </c>
      <c r="L3" s="1">
        <f>VLOOKUP($A3,delib30,2,0)*Físico!K3</f>
        <v>0</v>
      </c>
      <c r="M3" s="1">
        <f>VLOOKUP($A3,delib30,2,0)*Físico!L3</f>
        <v>0</v>
      </c>
      <c r="N3" s="1">
        <f>VLOOKUP($A3,delib30,2,0)*Físico!M3</f>
        <v>0</v>
      </c>
      <c r="O3" s="1">
        <f>VLOOKUP($A3,delib30,2,0)*Físico!N3</f>
        <v>0</v>
      </c>
      <c r="P3" s="1">
        <f>VLOOKUP($A3,delib30,2,0)*Físico!O3</f>
        <v>0</v>
      </c>
      <c r="Q3" s="1">
        <f>VLOOKUP($A3,delib30,2,0)*Físico!P3</f>
        <v>0</v>
      </c>
      <c r="R3" s="1">
        <f>VLOOKUP($A3,delib30,2,0)*Físico!Q3</f>
        <v>0</v>
      </c>
      <c r="S3" s="1">
        <f>VLOOKUP($A3,delib30,2,0)*Físico!R3</f>
        <v>2803.5</v>
      </c>
      <c r="T3" s="1">
        <f>VLOOKUP($A3,delib30,2,0)*Físico!S3</f>
        <v>0</v>
      </c>
      <c r="U3" s="1">
        <f>VLOOKUP($A3,delib30,2,0)*Físico!T3</f>
        <v>0</v>
      </c>
      <c r="V3" s="1">
        <f>VLOOKUP($A3,delib30,2,0)*Físico!U3</f>
        <v>0</v>
      </c>
      <c r="W3" s="1">
        <f>VLOOKUP($A3,delib30,2,0)*Físico!V3</f>
        <v>1401.75</v>
      </c>
      <c r="X3" s="1">
        <f>VLOOKUP($A3,delib30,2,0)*Físico!W3</f>
        <v>0</v>
      </c>
      <c r="Y3" s="1">
        <f>VLOOKUP($A3,delib30,2,0)*Físico!X3</f>
        <v>0</v>
      </c>
      <c r="Z3" s="1">
        <f>VLOOKUP($A3,delib30,2,0)*Físico!Y3</f>
        <v>0</v>
      </c>
      <c r="AA3" s="1">
        <f>VLOOKUP($A3,delib30,2,0)*Físico!Z3</f>
        <v>0</v>
      </c>
      <c r="AB3" s="1">
        <f>VLOOKUP($A3,delib30,2,0)*Físico!AA3</f>
        <v>0</v>
      </c>
      <c r="AC3" s="1">
        <f>VLOOKUP($A3,delib30,2,0)*Físico!AB3</f>
        <v>0</v>
      </c>
      <c r="AD3" s="1">
        <f>VLOOKUP($A3,delib30,2,0)*Físico!AC3</f>
        <v>0</v>
      </c>
      <c r="AE3" s="1">
        <f>VLOOKUP($A3,delib30,2,0)*Físico!AD3</f>
        <v>0</v>
      </c>
      <c r="AF3" s="1">
        <f t="shared" ref="AF3:AF66" si="1">SUM(C3:AE3)</f>
        <v>4205.25</v>
      </c>
    </row>
    <row r="4" spans="1:32" x14ac:dyDescent="0.25">
      <c r="A4">
        <f t="shared" si="0"/>
        <v>403020131</v>
      </c>
      <c r="B4" t="s">
        <v>36</v>
      </c>
      <c r="C4" s="1">
        <f>VLOOKUP($A4,delib30,2,0)*Físico!B4</f>
        <v>0</v>
      </c>
      <c r="D4" s="1">
        <f>VLOOKUP($A4,delib30,2,0)*Físico!C4</f>
        <v>0</v>
      </c>
      <c r="E4" s="1">
        <f>VLOOKUP($A4,delib30,2,0)*Físico!D4</f>
        <v>0</v>
      </c>
      <c r="F4" s="1">
        <f>VLOOKUP($A4,delib30,2,0)*Físico!E4</f>
        <v>459.18</v>
      </c>
      <c r="G4" s="1">
        <f>VLOOKUP($A4,delib30,2,0)*Físico!F4</f>
        <v>0</v>
      </c>
      <c r="H4" s="1">
        <f>VLOOKUP($A4,delib30,2,0)*Físico!G4</f>
        <v>0</v>
      </c>
      <c r="I4" s="1">
        <f>VLOOKUP($A4,delib30,2,0)*Físico!H4</f>
        <v>0</v>
      </c>
      <c r="J4" s="1">
        <f>VLOOKUP($A4,delib30,2,0)*Físico!I4</f>
        <v>0</v>
      </c>
      <c r="K4" s="1">
        <f>VLOOKUP($A4,delib30,2,0)*Físico!J4</f>
        <v>0</v>
      </c>
      <c r="L4" s="1">
        <f>VLOOKUP($A4,delib30,2,0)*Físico!K4</f>
        <v>0</v>
      </c>
      <c r="M4" s="1">
        <f>VLOOKUP($A4,delib30,2,0)*Físico!L4</f>
        <v>0</v>
      </c>
      <c r="N4" s="1">
        <f>VLOOKUP($A4,delib30,2,0)*Físico!M4</f>
        <v>0</v>
      </c>
      <c r="O4" s="1">
        <f>VLOOKUP($A4,delib30,2,0)*Físico!N4</f>
        <v>0</v>
      </c>
      <c r="P4" s="1">
        <f>VLOOKUP($A4,delib30,2,0)*Físico!O4</f>
        <v>0</v>
      </c>
      <c r="Q4" s="1">
        <f>VLOOKUP($A4,delib30,2,0)*Físico!P4</f>
        <v>0</v>
      </c>
      <c r="R4" s="1">
        <f>VLOOKUP($A4,delib30,2,0)*Físico!Q4</f>
        <v>0</v>
      </c>
      <c r="S4" s="1">
        <f>VLOOKUP($A4,delib30,2,0)*Físico!R4</f>
        <v>0</v>
      </c>
      <c r="T4" s="1">
        <f>VLOOKUP($A4,delib30,2,0)*Físico!S4</f>
        <v>0</v>
      </c>
      <c r="U4" s="1">
        <f>VLOOKUP($A4,delib30,2,0)*Físico!T4</f>
        <v>0</v>
      </c>
      <c r="V4" s="1">
        <f>VLOOKUP($A4,delib30,2,0)*Físico!U4</f>
        <v>0</v>
      </c>
      <c r="W4" s="1">
        <f>VLOOKUP($A4,delib30,2,0)*Físico!V4</f>
        <v>0</v>
      </c>
      <c r="X4" s="1">
        <f>VLOOKUP($A4,delib30,2,0)*Físico!W4</f>
        <v>0</v>
      </c>
      <c r="Y4" s="1">
        <f>VLOOKUP($A4,delib30,2,0)*Físico!X4</f>
        <v>0</v>
      </c>
      <c r="Z4" s="1">
        <f>VLOOKUP($A4,delib30,2,0)*Físico!Y4</f>
        <v>0</v>
      </c>
      <c r="AA4" s="1">
        <f>VLOOKUP($A4,delib30,2,0)*Físico!Z4</f>
        <v>0</v>
      </c>
      <c r="AB4" s="1">
        <f>VLOOKUP($A4,delib30,2,0)*Físico!AA4</f>
        <v>0</v>
      </c>
      <c r="AC4" s="1">
        <f>VLOOKUP($A4,delib30,2,0)*Físico!AB4</f>
        <v>0</v>
      </c>
      <c r="AD4" s="1">
        <f>VLOOKUP($A4,delib30,2,0)*Físico!AC4</f>
        <v>0</v>
      </c>
      <c r="AE4" s="1">
        <f>VLOOKUP($A4,delib30,2,0)*Físico!AD4</f>
        <v>0</v>
      </c>
      <c r="AF4" s="1">
        <f t="shared" si="1"/>
        <v>459.18</v>
      </c>
    </row>
    <row r="5" spans="1:32" x14ac:dyDescent="0.25">
      <c r="A5">
        <f t="shared" si="0"/>
        <v>403030145</v>
      </c>
      <c r="B5" t="s">
        <v>37</v>
      </c>
      <c r="C5" s="1">
        <f>VLOOKUP($A5,delib30,2,0)*Físico!B5</f>
        <v>0</v>
      </c>
      <c r="D5" s="1">
        <f>VLOOKUP($A5,delib30,2,0)*Físico!C5</f>
        <v>0</v>
      </c>
      <c r="E5" s="1">
        <f>VLOOKUP($A5,delib30,2,0)*Físico!D5</f>
        <v>0</v>
      </c>
      <c r="F5" s="1">
        <f>VLOOKUP($A5,delib30,2,0)*Físico!E5</f>
        <v>3159.63</v>
      </c>
      <c r="G5" s="1">
        <f>VLOOKUP($A5,delib30,2,0)*Físico!F5</f>
        <v>0</v>
      </c>
      <c r="H5" s="1">
        <f>VLOOKUP($A5,delib30,2,0)*Físico!G5</f>
        <v>0</v>
      </c>
      <c r="I5" s="1">
        <f>VLOOKUP($A5,delib30,2,0)*Físico!H5</f>
        <v>0</v>
      </c>
      <c r="J5" s="1">
        <f>VLOOKUP($A5,delib30,2,0)*Físico!I5</f>
        <v>0</v>
      </c>
      <c r="K5" s="1">
        <f>VLOOKUP($A5,delib30,2,0)*Físico!J5</f>
        <v>0</v>
      </c>
      <c r="L5" s="1">
        <f>VLOOKUP($A5,delib30,2,0)*Físico!K5</f>
        <v>0</v>
      </c>
      <c r="M5" s="1">
        <f>VLOOKUP($A5,delib30,2,0)*Físico!L5</f>
        <v>0</v>
      </c>
      <c r="N5" s="1">
        <f>VLOOKUP($A5,delib30,2,0)*Físico!M5</f>
        <v>0</v>
      </c>
      <c r="O5" s="1">
        <f>VLOOKUP($A5,delib30,2,0)*Físico!N5</f>
        <v>0</v>
      </c>
      <c r="P5" s="1">
        <f>VLOOKUP($A5,delib30,2,0)*Físico!O5</f>
        <v>0</v>
      </c>
      <c r="Q5" s="1">
        <f>VLOOKUP($A5,delib30,2,0)*Físico!P5</f>
        <v>0</v>
      </c>
      <c r="R5" s="1">
        <f>VLOOKUP($A5,delib30,2,0)*Físico!Q5</f>
        <v>0</v>
      </c>
      <c r="S5" s="1">
        <f>VLOOKUP($A5,delib30,2,0)*Físico!R5</f>
        <v>0</v>
      </c>
      <c r="T5" s="1">
        <f>VLOOKUP($A5,delib30,2,0)*Físico!S5</f>
        <v>0</v>
      </c>
      <c r="U5" s="1">
        <f>VLOOKUP($A5,delib30,2,0)*Físico!T5</f>
        <v>0</v>
      </c>
      <c r="V5" s="1">
        <f>VLOOKUP($A5,delib30,2,0)*Físico!U5</f>
        <v>0</v>
      </c>
      <c r="W5" s="1">
        <f>VLOOKUP($A5,delib30,2,0)*Físico!V5</f>
        <v>0</v>
      </c>
      <c r="X5" s="1">
        <f>VLOOKUP($A5,delib30,2,0)*Físico!W5</f>
        <v>0</v>
      </c>
      <c r="Y5" s="1">
        <f>VLOOKUP($A5,delib30,2,0)*Físico!X5</f>
        <v>0</v>
      </c>
      <c r="Z5" s="1">
        <f>VLOOKUP($A5,delib30,2,0)*Físico!Y5</f>
        <v>0</v>
      </c>
      <c r="AA5" s="1">
        <f>VLOOKUP($A5,delib30,2,0)*Físico!Z5</f>
        <v>0</v>
      </c>
      <c r="AB5" s="1">
        <f>VLOOKUP($A5,delib30,2,0)*Físico!AA5</f>
        <v>0</v>
      </c>
      <c r="AC5" s="1">
        <f>VLOOKUP($A5,delib30,2,0)*Físico!AB5</f>
        <v>0</v>
      </c>
      <c r="AD5" s="1">
        <f>VLOOKUP($A5,delib30,2,0)*Físico!AC5</f>
        <v>0</v>
      </c>
      <c r="AE5" s="1">
        <f>VLOOKUP($A5,delib30,2,0)*Físico!AD5</f>
        <v>0</v>
      </c>
      <c r="AF5" s="1">
        <f t="shared" si="1"/>
        <v>3159.63</v>
      </c>
    </row>
    <row r="6" spans="1:32" x14ac:dyDescent="0.25">
      <c r="A6">
        <f t="shared" si="0"/>
        <v>403030153</v>
      </c>
      <c r="B6" t="s">
        <v>38</v>
      </c>
      <c r="C6" s="1">
        <f>VLOOKUP($A6,delib30,2,0)*Físico!B6</f>
        <v>0</v>
      </c>
      <c r="D6" s="1">
        <f>VLOOKUP($A6,delib30,2,0)*Físico!C6</f>
        <v>0</v>
      </c>
      <c r="E6" s="1">
        <f>VLOOKUP($A6,delib30,2,0)*Físico!D6</f>
        <v>0</v>
      </c>
      <c r="F6" s="1">
        <f>VLOOKUP($A6,delib30,2,0)*Físico!E6</f>
        <v>3824.25</v>
      </c>
      <c r="G6" s="1">
        <f>VLOOKUP($A6,delib30,2,0)*Físico!F6</f>
        <v>0</v>
      </c>
      <c r="H6" s="1">
        <f>VLOOKUP($A6,delib30,2,0)*Físico!G6</f>
        <v>0</v>
      </c>
      <c r="I6" s="1">
        <f>VLOOKUP($A6,delib30,2,0)*Físico!H6</f>
        <v>0</v>
      </c>
      <c r="J6" s="1">
        <f>VLOOKUP($A6,delib30,2,0)*Físico!I6</f>
        <v>0</v>
      </c>
      <c r="K6" s="1">
        <f>VLOOKUP($A6,delib30,2,0)*Físico!J6</f>
        <v>0</v>
      </c>
      <c r="L6" s="1">
        <f>VLOOKUP($A6,delib30,2,0)*Físico!K6</f>
        <v>0</v>
      </c>
      <c r="M6" s="1">
        <f>VLOOKUP($A6,delib30,2,0)*Físico!L6</f>
        <v>0</v>
      </c>
      <c r="N6" s="1">
        <f>VLOOKUP($A6,delib30,2,0)*Físico!M6</f>
        <v>0</v>
      </c>
      <c r="O6" s="1">
        <f>VLOOKUP($A6,delib30,2,0)*Físico!N6</f>
        <v>0</v>
      </c>
      <c r="P6" s="1">
        <f>VLOOKUP($A6,delib30,2,0)*Físico!O6</f>
        <v>0</v>
      </c>
      <c r="Q6" s="1">
        <f>VLOOKUP($A6,delib30,2,0)*Físico!P6</f>
        <v>0</v>
      </c>
      <c r="R6" s="1">
        <f>VLOOKUP($A6,delib30,2,0)*Físico!Q6</f>
        <v>0</v>
      </c>
      <c r="S6" s="1">
        <f>VLOOKUP($A6,delib30,2,0)*Físico!R6</f>
        <v>0</v>
      </c>
      <c r="T6" s="1">
        <f>VLOOKUP($A6,delib30,2,0)*Físico!S6</f>
        <v>0</v>
      </c>
      <c r="U6" s="1">
        <f>VLOOKUP($A6,delib30,2,0)*Físico!T6</f>
        <v>0</v>
      </c>
      <c r="V6" s="1">
        <f>VLOOKUP($A6,delib30,2,0)*Físico!U6</f>
        <v>0</v>
      </c>
      <c r="W6" s="1">
        <f>VLOOKUP($A6,delib30,2,0)*Físico!V6</f>
        <v>0</v>
      </c>
      <c r="X6" s="1">
        <f>VLOOKUP($A6,delib30,2,0)*Físico!W6</f>
        <v>3824.25</v>
      </c>
      <c r="Y6" s="1">
        <f>VLOOKUP($A6,delib30,2,0)*Físico!X6</f>
        <v>0</v>
      </c>
      <c r="Z6" s="1">
        <f>VLOOKUP($A6,delib30,2,0)*Físico!Y6</f>
        <v>0</v>
      </c>
      <c r="AA6" s="1">
        <f>VLOOKUP($A6,delib30,2,0)*Físico!Z6</f>
        <v>0</v>
      </c>
      <c r="AB6" s="1">
        <f>VLOOKUP($A6,delib30,2,0)*Físico!AA6</f>
        <v>0</v>
      </c>
      <c r="AC6" s="1">
        <f>VLOOKUP($A6,delib30,2,0)*Físico!AB6</f>
        <v>0</v>
      </c>
      <c r="AD6" s="1">
        <f>VLOOKUP($A6,delib30,2,0)*Físico!AC6</f>
        <v>0</v>
      </c>
      <c r="AE6" s="1">
        <f>VLOOKUP($A6,delib30,2,0)*Físico!AD6</f>
        <v>0</v>
      </c>
      <c r="AF6" s="1">
        <f t="shared" si="1"/>
        <v>7648.5</v>
      </c>
    </row>
    <row r="7" spans="1:32" x14ac:dyDescent="0.25">
      <c r="A7">
        <f t="shared" si="0"/>
        <v>403050030</v>
      </c>
      <c r="B7" t="s">
        <v>39</v>
      </c>
      <c r="C7" s="1">
        <f>VLOOKUP($A7,delib30,2,0)*Físico!B7</f>
        <v>0</v>
      </c>
      <c r="D7" s="1">
        <f>VLOOKUP($A7,delib30,2,0)*Físico!C7</f>
        <v>0</v>
      </c>
      <c r="E7" s="1">
        <f>VLOOKUP($A7,delib30,2,0)*Físico!D7</f>
        <v>0</v>
      </c>
      <c r="F7" s="1">
        <f>VLOOKUP($A7,delib30,2,0)*Físico!E7</f>
        <v>564.29</v>
      </c>
      <c r="G7" s="1">
        <f>VLOOKUP($A7,delib30,2,0)*Físico!F7</f>
        <v>0</v>
      </c>
      <c r="H7" s="1">
        <f>VLOOKUP($A7,delib30,2,0)*Físico!G7</f>
        <v>0</v>
      </c>
      <c r="I7" s="1">
        <f>VLOOKUP($A7,delib30,2,0)*Físico!H7</f>
        <v>0</v>
      </c>
      <c r="J7" s="1">
        <f>VLOOKUP($A7,delib30,2,0)*Físico!I7</f>
        <v>0</v>
      </c>
      <c r="K7" s="1">
        <f>VLOOKUP($A7,delib30,2,0)*Físico!J7</f>
        <v>0</v>
      </c>
      <c r="L7" s="1">
        <f>VLOOKUP($A7,delib30,2,0)*Físico!K7</f>
        <v>0</v>
      </c>
      <c r="M7" s="1">
        <f>VLOOKUP($A7,delib30,2,0)*Físico!L7</f>
        <v>0</v>
      </c>
      <c r="N7" s="1">
        <f>VLOOKUP($A7,delib30,2,0)*Físico!M7</f>
        <v>0</v>
      </c>
      <c r="O7" s="1">
        <f>VLOOKUP($A7,delib30,2,0)*Físico!N7</f>
        <v>0</v>
      </c>
      <c r="P7" s="1">
        <f>VLOOKUP($A7,delib30,2,0)*Físico!O7</f>
        <v>0</v>
      </c>
      <c r="Q7" s="1">
        <f>VLOOKUP($A7,delib30,2,0)*Físico!P7</f>
        <v>0</v>
      </c>
      <c r="R7" s="1">
        <f>VLOOKUP($A7,delib30,2,0)*Físico!Q7</f>
        <v>0</v>
      </c>
      <c r="S7" s="1">
        <f>VLOOKUP($A7,delib30,2,0)*Físico!R7</f>
        <v>0</v>
      </c>
      <c r="T7" s="1">
        <f>VLOOKUP($A7,delib30,2,0)*Físico!S7</f>
        <v>0</v>
      </c>
      <c r="U7" s="1">
        <f>VLOOKUP($A7,delib30,2,0)*Físico!T7</f>
        <v>0</v>
      </c>
      <c r="V7" s="1">
        <f>VLOOKUP($A7,delib30,2,0)*Físico!U7</f>
        <v>0</v>
      </c>
      <c r="W7" s="1">
        <f>VLOOKUP($A7,delib30,2,0)*Físico!V7</f>
        <v>0</v>
      </c>
      <c r="X7" s="1">
        <f>VLOOKUP($A7,delib30,2,0)*Físico!W7</f>
        <v>0</v>
      </c>
      <c r="Y7" s="1">
        <f>VLOOKUP($A7,delib30,2,0)*Físico!X7</f>
        <v>0</v>
      </c>
      <c r="Z7" s="1">
        <f>VLOOKUP($A7,delib30,2,0)*Físico!Y7</f>
        <v>0</v>
      </c>
      <c r="AA7" s="1">
        <f>VLOOKUP($A7,delib30,2,0)*Físico!Z7</f>
        <v>0</v>
      </c>
      <c r="AB7" s="1">
        <f>VLOOKUP($A7,delib30,2,0)*Físico!AA7</f>
        <v>0</v>
      </c>
      <c r="AC7" s="1">
        <f>VLOOKUP($A7,delib30,2,0)*Físico!AB7</f>
        <v>0</v>
      </c>
      <c r="AD7" s="1">
        <f>VLOOKUP($A7,delib30,2,0)*Físico!AC7</f>
        <v>0</v>
      </c>
      <c r="AE7" s="1">
        <f>VLOOKUP($A7,delib30,2,0)*Físico!AD7</f>
        <v>0</v>
      </c>
      <c r="AF7" s="1">
        <f t="shared" si="1"/>
        <v>564.29</v>
      </c>
    </row>
    <row r="8" spans="1:32" x14ac:dyDescent="0.25">
      <c r="A8">
        <f t="shared" si="0"/>
        <v>403050154</v>
      </c>
      <c r="B8" t="s">
        <v>40</v>
      </c>
      <c r="C8" s="1">
        <f>VLOOKUP($A8,delib30,2,0)*Físico!B8</f>
        <v>0</v>
      </c>
      <c r="D8" s="1">
        <f>VLOOKUP($A8,delib30,2,0)*Físico!C8</f>
        <v>0</v>
      </c>
      <c r="E8" s="1">
        <f>VLOOKUP($A8,delib30,2,0)*Físico!D8</f>
        <v>0</v>
      </c>
      <c r="F8" s="1">
        <f>VLOOKUP($A8,delib30,2,0)*Físico!E8</f>
        <v>4548.54</v>
      </c>
      <c r="G8" s="1">
        <f>VLOOKUP($A8,delib30,2,0)*Físico!F8</f>
        <v>0</v>
      </c>
      <c r="H8" s="1">
        <f>VLOOKUP($A8,delib30,2,0)*Físico!G8</f>
        <v>0</v>
      </c>
      <c r="I8" s="1">
        <f>VLOOKUP($A8,delib30,2,0)*Físico!H8</f>
        <v>0</v>
      </c>
      <c r="J8" s="1">
        <f>VLOOKUP($A8,delib30,2,0)*Físico!I8</f>
        <v>0</v>
      </c>
      <c r="K8" s="1">
        <f>VLOOKUP($A8,delib30,2,0)*Físico!J8</f>
        <v>0</v>
      </c>
      <c r="L8" s="1">
        <f>VLOOKUP($A8,delib30,2,0)*Físico!K8</f>
        <v>0</v>
      </c>
      <c r="M8" s="1">
        <f>VLOOKUP($A8,delib30,2,0)*Físico!L8</f>
        <v>0</v>
      </c>
      <c r="N8" s="1">
        <f>VLOOKUP($A8,delib30,2,0)*Físico!M8</f>
        <v>0</v>
      </c>
      <c r="O8" s="1">
        <f>VLOOKUP($A8,delib30,2,0)*Físico!N8</f>
        <v>0</v>
      </c>
      <c r="P8" s="1">
        <f>VLOOKUP($A8,delib30,2,0)*Físico!O8</f>
        <v>0</v>
      </c>
      <c r="Q8" s="1">
        <f>VLOOKUP($A8,delib30,2,0)*Físico!P8</f>
        <v>0</v>
      </c>
      <c r="R8" s="1">
        <f>VLOOKUP($A8,delib30,2,0)*Físico!Q8</f>
        <v>0</v>
      </c>
      <c r="S8" s="1">
        <f>VLOOKUP($A8,delib30,2,0)*Físico!R8</f>
        <v>0</v>
      </c>
      <c r="T8" s="1">
        <f>VLOOKUP($A8,delib30,2,0)*Físico!S8</f>
        <v>0</v>
      </c>
      <c r="U8" s="1">
        <f>VLOOKUP($A8,delib30,2,0)*Físico!T8</f>
        <v>0</v>
      </c>
      <c r="V8" s="1">
        <f>VLOOKUP($A8,delib30,2,0)*Físico!U8</f>
        <v>0</v>
      </c>
      <c r="W8" s="1">
        <f>VLOOKUP($A8,delib30,2,0)*Físico!V8</f>
        <v>0</v>
      </c>
      <c r="X8" s="1">
        <f>VLOOKUP($A8,delib30,2,0)*Físico!W8</f>
        <v>0</v>
      </c>
      <c r="Y8" s="1">
        <f>VLOOKUP($A8,delib30,2,0)*Físico!X8</f>
        <v>6064.72</v>
      </c>
      <c r="Z8" s="1">
        <f>VLOOKUP($A8,delib30,2,0)*Físico!Y8</f>
        <v>0</v>
      </c>
      <c r="AA8" s="1">
        <f>VLOOKUP($A8,delib30,2,0)*Físico!Z8</f>
        <v>0</v>
      </c>
      <c r="AB8" s="1">
        <f>VLOOKUP($A8,delib30,2,0)*Físico!AA8</f>
        <v>0</v>
      </c>
      <c r="AC8" s="1">
        <f>VLOOKUP($A8,delib30,2,0)*Físico!AB8</f>
        <v>0</v>
      </c>
      <c r="AD8" s="1">
        <f>VLOOKUP($A8,delib30,2,0)*Físico!AC8</f>
        <v>0</v>
      </c>
      <c r="AE8" s="1">
        <f>VLOOKUP($A8,delib30,2,0)*Físico!AD8</f>
        <v>0</v>
      </c>
      <c r="AF8" s="1">
        <f t="shared" si="1"/>
        <v>10613.26</v>
      </c>
    </row>
    <row r="9" spans="1:32" x14ac:dyDescent="0.25">
      <c r="A9">
        <f t="shared" si="0"/>
        <v>403070120</v>
      </c>
      <c r="B9" t="s">
        <v>41</v>
      </c>
      <c r="C9" s="1">
        <f>VLOOKUP($A9,delib30,2,0)*Físico!B9</f>
        <v>0</v>
      </c>
      <c r="D9" s="1">
        <f>VLOOKUP($A9,delib30,2,0)*Físico!C9</f>
        <v>0</v>
      </c>
      <c r="E9" s="1">
        <f>VLOOKUP($A9,delib30,2,0)*Físico!D9</f>
        <v>0</v>
      </c>
      <c r="F9" s="1">
        <f>VLOOKUP($A9,delib30,2,0)*Físico!E9</f>
        <v>0</v>
      </c>
      <c r="G9" s="1">
        <f>VLOOKUP($A9,delib30,2,0)*Físico!F9</f>
        <v>0</v>
      </c>
      <c r="H9" s="1">
        <f>VLOOKUP($A9,delib30,2,0)*Físico!G9</f>
        <v>0</v>
      </c>
      <c r="I9" s="1">
        <f>VLOOKUP($A9,delib30,2,0)*Físico!H9</f>
        <v>0</v>
      </c>
      <c r="J9" s="1">
        <f>VLOOKUP($A9,delib30,2,0)*Físico!I9</f>
        <v>0</v>
      </c>
      <c r="K9" s="1">
        <f>VLOOKUP($A9,delib30,2,0)*Físico!J9</f>
        <v>0</v>
      </c>
      <c r="L9" s="1">
        <f>VLOOKUP($A9,delib30,2,0)*Físico!K9</f>
        <v>0</v>
      </c>
      <c r="M9" s="1">
        <f>VLOOKUP($A9,delib30,2,0)*Físico!L9</f>
        <v>0</v>
      </c>
      <c r="N9" s="1">
        <f>VLOOKUP($A9,delib30,2,0)*Físico!M9</f>
        <v>0</v>
      </c>
      <c r="O9" s="1">
        <f>VLOOKUP($A9,delib30,2,0)*Físico!N9</f>
        <v>0</v>
      </c>
      <c r="P9" s="1">
        <f>VLOOKUP($A9,delib30,2,0)*Físico!O9</f>
        <v>0</v>
      </c>
      <c r="Q9" s="1">
        <f>VLOOKUP($A9,delib30,2,0)*Físico!P9</f>
        <v>0</v>
      </c>
      <c r="R9" s="1">
        <f>VLOOKUP($A9,delib30,2,0)*Físico!Q9</f>
        <v>0</v>
      </c>
      <c r="S9" s="1">
        <f>VLOOKUP($A9,delib30,2,0)*Físico!R9</f>
        <v>0</v>
      </c>
      <c r="T9" s="1">
        <f>VLOOKUP($A9,delib30,2,0)*Físico!S9</f>
        <v>0</v>
      </c>
      <c r="U9" s="1">
        <f>VLOOKUP($A9,delib30,2,0)*Físico!T9</f>
        <v>0</v>
      </c>
      <c r="V9" s="1">
        <f>VLOOKUP($A9,delib30,2,0)*Físico!U9</f>
        <v>0</v>
      </c>
      <c r="W9" s="1">
        <f>VLOOKUP($A9,delib30,2,0)*Físico!V9</f>
        <v>3911.36</v>
      </c>
      <c r="X9" s="1">
        <f>VLOOKUP($A9,delib30,2,0)*Físico!W9</f>
        <v>0</v>
      </c>
      <c r="Y9" s="1">
        <f>VLOOKUP($A9,delib30,2,0)*Físico!X9</f>
        <v>0</v>
      </c>
      <c r="Z9" s="1">
        <f>VLOOKUP($A9,delib30,2,0)*Físico!Y9</f>
        <v>0</v>
      </c>
      <c r="AA9" s="1">
        <f>VLOOKUP($A9,delib30,2,0)*Físico!Z9</f>
        <v>0</v>
      </c>
      <c r="AB9" s="1">
        <f>VLOOKUP($A9,delib30,2,0)*Físico!AA9</f>
        <v>0</v>
      </c>
      <c r="AC9" s="1">
        <f>VLOOKUP($A9,delib30,2,0)*Físico!AB9</f>
        <v>0</v>
      </c>
      <c r="AD9" s="1">
        <f>VLOOKUP($A9,delib30,2,0)*Físico!AC9</f>
        <v>0</v>
      </c>
      <c r="AE9" s="1">
        <f>VLOOKUP($A9,delib30,2,0)*Físico!AD9</f>
        <v>0</v>
      </c>
      <c r="AF9" s="1">
        <f t="shared" si="1"/>
        <v>3911.36</v>
      </c>
    </row>
    <row r="10" spans="1:32" x14ac:dyDescent="0.25">
      <c r="A10">
        <f t="shared" si="0"/>
        <v>404010016</v>
      </c>
      <c r="B10" t="s">
        <v>42</v>
      </c>
      <c r="C10" s="1">
        <f>VLOOKUP($A10,delib30,2,0)*Físico!B10</f>
        <v>0</v>
      </c>
      <c r="D10" s="1">
        <f>VLOOKUP($A10,delib30,2,0)*Físico!C10</f>
        <v>1183.81</v>
      </c>
      <c r="E10" s="1">
        <f>VLOOKUP($A10,delib30,2,0)*Físico!D10</f>
        <v>2367.62</v>
      </c>
      <c r="F10" s="1">
        <f>VLOOKUP($A10,delib30,2,0)*Físico!E10</f>
        <v>0</v>
      </c>
      <c r="G10" s="1">
        <f>VLOOKUP($A10,delib30,2,0)*Físico!F10</f>
        <v>0</v>
      </c>
      <c r="H10" s="1">
        <f>VLOOKUP($A10,delib30,2,0)*Físico!G10</f>
        <v>0</v>
      </c>
      <c r="I10" s="1">
        <f>VLOOKUP($A10,delib30,2,0)*Físico!H10</f>
        <v>0</v>
      </c>
      <c r="J10" s="1">
        <f>VLOOKUP($A10,delib30,2,0)*Físico!I10</f>
        <v>0</v>
      </c>
      <c r="K10" s="1">
        <f>VLOOKUP($A10,delib30,2,0)*Físico!J10</f>
        <v>0</v>
      </c>
      <c r="L10" s="1">
        <f>VLOOKUP($A10,delib30,2,0)*Físico!K10</f>
        <v>0</v>
      </c>
      <c r="M10" s="1">
        <f>VLOOKUP($A10,delib30,2,0)*Físico!L10</f>
        <v>0</v>
      </c>
      <c r="N10" s="1">
        <f>VLOOKUP($A10,delib30,2,0)*Físico!M10</f>
        <v>0</v>
      </c>
      <c r="O10" s="1">
        <f>VLOOKUP($A10,delib30,2,0)*Físico!N10</f>
        <v>0</v>
      </c>
      <c r="P10" s="1">
        <f>VLOOKUP($A10,delib30,2,0)*Físico!O10</f>
        <v>0</v>
      </c>
      <c r="Q10" s="1">
        <f>VLOOKUP($A10,delib30,2,0)*Físico!P10</f>
        <v>1183.81</v>
      </c>
      <c r="R10" s="1">
        <f>VLOOKUP($A10,delib30,2,0)*Físico!Q10</f>
        <v>8286.67</v>
      </c>
      <c r="S10" s="1">
        <f>VLOOKUP($A10,delib30,2,0)*Físico!R10</f>
        <v>3551.43</v>
      </c>
      <c r="T10" s="1">
        <f>VLOOKUP($A10,delib30,2,0)*Físico!S10</f>
        <v>3551.43</v>
      </c>
      <c r="U10" s="1">
        <f>VLOOKUP($A10,delib30,2,0)*Físico!T10</f>
        <v>0</v>
      </c>
      <c r="V10" s="1">
        <f>VLOOKUP($A10,delib30,2,0)*Físico!U10</f>
        <v>1183.81</v>
      </c>
      <c r="W10" s="1">
        <f>VLOOKUP($A10,delib30,2,0)*Físico!V10</f>
        <v>0</v>
      </c>
      <c r="X10" s="1">
        <f>VLOOKUP($A10,delib30,2,0)*Físico!W10</f>
        <v>0</v>
      </c>
      <c r="Y10" s="1">
        <f>VLOOKUP($A10,delib30,2,0)*Físico!X10</f>
        <v>0</v>
      </c>
      <c r="Z10" s="1">
        <f>VLOOKUP($A10,delib30,2,0)*Físico!Y10</f>
        <v>2367.62</v>
      </c>
      <c r="AA10" s="1">
        <f>VLOOKUP($A10,delib30,2,0)*Físico!Z10</f>
        <v>1183.81</v>
      </c>
      <c r="AB10" s="1">
        <f>VLOOKUP($A10,delib30,2,0)*Físico!AA10</f>
        <v>1183.81</v>
      </c>
      <c r="AC10" s="1">
        <f>VLOOKUP($A10,delib30,2,0)*Físico!AB10</f>
        <v>0</v>
      </c>
      <c r="AD10" s="1">
        <f>VLOOKUP($A10,delib30,2,0)*Físico!AC10</f>
        <v>0</v>
      </c>
      <c r="AE10" s="1">
        <f>VLOOKUP($A10,delib30,2,0)*Físico!AD10</f>
        <v>0</v>
      </c>
      <c r="AF10" s="1">
        <f t="shared" si="1"/>
        <v>26043.820000000003</v>
      </c>
    </row>
    <row r="11" spans="1:32" x14ac:dyDescent="0.25">
      <c r="A11">
        <f t="shared" si="0"/>
        <v>404010024</v>
      </c>
      <c r="B11" t="s">
        <v>43</v>
      </c>
      <c r="C11" s="1">
        <f>VLOOKUP($A11,delib30,2,0)*Físico!B11</f>
        <v>0</v>
      </c>
      <c r="D11" s="1">
        <f>VLOOKUP($A11,delib30,2,0)*Físico!C11</f>
        <v>1073</v>
      </c>
      <c r="E11" s="1">
        <f>VLOOKUP($A11,delib30,2,0)*Físico!D11</f>
        <v>1073</v>
      </c>
      <c r="F11" s="1">
        <f>VLOOKUP($A11,delib30,2,0)*Físico!E11</f>
        <v>0</v>
      </c>
      <c r="G11" s="1">
        <f>VLOOKUP($A11,delib30,2,0)*Físico!F11</f>
        <v>3219</v>
      </c>
      <c r="H11" s="1">
        <f>VLOOKUP($A11,delib30,2,0)*Físico!G11</f>
        <v>0</v>
      </c>
      <c r="I11" s="1">
        <f>VLOOKUP($A11,delib30,2,0)*Físico!H11</f>
        <v>1073</v>
      </c>
      <c r="J11" s="1">
        <f>VLOOKUP($A11,delib30,2,0)*Físico!I11</f>
        <v>0</v>
      </c>
      <c r="K11" s="1">
        <f>VLOOKUP($A11,delib30,2,0)*Físico!J11</f>
        <v>0</v>
      </c>
      <c r="L11" s="1">
        <f>VLOOKUP($A11,delib30,2,0)*Físico!K11</f>
        <v>0</v>
      </c>
      <c r="M11" s="1">
        <f>VLOOKUP($A11,delib30,2,0)*Físico!L11</f>
        <v>0</v>
      </c>
      <c r="N11" s="1">
        <f>VLOOKUP($A11,delib30,2,0)*Físico!M11</f>
        <v>0</v>
      </c>
      <c r="O11" s="1">
        <f>VLOOKUP($A11,delib30,2,0)*Físico!N11</f>
        <v>0</v>
      </c>
      <c r="P11" s="1">
        <f>VLOOKUP($A11,delib30,2,0)*Físico!O11</f>
        <v>0</v>
      </c>
      <c r="Q11" s="1">
        <f>VLOOKUP($A11,delib30,2,0)*Físico!P11</f>
        <v>0</v>
      </c>
      <c r="R11" s="1">
        <f>VLOOKUP($A11,delib30,2,0)*Físico!Q11</f>
        <v>2146</v>
      </c>
      <c r="S11" s="1">
        <f>VLOOKUP($A11,delib30,2,0)*Físico!R11</f>
        <v>2146</v>
      </c>
      <c r="T11" s="1">
        <f>VLOOKUP($A11,delib30,2,0)*Físico!S11</f>
        <v>0</v>
      </c>
      <c r="U11" s="1">
        <f>VLOOKUP($A11,delib30,2,0)*Físico!T11</f>
        <v>0</v>
      </c>
      <c r="V11" s="1">
        <f>VLOOKUP($A11,delib30,2,0)*Físico!U11</f>
        <v>2146</v>
      </c>
      <c r="W11" s="1">
        <f>VLOOKUP($A11,delib30,2,0)*Físico!V11</f>
        <v>0</v>
      </c>
      <c r="X11" s="1">
        <f>VLOOKUP($A11,delib30,2,0)*Físico!W11</f>
        <v>0</v>
      </c>
      <c r="Y11" s="1">
        <f>VLOOKUP($A11,delib30,2,0)*Físico!X11</f>
        <v>1073</v>
      </c>
      <c r="Z11" s="1">
        <f>VLOOKUP($A11,delib30,2,0)*Físico!Y11</f>
        <v>0</v>
      </c>
      <c r="AA11" s="1">
        <f>VLOOKUP($A11,delib30,2,0)*Físico!Z11</f>
        <v>3219</v>
      </c>
      <c r="AB11" s="1">
        <f>VLOOKUP($A11,delib30,2,0)*Físico!AA11</f>
        <v>0</v>
      </c>
      <c r="AC11" s="1">
        <f>VLOOKUP($A11,delib30,2,0)*Físico!AB11</f>
        <v>0</v>
      </c>
      <c r="AD11" s="1">
        <f>VLOOKUP($A11,delib30,2,0)*Físico!AC11</f>
        <v>1073</v>
      </c>
      <c r="AE11" s="1">
        <f>VLOOKUP($A11,delib30,2,0)*Físico!AD11</f>
        <v>0</v>
      </c>
      <c r="AF11" s="1">
        <f t="shared" si="1"/>
        <v>18241</v>
      </c>
    </row>
    <row r="12" spans="1:32" x14ac:dyDescent="0.25">
      <c r="A12">
        <f t="shared" si="0"/>
        <v>404010032</v>
      </c>
      <c r="B12" t="s">
        <v>44</v>
      </c>
      <c r="C12" s="1">
        <f>VLOOKUP($A12,delib30,2,0)*Físico!B12</f>
        <v>0</v>
      </c>
      <c r="D12" s="1">
        <f>VLOOKUP($A12,delib30,2,0)*Físico!C12</f>
        <v>1079.0999999999999</v>
      </c>
      <c r="E12" s="1">
        <f>VLOOKUP($A12,delib30,2,0)*Físico!D12</f>
        <v>0</v>
      </c>
      <c r="F12" s="1">
        <f>VLOOKUP($A12,delib30,2,0)*Físico!E12</f>
        <v>0</v>
      </c>
      <c r="G12" s="1">
        <f>VLOOKUP($A12,delib30,2,0)*Físico!F12</f>
        <v>2158.1999999999998</v>
      </c>
      <c r="H12" s="1">
        <f>VLOOKUP($A12,delib30,2,0)*Físico!G12</f>
        <v>0</v>
      </c>
      <c r="I12" s="1">
        <f>VLOOKUP($A12,delib30,2,0)*Físico!H12</f>
        <v>0</v>
      </c>
      <c r="J12" s="1">
        <f>VLOOKUP($A12,delib30,2,0)*Físico!I12</f>
        <v>0</v>
      </c>
      <c r="K12" s="1">
        <f>VLOOKUP($A12,delib30,2,0)*Físico!J12</f>
        <v>0</v>
      </c>
      <c r="L12" s="1">
        <f>VLOOKUP($A12,delib30,2,0)*Físico!K12</f>
        <v>8632.7999999999993</v>
      </c>
      <c r="M12" s="1">
        <f>VLOOKUP($A12,delib30,2,0)*Físico!L12</f>
        <v>0</v>
      </c>
      <c r="N12" s="1">
        <f>VLOOKUP($A12,delib30,2,0)*Físico!M12</f>
        <v>0</v>
      </c>
      <c r="O12" s="1">
        <f>VLOOKUP($A12,delib30,2,0)*Físico!N12</f>
        <v>7553.6999999999989</v>
      </c>
      <c r="P12" s="1">
        <f>VLOOKUP($A12,delib30,2,0)*Físico!O12</f>
        <v>0</v>
      </c>
      <c r="Q12" s="1">
        <f>VLOOKUP($A12,delib30,2,0)*Físico!P12</f>
        <v>1079.0999999999999</v>
      </c>
      <c r="R12" s="1">
        <f>VLOOKUP($A12,delib30,2,0)*Físico!Q12</f>
        <v>18344.699999999997</v>
      </c>
      <c r="S12" s="1">
        <f>VLOOKUP($A12,delib30,2,0)*Físico!R12</f>
        <v>1079.0999999999999</v>
      </c>
      <c r="T12" s="1">
        <f>VLOOKUP($A12,delib30,2,0)*Físico!S12</f>
        <v>5395.5</v>
      </c>
      <c r="U12" s="1">
        <f>VLOOKUP($A12,delib30,2,0)*Físico!T12</f>
        <v>0</v>
      </c>
      <c r="V12" s="1">
        <f>VLOOKUP($A12,delib30,2,0)*Físico!U12</f>
        <v>4316.3999999999996</v>
      </c>
      <c r="W12" s="1">
        <f>VLOOKUP($A12,delib30,2,0)*Físico!V12</f>
        <v>0</v>
      </c>
      <c r="X12" s="1">
        <f>VLOOKUP($A12,delib30,2,0)*Físico!W12</f>
        <v>2158.1999999999998</v>
      </c>
      <c r="Y12" s="1">
        <f>VLOOKUP($A12,delib30,2,0)*Físico!X12</f>
        <v>4316.3999999999996</v>
      </c>
      <c r="Z12" s="1">
        <f>VLOOKUP($A12,delib30,2,0)*Físico!Y12</f>
        <v>11870.099999999999</v>
      </c>
      <c r="AA12" s="1">
        <f>VLOOKUP($A12,delib30,2,0)*Físico!Z12</f>
        <v>5395.5</v>
      </c>
      <c r="AB12" s="1">
        <f>VLOOKUP($A12,delib30,2,0)*Físico!AA12</f>
        <v>6474.5999999999995</v>
      </c>
      <c r="AC12" s="1">
        <f>VLOOKUP($A12,delib30,2,0)*Físico!AB12</f>
        <v>0</v>
      </c>
      <c r="AD12" s="1">
        <f>VLOOKUP($A12,delib30,2,0)*Físico!AC12</f>
        <v>3237.2999999999997</v>
      </c>
      <c r="AE12" s="1">
        <f>VLOOKUP($A12,delib30,2,0)*Físico!AD12</f>
        <v>0</v>
      </c>
      <c r="AF12" s="1">
        <f t="shared" si="1"/>
        <v>83090.7</v>
      </c>
    </row>
    <row r="13" spans="1:32" x14ac:dyDescent="0.25">
      <c r="A13">
        <f t="shared" si="0"/>
        <v>404010415</v>
      </c>
      <c r="B13" t="s">
        <v>45</v>
      </c>
      <c r="C13" s="1">
        <f>VLOOKUP($A13,delib30,2,0)*Físico!B13</f>
        <v>0</v>
      </c>
      <c r="D13" s="1">
        <f>VLOOKUP($A13,delib30,2,0)*Físico!C13</f>
        <v>0</v>
      </c>
      <c r="E13" s="1">
        <f>VLOOKUP($A13,delib30,2,0)*Físico!D13</f>
        <v>0</v>
      </c>
      <c r="F13" s="1">
        <f>VLOOKUP($A13,delib30,2,0)*Físico!E13</f>
        <v>0</v>
      </c>
      <c r="G13" s="1">
        <f>VLOOKUP($A13,delib30,2,0)*Físico!F13</f>
        <v>0</v>
      </c>
      <c r="H13" s="1">
        <f>VLOOKUP($A13,delib30,2,0)*Físico!G13</f>
        <v>0</v>
      </c>
      <c r="I13" s="1">
        <f>VLOOKUP($A13,delib30,2,0)*Físico!H13</f>
        <v>0</v>
      </c>
      <c r="J13" s="1">
        <f>VLOOKUP($A13,delib30,2,0)*Físico!I13</f>
        <v>0</v>
      </c>
      <c r="K13" s="1">
        <f>VLOOKUP($A13,delib30,2,0)*Físico!J13</f>
        <v>0</v>
      </c>
      <c r="L13" s="1">
        <f>VLOOKUP($A13,delib30,2,0)*Físico!K13</f>
        <v>0</v>
      </c>
      <c r="M13" s="1">
        <f>VLOOKUP($A13,delib30,2,0)*Físico!L13</f>
        <v>0</v>
      </c>
      <c r="N13" s="1">
        <f>VLOOKUP($A13,delib30,2,0)*Físico!M13</f>
        <v>0</v>
      </c>
      <c r="O13" s="1">
        <f>VLOOKUP($A13,delib30,2,0)*Físico!N13</f>
        <v>0</v>
      </c>
      <c r="P13" s="1">
        <f>VLOOKUP($A13,delib30,2,0)*Físico!O13</f>
        <v>0</v>
      </c>
      <c r="Q13" s="1">
        <f>VLOOKUP($A13,delib30,2,0)*Físico!P13</f>
        <v>0</v>
      </c>
      <c r="R13" s="1">
        <f>VLOOKUP($A13,delib30,2,0)*Físico!Q13</f>
        <v>1073.21</v>
      </c>
      <c r="S13" s="1">
        <f>VLOOKUP($A13,delib30,2,0)*Físico!R13</f>
        <v>0</v>
      </c>
      <c r="T13" s="1">
        <f>VLOOKUP($A13,delib30,2,0)*Físico!S13</f>
        <v>0</v>
      </c>
      <c r="U13" s="1">
        <f>VLOOKUP($A13,delib30,2,0)*Físico!T13</f>
        <v>0</v>
      </c>
      <c r="V13" s="1">
        <f>VLOOKUP($A13,delib30,2,0)*Físico!U13</f>
        <v>1073.21</v>
      </c>
      <c r="W13" s="1">
        <f>VLOOKUP($A13,delib30,2,0)*Físico!V13</f>
        <v>0</v>
      </c>
      <c r="X13" s="1">
        <f>VLOOKUP($A13,delib30,2,0)*Físico!W13</f>
        <v>1073.21</v>
      </c>
      <c r="Y13" s="1">
        <f>VLOOKUP($A13,delib30,2,0)*Físico!X13</f>
        <v>0</v>
      </c>
      <c r="Z13" s="1">
        <f>VLOOKUP($A13,delib30,2,0)*Físico!Y13</f>
        <v>0</v>
      </c>
      <c r="AA13" s="1">
        <f>VLOOKUP($A13,delib30,2,0)*Físico!Z13</f>
        <v>0</v>
      </c>
      <c r="AB13" s="1">
        <f>VLOOKUP($A13,delib30,2,0)*Físico!AA13</f>
        <v>0</v>
      </c>
      <c r="AC13" s="1">
        <f>VLOOKUP($A13,delib30,2,0)*Físico!AB13</f>
        <v>0</v>
      </c>
      <c r="AD13" s="1">
        <f>VLOOKUP($A13,delib30,2,0)*Físico!AC13</f>
        <v>0</v>
      </c>
      <c r="AE13" s="1">
        <f>VLOOKUP($A13,delib30,2,0)*Físico!AD13</f>
        <v>0</v>
      </c>
      <c r="AF13" s="1">
        <f t="shared" si="1"/>
        <v>3219.63</v>
      </c>
    </row>
    <row r="14" spans="1:32" x14ac:dyDescent="0.25">
      <c r="A14">
        <f t="shared" si="0"/>
        <v>404010482</v>
      </c>
      <c r="B14" t="s">
        <v>46</v>
      </c>
      <c r="C14" s="1">
        <f>VLOOKUP($A14,delib30,2,0)*Físico!B14</f>
        <v>0</v>
      </c>
      <c r="D14" s="1">
        <f>VLOOKUP($A14,delib30,2,0)*Físico!C14</f>
        <v>0</v>
      </c>
      <c r="E14" s="1">
        <f>VLOOKUP($A14,delib30,2,0)*Físico!D14</f>
        <v>0</v>
      </c>
      <c r="F14" s="1">
        <f>VLOOKUP($A14,delib30,2,0)*Físico!E14</f>
        <v>0</v>
      </c>
      <c r="G14" s="1">
        <f>VLOOKUP($A14,delib30,2,0)*Físico!F14</f>
        <v>0</v>
      </c>
      <c r="H14" s="1">
        <f>VLOOKUP($A14,delib30,2,0)*Físico!G14</f>
        <v>0</v>
      </c>
      <c r="I14" s="1">
        <f>VLOOKUP($A14,delib30,2,0)*Físico!H14</f>
        <v>0</v>
      </c>
      <c r="J14" s="1">
        <f>VLOOKUP($A14,delib30,2,0)*Físico!I14</f>
        <v>0</v>
      </c>
      <c r="K14" s="1">
        <f>VLOOKUP($A14,delib30,2,0)*Físico!J14</f>
        <v>0</v>
      </c>
      <c r="L14" s="1">
        <f>VLOOKUP($A14,delib30,2,0)*Físico!K14</f>
        <v>0</v>
      </c>
      <c r="M14" s="1">
        <f>VLOOKUP($A14,delib30,2,0)*Físico!L14</f>
        <v>0</v>
      </c>
      <c r="N14" s="1">
        <f>VLOOKUP($A14,delib30,2,0)*Físico!M14</f>
        <v>0</v>
      </c>
      <c r="O14" s="1">
        <f>VLOOKUP($A14,delib30,2,0)*Físico!N14</f>
        <v>0</v>
      </c>
      <c r="P14" s="1">
        <f>VLOOKUP($A14,delib30,2,0)*Físico!O14</f>
        <v>0</v>
      </c>
      <c r="Q14" s="1">
        <f>VLOOKUP($A14,delib30,2,0)*Físico!P14</f>
        <v>0</v>
      </c>
      <c r="R14" s="1">
        <f>VLOOKUP($A14,delib30,2,0)*Físico!Q14</f>
        <v>0</v>
      </c>
      <c r="S14" s="1">
        <f>VLOOKUP($A14,delib30,2,0)*Físico!R14</f>
        <v>989.84</v>
      </c>
      <c r="T14" s="1">
        <f>VLOOKUP($A14,delib30,2,0)*Físico!S14</f>
        <v>0</v>
      </c>
      <c r="U14" s="1">
        <f>VLOOKUP($A14,delib30,2,0)*Físico!T14</f>
        <v>0</v>
      </c>
      <c r="V14" s="1">
        <f>VLOOKUP($A14,delib30,2,0)*Físico!U14</f>
        <v>0</v>
      </c>
      <c r="W14" s="1">
        <f>VLOOKUP($A14,delib30,2,0)*Físico!V14</f>
        <v>0</v>
      </c>
      <c r="X14" s="1">
        <f>VLOOKUP($A14,delib30,2,0)*Físico!W14</f>
        <v>0</v>
      </c>
      <c r="Y14" s="1">
        <f>VLOOKUP($A14,delib30,2,0)*Físico!X14</f>
        <v>0</v>
      </c>
      <c r="Z14" s="1">
        <f>VLOOKUP($A14,delib30,2,0)*Físico!Y14</f>
        <v>0</v>
      </c>
      <c r="AA14" s="1">
        <f>VLOOKUP($A14,delib30,2,0)*Físico!Z14</f>
        <v>989.84</v>
      </c>
      <c r="AB14" s="1">
        <f>VLOOKUP($A14,delib30,2,0)*Físico!AA14</f>
        <v>0</v>
      </c>
      <c r="AC14" s="1">
        <f>VLOOKUP($A14,delib30,2,0)*Físico!AB14</f>
        <v>0</v>
      </c>
      <c r="AD14" s="1">
        <f>VLOOKUP($A14,delib30,2,0)*Físico!AC14</f>
        <v>0</v>
      </c>
      <c r="AE14" s="1">
        <f>VLOOKUP($A14,delib30,2,0)*Físico!AD14</f>
        <v>0</v>
      </c>
      <c r="AF14" s="1">
        <f t="shared" si="1"/>
        <v>1979.68</v>
      </c>
    </row>
    <row r="15" spans="1:32" x14ac:dyDescent="0.25">
      <c r="A15">
        <f t="shared" si="0"/>
        <v>406050040</v>
      </c>
      <c r="B15" t="s">
        <v>47</v>
      </c>
      <c r="C15" s="1">
        <f>VLOOKUP($A15,delib30,2,0)*Físico!B15</f>
        <v>0</v>
      </c>
      <c r="D15" s="1">
        <f>VLOOKUP($A15,delib30,2,0)*Físico!C15</f>
        <v>0</v>
      </c>
      <c r="E15" s="1">
        <f>VLOOKUP($A15,delib30,2,0)*Físico!D15</f>
        <v>0</v>
      </c>
      <c r="F15" s="1">
        <f>VLOOKUP($A15,delib30,2,0)*Físico!E15</f>
        <v>2933.0450000000001</v>
      </c>
      <c r="G15" s="1">
        <f>VLOOKUP($A15,delib30,2,0)*Físico!F15</f>
        <v>0</v>
      </c>
      <c r="H15" s="1">
        <f>VLOOKUP($A15,delib30,2,0)*Físico!G15</f>
        <v>0</v>
      </c>
      <c r="I15" s="1">
        <f>VLOOKUP($A15,delib30,2,0)*Físico!H15</f>
        <v>0</v>
      </c>
      <c r="J15" s="1">
        <f>VLOOKUP($A15,delib30,2,0)*Físico!I15</f>
        <v>0</v>
      </c>
      <c r="K15" s="1">
        <f>VLOOKUP($A15,delib30,2,0)*Físico!J15</f>
        <v>0</v>
      </c>
      <c r="L15" s="1">
        <f>VLOOKUP($A15,delib30,2,0)*Físico!K15</f>
        <v>0</v>
      </c>
      <c r="M15" s="1">
        <f>VLOOKUP($A15,delib30,2,0)*Físico!L15</f>
        <v>0</v>
      </c>
      <c r="N15" s="1">
        <f>VLOOKUP($A15,delib30,2,0)*Físico!M15</f>
        <v>0</v>
      </c>
      <c r="O15" s="1">
        <f>VLOOKUP($A15,delib30,2,0)*Físico!N15</f>
        <v>0</v>
      </c>
      <c r="P15" s="1">
        <f>VLOOKUP($A15,delib30,2,0)*Físico!O15</f>
        <v>0</v>
      </c>
      <c r="Q15" s="1">
        <f>VLOOKUP($A15,delib30,2,0)*Físico!P15</f>
        <v>0</v>
      </c>
      <c r="R15" s="1">
        <f>VLOOKUP($A15,delib30,2,0)*Físico!Q15</f>
        <v>0</v>
      </c>
      <c r="S15" s="1">
        <f>VLOOKUP($A15,delib30,2,0)*Físico!R15</f>
        <v>0</v>
      </c>
      <c r="T15" s="1">
        <f>VLOOKUP($A15,delib30,2,0)*Físico!S15</f>
        <v>0</v>
      </c>
      <c r="U15" s="1">
        <f>VLOOKUP($A15,delib30,2,0)*Físico!T15</f>
        <v>4399.5675000000001</v>
      </c>
      <c r="V15" s="1">
        <f>VLOOKUP($A15,delib30,2,0)*Físico!U15</f>
        <v>0</v>
      </c>
      <c r="W15" s="1">
        <f>VLOOKUP($A15,delib30,2,0)*Físico!V15</f>
        <v>0</v>
      </c>
      <c r="X15" s="1">
        <f>VLOOKUP($A15,delib30,2,0)*Físico!W15</f>
        <v>0</v>
      </c>
      <c r="Y15" s="1">
        <f>VLOOKUP($A15,delib30,2,0)*Físico!X15</f>
        <v>0</v>
      </c>
      <c r="Z15" s="1">
        <f>VLOOKUP($A15,delib30,2,0)*Físico!Y15</f>
        <v>0</v>
      </c>
      <c r="AA15" s="1">
        <f>VLOOKUP($A15,delib30,2,0)*Físico!Z15</f>
        <v>0</v>
      </c>
      <c r="AB15" s="1">
        <f>VLOOKUP($A15,delib30,2,0)*Físico!AA15</f>
        <v>0</v>
      </c>
      <c r="AC15" s="1">
        <f>VLOOKUP($A15,delib30,2,0)*Físico!AB15</f>
        <v>0</v>
      </c>
      <c r="AD15" s="1">
        <f>VLOOKUP($A15,delib30,2,0)*Físico!AC15</f>
        <v>0</v>
      </c>
      <c r="AE15" s="1">
        <f>VLOOKUP($A15,delib30,2,0)*Físico!AD15</f>
        <v>0</v>
      </c>
      <c r="AF15" s="1">
        <f t="shared" si="1"/>
        <v>7332.6125000000002</v>
      </c>
    </row>
    <row r="16" spans="1:32" x14ac:dyDescent="0.25">
      <c r="A16">
        <f t="shared" si="0"/>
        <v>406050139</v>
      </c>
      <c r="B16" t="s">
        <v>48</v>
      </c>
      <c r="C16" s="1">
        <f>VLOOKUP($A16,delib30,2,0)*Físico!B16</f>
        <v>0</v>
      </c>
      <c r="D16" s="1">
        <f>VLOOKUP($A16,delib30,2,0)*Físico!C16</f>
        <v>0</v>
      </c>
      <c r="E16" s="1">
        <f>VLOOKUP($A16,delib30,2,0)*Físico!D16</f>
        <v>0</v>
      </c>
      <c r="F16" s="1">
        <f>VLOOKUP($A16,delib30,2,0)*Físico!E16</f>
        <v>1685.9575</v>
      </c>
      <c r="G16" s="1">
        <f>VLOOKUP($A16,delib30,2,0)*Físico!F16</f>
        <v>0</v>
      </c>
      <c r="H16" s="1">
        <f>VLOOKUP($A16,delib30,2,0)*Físico!G16</f>
        <v>0</v>
      </c>
      <c r="I16" s="1">
        <f>VLOOKUP($A16,delib30,2,0)*Físico!H16</f>
        <v>0</v>
      </c>
      <c r="J16" s="1">
        <f>VLOOKUP($A16,delib30,2,0)*Físico!I16</f>
        <v>0</v>
      </c>
      <c r="K16" s="1">
        <f>VLOOKUP($A16,delib30,2,0)*Físico!J16</f>
        <v>0</v>
      </c>
      <c r="L16" s="1">
        <f>VLOOKUP($A16,delib30,2,0)*Físico!K16</f>
        <v>0</v>
      </c>
      <c r="M16" s="1">
        <f>VLOOKUP($A16,delib30,2,0)*Físico!L16</f>
        <v>0</v>
      </c>
      <c r="N16" s="1">
        <f>VLOOKUP($A16,delib30,2,0)*Físico!M16</f>
        <v>0</v>
      </c>
      <c r="O16" s="1">
        <f>VLOOKUP($A16,delib30,2,0)*Físico!N16</f>
        <v>0</v>
      </c>
      <c r="P16" s="1">
        <f>VLOOKUP($A16,delib30,2,0)*Físico!O16</f>
        <v>0</v>
      </c>
      <c r="Q16" s="1">
        <f>VLOOKUP($A16,delib30,2,0)*Físico!P16</f>
        <v>0</v>
      </c>
      <c r="R16" s="1">
        <f>VLOOKUP($A16,delib30,2,0)*Físico!Q16</f>
        <v>0</v>
      </c>
      <c r="S16" s="1">
        <f>VLOOKUP($A16,delib30,2,0)*Físico!R16</f>
        <v>0</v>
      </c>
      <c r="T16" s="1">
        <f>VLOOKUP($A16,delib30,2,0)*Físico!S16</f>
        <v>0</v>
      </c>
      <c r="U16" s="1">
        <f>VLOOKUP($A16,delib30,2,0)*Físico!T16</f>
        <v>1685.9575</v>
      </c>
      <c r="V16" s="1">
        <f>VLOOKUP($A16,delib30,2,0)*Físico!U16</f>
        <v>0</v>
      </c>
      <c r="W16" s="1">
        <f>VLOOKUP($A16,delib30,2,0)*Físico!V16</f>
        <v>0</v>
      </c>
      <c r="X16" s="1">
        <f>VLOOKUP($A16,delib30,2,0)*Físico!W16</f>
        <v>0</v>
      </c>
      <c r="Y16" s="1">
        <f>VLOOKUP($A16,delib30,2,0)*Físico!X16</f>
        <v>0</v>
      </c>
      <c r="Z16" s="1">
        <f>VLOOKUP($A16,delib30,2,0)*Físico!Y16</f>
        <v>0</v>
      </c>
      <c r="AA16" s="1">
        <f>VLOOKUP($A16,delib30,2,0)*Físico!Z16</f>
        <v>0</v>
      </c>
      <c r="AB16" s="1">
        <f>VLOOKUP($A16,delib30,2,0)*Físico!AA16</f>
        <v>0</v>
      </c>
      <c r="AC16" s="1">
        <f>VLOOKUP($A16,delib30,2,0)*Físico!AB16</f>
        <v>0</v>
      </c>
      <c r="AD16" s="1">
        <f>VLOOKUP($A16,delib30,2,0)*Físico!AC16</f>
        <v>0</v>
      </c>
      <c r="AE16" s="1">
        <f>VLOOKUP($A16,delib30,2,0)*Físico!AD16</f>
        <v>0</v>
      </c>
      <c r="AF16" s="1">
        <f t="shared" si="1"/>
        <v>3371.915</v>
      </c>
    </row>
    <row r="17" spans="1:32" x14ac:dyDescent="0.25">
      <c r="A17">
        <f t="shared" si="0"/>
        <v>408020415</v>
      </c>
      <c r="B17" t="s">
        <v>49</v>
      </c>
      <c r="C17" s="1">
        <f>VLOOKUP($A17,delib30,2,0)*Físico!B17</f>
        <v>0</v>
      </c>
      <c r="D17" s="1">
        <f>VLOOKUP($A17,delib30,2,0)*Físico!C17</f>
        <v>0</v>
      </c>
      <c r="E17" s="1">
        <f>VLOOKUP($A17,delib30,2,0)*Físico!D17</f>
        <v>0</v>
      </c>
      <c r="F17" s="1">
        <f>VLOOKUP($A17,delib30,2,0)*Físico!E17</f>
        <v>0</v>
      </c>
      <c r="G17" s="1">
        <f>VLOOKUP($A17,delib30,2,0)*Físico!F17</f>
        <v>0</v>
      </c>
      <c r="H17" s="1">
        <f>VLOOKUP($A17,delib30,2,0)*Físico!G17</f>
        <v>0</v>
      </c>
      <c r="I17" s="1">
        <f>VLOOKUP($A17,delib30,2,0)*Físico!H17</f>
        <v>0</v>
      </c>
      <c r="J17" s="1">
        <f>VLOOKUP($A17,delib30,2,0)*Físico!I17</f>
        <v>0</v>
      </c>
      <c r="K17" s="1">
        <f>VLOOKUP($A17,delib30,2,0)*Físico!J17</f>
        <v>0</v>
      </c>
      <c r="L17" s="1">
        <f>VLOOKUP($A17,delib30,2,0)*Físico!K17</f>
        <v>0</v>
      </c>
      <c r="M17" s="1">
        <f>VLOOKUP($A17,delib30,2,0)*Físico!L17</f>
        <v>0</v>
      </c>
      <c r="N17" s="1">
        <f>VLOOKUP($A17,delib30,2,0)*Físico!M17</f>
        <v>0</v>
      </c>
      <c r="O17" s="1">
        <f>VLOOKUP($A17,delib30,2,0)*Físico!N17</f>
        <v>0</v>
      </c>
      <c r="P17" s="1">
        <f>VLOOKUP($A17,delib30,2,0)*Físico!O17</f>
        <v>0</v>
      </c>
      <c r="Q17" s="1">
        <f>VLOOKUP($A17,delib30,2,0)*Físico!P17</f>
        <v>0</v>
      </c>
      <c r="R17" s="1">
        <f>VLOOKUP($A17,delib30,2,0)*Físico!Q17</f>
        <v>0</v>
      </c>
      <c r="S17" s="1">
        <f>VLOOKUP($A17,delib30,2,0)*Físico!R17</f>
        <v>0</v>
      </c>
      <c r="T17" s="1">
        <f>VLOOKUP($A17,delib30,2,0)*Físico!S17</f>
        <v>0</v>
      </c>
      <c r="U17" s="1">
        <f>VLOOKUP($A17,delib30,2,0)*Físico!T17</f>
        <v>0</v>
      </c>
      <c r="V17" s="1">
        <f>VLOOKUP($A17,delib30,2,0)*Físico!U17</f>
        <v>0</v>
      </c>
      <c r="W17" s="1">
        <f>VLOOKUP($A17,delib30,2,0)*Físico!V17</f>
        <v>0</v>
      </c>
      <c r="X17" s="1">
        <f>VLOOKUP($A17,delib30,2,0)*Físico!W17</f>
        <v>0</v>
      </c>
      <c r="Y17" s="1">
        <f>VLOOKUP($A17,delib30,2,0)*Físico!X17</f>
        <v>0</v>
      </c>
      <c r="Z17" s="1">
        <f>VLOOKUP($A17,delib30,2,0)*Físico!Y17</f>
        <v>0</v>
      </c>
      <c r="AA17" s="1">
        <f>VLOOKUP($A17,delib30,2,0)*Físico!Z17</f>
        <v>1099.1099999999999</v>
      </c>
      <c r="AB17" s="1">
        <f>VLOOKUP($A17,delib30,2,0)*Físico!AA17</f>
        <v>0</v>
      </c>
      <c r="AC17" s="1">
        <f>VLOOKUP($A17,delib30,2,0)*Físico!AB17</f>
        <v>0</v>
      </c>
      <c r="AD17" s="1">
        <f>VLOOKUP($A17,delib30,2,0)*Físico!AC17</f>
        <v>0</v>
      </c>
      <c r="AE17" s="1">
        <f>VLOOKUP($A17,delib30,2,0)*Físico!AD17</f>
        <v>0</v>
      </c>
      <c r="AF17" s="1">
        <f t="shared" si="1"/>
        <v>1099.1099999999999</v>
      </c>
    </row>
    <row r="18" spans="1:32" x14ac:dyDescent="0.25">
      <c r="A18">
        <f t="shared" si="0"/>
        <v>408040076</v>
      </c>
      <c r="B18" t="s">
        <v>50</v>
      </c>
      <c r="C18" s="1">
        <f>VLOOKUP($A18,delib30,2,0)*Físico!B18</f>
        <v>0</v>
      </c>
      <c r="D18" s="1">
        <f>VLOOKUP($A18,delib30,2,0)*Físico!C18</f>
        <v>0</v>
      </c>
      <c r="E18" s="1">
        <f>VLOOKUP($A18,delib30,2,0)*Físico!D18</f>
        <v>0</v>
      </c>
      <c r="F18" s="1">
        <f>VLOOKUP($A18,delib30,2,0)*Físico!E18</f>
        <v>0</v>
      </c>
      <c r="G18" s="1">
        <f>VLOOKUP($A18,delib30,2,0)*Físico!F18</f>
        <v>0</v>
      </c>
      <c r="H18" s="1">
        <f>VLOOKUP($A18,delib30,2,0)*Físico!G18</f>
        <v>0</v>
      </c>
      <c r="I18" s="1">
        <f>VLOOKUP($A18,delib30,2,0)*Físico!H18</f>
        <v>0</v>
      </c>
      <c r="J18" s="1">
        <f>VLOOKUP($A18,delib30,2,0)*Físico!I18</f>
        <v>0</v>
      </c>
      <c r="K18" s="1">
        <f>VLOOKUP($A18,delib30,2,0)*Físico!J18</f>
        <v>0</v>
      </c>
      <c r="L18" s="1">
        <f>VLOOKUP($A18,delib30,2,0)*Físico!K18</f>
        <v>0</v>
      </c>
      <c r="M18" s="1">
        <f>VLOOKUP($A18,delib30,2,0)*Físico!L18</f>
        <v>0</v>
      </c>
      <c r="N18" s="1">
        <f>VLOOKUP($A18,delib30,2,0)*Físico!M18</f>
        <v>0</v>
      </c>
      <c r="O18" s="1">
        <f>VLOOKUP($A18,delib30,2,0)*Físico!N18</f>
        <v>0</v>
      </c>
      <c r="P18" s="1">
        <f>VLOOKUP($A18,delib30,2,0)*Físico!O18</f>
        <v>0</v>
      </c>
      <c r="Q18" s="1">
        <f>VLOOKUP($A18,delib30,2,0)*Físico!P18</f>
        <v>0</v>
      </c>
      <c r="R18" s="1">
        <f>VLOOKUP($A18,delib30,2,0)*Físico!Q18</f>
        <v>0</v>
      </c>
      <c r="S18" s="1">
        <f>VLOOKUP($A18,delib30,2,0)*Físico!R18</f>
        <v>0</v>
      </c>
      <c r="T18" s="1">
        <f>VLOOKUP($A18,delib30,2,0)*Físico!S18</f>
        <v>0</v>
      </c>
      <c r="U18" s="1">
        <f>VLOOKUP($A18,delib30,2,0)*Físico!T18</f>
        <v>0</v>
      </c>
      <c r="V18" s="1">
        <f>VLOOKUP($A18,delib30,2,0)*Físico!U18</f>
        <v>0</v>
      </c>
      <c r="W18" s="1">
        <f>VLOOKUP($A18,delib30,2,0)*Físico!V18</f>
        <v>0</v>
      </c>
      <c r="X18" s="1">
        <f>VLOOKUP($A18,delib30,2,0)*Físico!W18</f>
        <v>0</v>
      </c>
      <c r="Y18" s="1">
        <f>VLOOKUP($A18,delib30,2,0)*Físico!X18</f>
        <v>0</v>
      </c>
      <c r="Z18" s="1">
        <f>VLOOKUP($A18,delib30,2,0)*Físico!Y18</f>
        <v>0</v>
      </c>
      <c r="AA18" s="1">
        <f>VLOOKUP($A18,delib30,2,0)*Físico!Z18</f>
        <v>0</v>
      </c>
      <c r="AB18" s="1">
        <f>VLOOKUP($A18,delib30,2,0)*Físico!AA18</f>
        <v>0</v>
      </c>
      <c r="AC18" s="1">
        <f>VLOOKUP($A18,delib30,2,0)*Físico!AB18</f>
        <v>0</v>
      </c>
      <c r="AD18" s="1">
        <f>VLOOKUP($A18,delib30,2,0)*Físico!AC18</f>
        <v>0</v>
      </c>
      <c r="AE18" s="1">
        <f>VLOOKUP($A18,delib30,2,0)*Físico!AD18</f>
        <v>0</v>
      </c>
      <c r="AF18" s="1">
        <f t="shared" si="1"/>
        <v>0</v>
      </c>
    </row>
    <row r="19" spans="1:32" x14ac:dyDescent="0.25">
      <c r="A19">
        <f t="shared" si="0"/>
        <v>408040084</v>
      </c>
      <c r="B19" t="s">
        <v>51</v>
      </c>
      <c r="C19" s="1">
        <f>VLOOKUP($A19,delib30,2,0)*Físico!B19</f>
        <v>0</v>
      </c>
      <c r="D19" s="1">
        <f>VLOOKUP($A19,delib30,2,0)*Físico!C19</f>
        <v>0</v>
      </c>
      <c r="E19" s="1">
        <f>VLOOKUP($A19,delib30,2,0)*Físico!D19</f>
        <v>0</v>
      </c>
      <c r="F19" s="1">
        <f>VLOOKUP($A19,delib30,2,0)*Físico!E19</f>
        <v>0</v>
      </c>
      <c r="G19" s="1">
        <f>VLOOKUP($A19,delib30,2,0)*Físico!F19</f>
        <v>0</v>
      </c>
      <c r="H19" s="1">
        <f>VLOOKUP($A19,delib30,2,0)*Físico!G19</f>
        <v>0</v>
      </c>
      <c r="I19" s="1">
        <f>VLOOKUP($A19,delib30,2,0)*Físico!H19</f>
        <v>0</v>
      </c>
      <c r="J19" s="1">
        <f>VLOOKUP($A19,delib30,2,0)*Físico!I19</f>
        <v>0</v>
      </c>
      <c r="K19" s="1">
        <f>VLOOKUP($A19,delib30,2,0)*Físico!J19</f>
        <v>0</v>
      </c>
      <c r="L19" s="1">
        <f>VLOOKUP($A19,delib30,2,0)*Físico!K19</f>
        <v>0</v>
      </c>
      <c r="M19" s="1">
        <f>VLOOKUP($A19,delib30,2,0)*Físico!L19</f>
        <v>0</v>
      </c>
      <c r="N19" s="1">
        <f>VLOOKUP($A19,delib30,2,0)*Físico!M19</f>
        <v>0</v>
      </c>
      <c r="O19" s="1">
        <f>VLOOKUP($A19,delib30,2,0)*Físico!N19</f>
        <v>0</v>
      </c>
      <c r="P19" s="1">
        <f>VLOOKUP($A19,delib30,2,0)*Físico!O19</f>
        <v>0</v>
      </c>
      <c r="Q19" s="1">
        <f>VLOOKUP($A19,delib30,2,0)*Físico!P19</f>
        <v>0</v>
      </c>
      <c r="R19" s="1">
        <f>VLOOKUP($A19,delib30,2,0)*Físico!Q19</f>
        <v>0</v>
      </c>
      <c r="S19" s="1">
        <f>VLOOKUP($A19,delib30,2,0)*Físico!R19</f>
        <v>0</v>
      </c>
      <c r="T19" s="1">
        <f>VLOOKUP($A19,delib30,2,0)*Físico!S19</f>
        <v>0</v>
      </c>
      <c r="U19" s="1">
        <f>VLOOKUP($A19,delib30,2,0)*Físico!T19</f>
        <v>0</v>
      </c>
      <c r="V19" s="1">
        <f>VLOOKUP($A19,delib30,2,0)*Físico!U19</f>
        <v>0</v>
      </c>
      <c r="W19" s="1">
        <f>VLOOKUP($A19,delib30,2,0)*Físico!V19</f>
        <v>0</v>
      </c>
      <c r="X19" s="1">
        <f>VLOOKUP($A19,delib30,2,0)*Físico!W19</f>
        <v>0</v>
      </c>
      <c r="Y19" s="1">
        <f>VLOOKUP($A19,delib30,2,0)*Físico!X19</f>
        <v>0</v>
      </c>
      <c r="Z19" s="1">
        <f>VLOOKUP($A19,delib30,2,0)*Físico!Y19</f>
        <v>0</v>
      </c>
      <c r="AA19" s="1">
        <f>VLOOKUP($A19,delib30,2,0)*Físico!Z19</f>
        <v>0</v>
      </c>
      <c r="AB19" s="1">
        <f>VLOOKUP($A19,delib30,2,0)*Físico!AA19</f>
        <v>0</v>
      </c>
      <c r="AC19" s="1">
        <f>VLOOKUP($A19,delib30,2,0)*Físico!AB19</f>
        <v>0</v>
      </c>
      <c r="AD19" s="1">
        <f>VLOOKUP($A19,delib30,2,0)*Físico!AC19</f>
        <v>0</v>
      </c>
      <c r="AE19" s="1">
        <f>VLOOKUP($A19,delib30,2,0)*Físico!AD19</f>
        <v>0</v>
      </c>
      <c r="AF19" s="1">
        <f t="shared" si="1"/>
        <v>0</v>
      </c>
    </row>
    <row r="20" spans="1:32" x14ac:dyDescent="0.25">
      <c r="A20">
        <f t="shared" si="0"/>
        <v>408040092</v>
      </c>
      <c r="B20" t="s">
        <v>52</v>
      </c>
      <c r="C20" s="1">
        <f>VLOOKUP($A20,delib30,2,0)*Físico!B20</f>
        <v>0</v>
      </c>
      <c r="D20" s="1">
        <f>VLOOKUP($A20,delib30,2,0)*Físico!C20</f>
        <v>0</v>
      </c>
      <c r="E20" s="1">
        <f>VLOOKUP($A20,delib30,2,0)*Físico!D20</f>
        <v>0</v>
      </c>
      <c r="F20" s="1">
        <f>VLOOKUP($A20,delib30,2,0)*Físico!E20</f>
        <v>0</v>
      </c>
      <c r="G20" s="1">
        <f>VLOOKUP($A20,delib30,2,0)*Físico!F20</f>
        <v>0</v>
      </c>
      <c r="H20" s="1">
        <f>VLOOKUP($A20,delib30,2,0)*Físico!G20</f>
        <v>0</v>
      </c>
      <c r="I20" s="1">
        <f>VLOOKUP($A20,delib30,2,0)*Físico!H20</f>
        <v>0</v>
      </c>
      <c r="J20" s="1">
        <f>VLOOKUP($A20,delib30,2,0)*Físico!I20</f>
        <v>0</v>
      </c>
      <c r="K20" s="1">
        <f>VLOOKUP($A20,delib30,2,0)*Físico!J20</f>
        <v>0</v>
      </c>
      <c r="L20" s="1">
        <f>VLOOKUP($A20,delib30,2,0)*Físico!K20</f>
        <v>0</v>
      </c>
      <c r="M20" s="1">
        <f>VLOOKUP($A20,delib30,2,0)*Físico!L20</f>
        <v>0</v>
      </c>
      <c r="N20" s="1">
        <f>VLOOKUP($A20,delib30,2,0)*Físico!M20</f>
        <v>0</v>
      </c>
      <c r="O20" s="1">
        <f>VLOOKUP($A20,delib30,2,0)*Físico!N20</f>
        <v>0</v>
      </c>
      <c r="P20" s="1">
        <f>VLOOKUP($A20,delib30,2,0)*Físico!O20</f>
        <v>0</v>
      </c>
      <c r="Q20" s="1">
        <f>VLOOKUP($A20,delib30,2,0)*Físico!P20</f>
        <v>0</v>
      </c>
      <c r="R20" s="1">
        <f>VLOOKUP($A20,delib30,2,0)*Físico!Q20</f>
        <v>0</v>
      </c>
      <c r="S20" s="1">
        <f>VLOOKUP($A20,delib30,2,0)*Físico!R20</f>
        <v>0</v>
      </c>
      <c r="T20" s="1">
        <f>VLOOKUP($A20,delib30,2,0)*Físico!S20</f>
        <v>0</v>
      </c>
      <c r="U20" s="1">
        <f>VLOOKUP($A20,delib30,2,0)*Físico!T20</f>
        <v>0</v>
      </c>
      <c r="V20" s="1">
        <f>VLOOKUP($A20,delib30,2,0)*Físico!U20</f>
        <v>0</v>
      </c>
      <c r="W20" s="1">
        <f>VLOOKUP($A20,delib30,2,0)*Físico!V20</f>
        <v>0</v>
      </c>
      <c r="X20" s="1">
        <f>VLOOKUP($A20,delib30,2,0)*Físico!W20</f>
        <v>0</v>
      </c>
      <c r="Y20" s="1">
        <f>VLOOKUP($A20,delib30,2,0)*Físico!X20</f>
        <v>0</v>
      </c>
      <c r="Z20" s="1">
        <f>VLOOKUP($A20,delib30,2,0)*Físico!Y20</f>
        <v>0</v>
      </c>
      <c r="AA20" s="1">
        <f>VLOOKUP($A20,delib30,2,0)*Físico!Z20</f>
        <v>0</v>
      </c>
      <c r="AB20" s="1">
        <f>VLOOKUP($A20,delib30,2,0)*Físico!AA20</f>
        <v>0</v>
      </c>
      <c r="AC20" s="1">
        <f>VLOOKUP($A20,delib30,2,0)*Físico!AB20</f>
        <v>0</v>
      </c>
      <c r="AD20" s="1">
        <f>VLOOKUP($A20,delib30,2,0)*Físico!AC20</f>
        <v>0</v>
      </c>
      <c r="AE20" s="1">
        <f>VLOOKUP($A20,delib30,2,0)*Físico!AD20</f>
        <v>0</v>
      </c>
      <c r="AF20" s="1">
        <f t="shared" si="1"/>
        <v>0</v>
      </c>
    </row>
    <row r="21" spans="1:32" x14ac:dyDescent="0.25">
      <c r="A21">
        <f t="shared" si="0"/>
        <v>408050055</v>
      </c>
      <c r="B21" t="s">
        <v>53</v>
      </c>
      <c r="C21" s="1">
        <f>VLOOKUP($A21,delib30,2,0)*Físico!B21</f>
        <v>0</v>
      </c>
      <c r="D21" s="1">
        <f>VLOOKUP($A21,delib30,2,0)*Físico!C21</f>
        <v>0</v>
      </c>
      <c r="E21" s="1">
        <f>VLOOKUP($A21,delib30,2,0)*Físico!D21</f>
        <v>0</v>
      </c>
      <c r="F21" s="1">
        <f>VLOOKUP($A21,delib30,2,0)*Físico!E21</f>
        <v>0</v>
      </c>
      <c r="G21" s="1">
        <f>VLOOKUP($A21,delib30,2,0)*Físico!F21</f>
        <v>0</v>
      </c>
      <c r="H21" s="1">
        <f>VLOOKUP($A21,delib30,2,0)*Físico!G21</f>
        <v>0</v>
      </c>
      <c r="I21" s="1">
        <f>VLOOKUP($A21,delib30,2,0)*Físico!H21</f>
        <v>0</v>
      </c>
      <c r="J21" s="1">
        <f>VLOOKUP($A21,delib30,2,0)*Físico!I21</f>
        <v>0</v>
      </c>
      <c r="K21" s="1">
        <f>VLOOKUP($A21,delib30,2,0)*Físico!J21</f>
        <v>0</v>
      </c>
      <c r="L21" s="1">
        <f>VLOOKUP($A21,delib30,2,0)*Físico!K21</f>
        <v>0</v>
      </c>
      <c r="M21" s="1">
        <f>VLOOKUP($A21,delib30,2,0)*Físico!L21</f>
        <v>0</v>
      </c>
      <c r="N21" s="1">
        <f>VLOOKUP($A21,delib30,2,0)*Físico!M21</f>
        <v>0</v>
      </c>
      <c r="O21" s="1">
        <f>VLOOKUP($A21,delib30,2,0)*Físico!N21</f>
        <v>0</v>
      </c>
      <c r="P21" s="1">
        <f>VLOOKUP($A21,delib30,2,0)*Físico!O21</f>
        <v>0</v>
      </c>
      <c r="Q21" s="1">
        <f>VLOOKUP($A21,delib30,2,0)*Físico!P21</f>
        <v>0</v>
      </c>
      <c r="R21" s="1">
        <f>VLOOKUP($A21,delib30,2,0)*Físico!Q21</f>
        <v>0</v>
      </c>
      <c r="S21" s="1">
        <f>VLOOKUP($A21,delib30,2,0)*Físico!R21</f>
        <v>0</v>
      </c>
      <c r="T21" s="1">
        <f>VLOOKUP($A21,delib30,2,0)*Físico!S21</f>
        <v>0</v>
      </c>
      <c r="U21" s="1">
        <f>VLOOKUP($A21,delib30,2,0)*Físico!T21</f>
        <v>0</v>
      </c>
      <c r="V21" s="1">
        <f>VLOOKUP($A21,delib30,2,0)*Físico!U21</f>
        <v>0</v>
      </c>
      <c r="W21" s="1">
        <f>VLOOKUP($A21,delib30,2,0)*Físico!V21</f>
        <v>0</v>
      </c>
      <c r="X21" s="1">
        <f>VLOOKUP($A21,delib30,2,0)*Físico!W21</f>
        <v>0</v>
      </c>
      <c r="Y21" s="1">
        <f>VLOOKUP($A21,delib30,2,0)*Físico!X21</f>
        <v>0</v>
      </c>
      <c r="Z21" s="1">
        <f>VLOOKUP($A21,delib30,2,0)*Físico!Y21</f>
        <v>0</v>
      </c>
      <c r="AA21" s="1">
        <f>VLOOKUP($A21,delib30,2,0)*Físico!Z21</f>
        <v>0</v>
      </c>
      <c r="AB21" s="1">
        <f>VLOOKUP($A21,delib30,2,0)*Físico!AA21</f>
        <v>0</v>
      </c>
      <c r="AC21" s="1">
        <f>VLOOKUP($A21,delib30,2,0)*Físico!AB21</f>
        <v>0</v>
      </c>
      <c r="AD21" s="1">
        <f>VLOOKUP($A21,delib30,2,0)*Físico!AC21</f>
        <v>0</v>
      </c>
      <c r="AE21" s="1">
        <f>VLOOKUP($A21,delib30,2,0)*Físico!AD21</f>
        <v>0</v>
      </c>
      <c r="AF21" s="1">
        <f t="shared" si="1"/>
        <v>0</v>
      </c>
    </row>
    <row r="22" spans="1:32" x14ac:dyDescent="0.25">
      <c r="A22">
        <f t="shared" si="0"/>
        <v>408050063</v>
      </c>
      <c r="B22" t="s">
        <v>54</v>
      </c>
      <c r="C22" s="1">
        <f>VLOOKUP($A22,delib30,2,0)*Físico!B22</f>
        <v>0</v>
      </c>
      <c r="D22" s="1">
        <f>VLOOKUP($A22,delib30,2,0)*Físico!C22</f>
        <v>0</v>
      </c>
      <c r="E22" s="1">
        <f>VLOOKUP($A22,delib30,2,0)*Físico!D22</f>
        <v>0</v>
      </c>
      <c r="F22" s="1">
        <f>VLOOKUP($A22,delib30,2,0)*Físico!E22</f>
        <v>0</v>
      </c>
      <c r="G22" s="1">
        <f>VLOOKUP($A22,delib30,2,0)*Físico!F22</f>
        <v>0</v>
      </c>
      <c r="H22" s="1">
        <f>VLOOKUP($A22,delib30,2,0)*Físico!G22</f>
        <v>0</v>
      </c>
      <c r="I22" s="1">
        <f>VLOOKUP($A22,delib30,2,0)*Físico!H22</f>
        <v>0</v>
      </c>
      <c r="J22" s="1">
        <f>VLOOKUP($A22,delib30,2,0)*Físico!I22</f>
        <v>0</v>
      </c>
      <c r="K22" s="1">
        <f>VLOOKUP($A22,delib30,2,0)*Físico!J22</f>
        <v>0</v>
      </c>
      <c r="L22" s="1">
        <f>VLOOKUP($A22,delib30,2,0)*Físico!K22</f>
        <v>0</v>
      </c>
      <c r="M22" s="1">
        <f>VLOOKUP($A22,delib30,2,0)*Físico!L22</f>
        <v>0</v>
      </c>
      <c r="N22" s="1">
        <f>VLOOKUP($A22,delib30,2,0)*Físico!M22</f>
        <v>0</v>
      </c>
      <c r="O22" s="1">
        <f>VLOOKUP($A22,delib30,2,0)*Físico!N22</f>
        <v>0</v>
      </c>
      <c r="P22" s="1">
        <f>VLOOKUP($A22,delib30,2,0)*Físico!O22</f>
        <v>0</v>
      </c>
      <c r="Q22" s="1">
        <f>VLOOKUP($A22,delib30,2,0)*Físico!P22</f>
        <v>0</v>
      </c>
      <c r="R22" s="1">
        <f>VLOOKUP($A22,delib30,2,0)*Físico!Q22</f>
        <v>0</v>
      </c>
      <c r="S22" s="1">
        <f>VLOOKUP($A22,delib30,2,0)*Físico!R22</f>
        <v>0</v>
      </c>
      <c r="T22" s="1">
        <f>VLOOKUP($A22,delib30,2,0)*Físico!S22</f>
        <v>0</v>
      </c>
      <c r="U22" s="1">
        <f>VLOOKUP($A22,delib30,2,0)*Físico!T22</f>
        <v>0</v>
      </c>
      <c r="V22" s="1">
        <f>VLOOKUP($A22,delib30,2,0)*Físico!U22</f>
        <v>0</v>
      </c>
      <c r="W22" s="1">
        <f>VLOOKUP($A22,delib30,2,0)*Físico!V22</f>
        <v>0</v>
      </c>
      <c r="X22" s="1">
        <f>VLOOKUP($A22,delib30,2,0)*Físico!W22</f>
        <v>0</v>
      </c>
      <c r="Y22" s="1">
        <f>VLOOKUP($A22,delib30,2,0)*Físico!X22</f>
        <v>0</v>
      </c>
      <c r="Z22" s="1">
        <f>VLOOKUP($A22,delib30,2,0)*Físico!Y22</f>
        <v>0</v>
      </c>
      <c r="AA22" s="1">
        <f>VLOOKUP($A22,delib30,2,0)*Físico!Z22</f>
        <v>0</v>
      </c>
      <c r="AB22" s="1">
        <f>VLOOKUP($A22,delib30,2,0)*Físico!AA22</f>
        <v>0</v>
      </c>
      <c r="AC22" s="1">
        <f>VLOOKUP($A22,delib30,2,0)*Físico!AB22</f>
        <v>0</v>
      </c>
      <c r="AD22" s="1">
        <f>VLOOKUP($A22,delib30,2,0)*Físico!AC22</f>
        <v>0</v>
      </c>
      <c r="AE22" s="1">
        <f>VLOOKUP($A22,delib30,2,0)*Físico!AD22</f>
        <v>0</v>
      </c>
      <c r="AF22" s="1">
        <f t="shared" si="1"/>
        <v>0</v>
      </c>
    </row>
    <row r="23" spans="1:32" x14ac:dyDescent="0.25">
      <c r="A23">
        <f t="shared" si="0"/>
        <v>408050160</v>
      </c>
      <c r="B23" t="s">
        <v>55</v>
      </c>
      <c r="C23" s="1">
        <f>VLOOKUP($A23,delib30,2,0)*Físico!B23</f>
        <v>0</v>
      </c>
      <c r="D23" s="1">
        <f>VLOOKUP($A23,delib30,2,0)*Físico!C23</f>
        <v>0</v>
      </c>
      <c r="E23" s="1">
        <f>VLOOKUP($A23,delib30,2,0)*Físico!D23</f>
        <v>0</v>
      </c>
      <c r="F23" s="1">
        <f>VLOOKUP($A23,delib30,2,0)*Físico!E23</f>
        <v>0</v>
      </c>
      <c r="G23" s="1">
        <f>VLOOKUP($A23,delib30,2,0)*Físico!F23</f>
        <v>0</v>
      </c>
      <c r="H23" s="1">
        <f>VLOOKUP($A23,delib30,2,0)*Físico!G23</f>
        <v>0</v>
      </c>
      <c r="I23" s="1">
        <f>VLOOKUP($A23,delib30,2,0)*Físico!H23</f>
        <v>0</v>
      </c>
      <c r="J23" s="1">
        <f>VLOOKUP($A23,delib30,2,0)*Físico!I23</f>
        <v>0</v>
      </c>
      <c r="K23" s="1">
        <f>VLOOKUP($A23,delib30,2,0)*Físico!J23</f>
        <v>0</v>
      </c>
      <c r="L23" s="1">
        <f>VLOOKUP($A23,delib30,2,0)*Físico!K23</f>
        <v>0</v>
      </c>
      <c r="M23" s="1">
        <f>VLOOKUP($A23,delib30,2,0)*Físico!L23</f>
        <v>0</v>
      </c>
      <c r="N23" s="1">
        <f>VLOOKUP($A23,delib30,2,0)*Físico!M23</f>
        <v>0</v>
      </c>
      <c r="O23" s="1">
        <f>VLOOKUP($A23,delib30,2,0)*Físico!N23</f>
        <v>0</v>
      </c>
      <c r="P23" s="1">
        <f>VLOOKUP($A23,delib30,2,0)*Físico!O23</f>
        <v>0</v>
      </c>
      <c r="Q23" s="1">
        <f>VLOOKUP($A23,delib30,2,0)*Físico!P23</f>
        <v>0</v>
      </c>
      <c r="R23" s="1">
        <f>VLOOKUP($A23,delib30,2,0)*Físico!Q23</f>
        <v>0</v>
      </c>
      <c r="S23" s="1">
        <f>VLOOKUP($A23,delib30,2,0)*Físico!R23</f>
        <v>0</v>
      </c>
      <c r="T23" s="1">
        <f>VLOOKUP($A23,delib30,2,0)*Físico!S23</f>
        <v>0</v>
      </c>
      <c r="U23" s="1">
        <f>VLOOKUP($A23,delib30,2,0)*Físico!T23</f>
        <v>0</v>
      </c>
      <c r="V23" s="1">
        <f>VLOOKUP($A23,delib30,2,0)*Físico!U23</f>
        <v>0</v>
      </c>
      <c r="W23" s="1">
        <f>VLOOKUP($A23,delib30,2,0)*Físico!V23</f>
        <v>0</v>
      </c>
      <c r="X23" s="1">
        <f>VLOOKUP($A23,delib30,2,0)*Físico!W23</f>
        <v>0</v>
      </c>
      <c r="Y23" s="1">
        <f>VLOOKUP($A23,delib30,2,0)*Físico!X23</f>
        <v>0</v>
      </c>
      <c r="Z23" s="1">
        <f>VLOOKUP($A23,delib30,2,0)*Físico!Y23</f>
        <v>0</v>
      </c>
      <c r="AA23" s="1">
        <f>VLOOKUP($A23,delib30,2,0)*Físico!Z23</f>
        <v>0</v>
      </c>
      <c r="AB23" s="1">
        <f>VLOOKUP($A23,delib30,2,0)*Físico!AA23</f>
        <v>0</v>
      </c>
      <c r="AC23" s="1">
        <f>VLOOKUP($A23,delib30,2,0)*Físico!AB23</f>
        <v>0</v>
      </c>
      <c r="AD23" s="1">
        <f>VLOOKUP($A23,delib30,2,0)*Físico!AC23</f>
        <v>0</v>
      </c>
      <c r="AE23" s="1">
        <f>VLOOKUP($A23,delib30,2,0)*Físico!AD23</f>
        <v>0</v>
      </c>
      <c r="AF23" s="1">
        <f t="shared" si="1"/>
        <v>0</v>
      </c>
    </row>
    <row r="24" spans="1:32" x14ac:dyDescent="0.25">
      <c r="A24">
        <f t="shared" si="0"/>
        <v>408050896</v>
      </c>
      <c r="B24" t="s">
        <v>56</v>
      </c>
      <c r="C24" s="1">
        <f>VLOOKUP($A24,delib30,2,0)*Físico!B24</f>
        <v>0</v>
      </c>
      <c r="D24" s="1">
        <f>VLOOKUP($A24,delib30,2,0)*Físico!C24</f>
        <v>0</v>
      </c>
      <c r="E24" s="1">
        <f>VLOOKUP($A24,delib30,2,0)*Físico!D24</f>
        <v>0</v>
      </c>
      <c r="F24" s="1">
        <f>VLOOKUP($A24,delib30,2,0)*Físico!E24</f>
        <v>0</v>
      </c>
      <c r="G24" s="1">
        <f>VLOOKUP($A24,delib30,2,0)*Físico!F24</f>
        <v>0</v>
      </c>
      <c r="H24" s="1">
        <f>VLOOKUP($A24,delib30,2,0)*Físico!G24</f>
        <v>0</v>
      </c>
      <c r="I24" s="1">
        <f>VLOOKUP($A24,delib30,2,0)*Físico!H24</f>
        <v>0</v>
      </c>
      <c r="J24" s="1">
        <f>VLOOKUP($A24,delib30,2,0)*Físico!I24</f>
        <v>1522.56</v>
      </c>
      <c r="K24" s="1">
        <f>VLOOKUP($A24,delib30,2,0)*Físico!J24</f>
        <v>0</v>
      </c>
      <c r="L24" s="1">
        <f>VLOOKUP($A24,delib30,2,0)*Físico!K24</f>
        <v>0</v>
      </c>
      <c r="M24" s="1">
        <f>VLOOKUP($A24,delib30,2,0)*Físico!L24</f>
        <v>0</v>
      </c>
      <c r="N24" s="1">
        <f>VLOOKUP($A24,delib30,2,0)*Físico!M24</f>
        <v>0</v>
      </c>
      <c r="O24" s="1">
        <f>VLOOKUP($A24,delib30,2,0)*Físico!N24</f>
        <v>0</v>
      </c>
      <c r="P24" s="1">
        <f>VLOOKUP($A24,delib30,2,0)*Físico!O24</f>
        <v>0</v>
      </c>
      <c r="Q24" s="1">
        <f>VLOOKUP($A24,delib30,2,0)*Físico!P24</f>
        <v>0</v>
      </c>
      <c r="R24" s="1">
        <f>VLOOKUP($A24,delib30,2,0)*Físico!Q24</f>
        <v>0</v>
      </c>
      <c r="S24" s="1">
        <f>VLOOKUP($A24,delib30,2,0)*Físico!R24</f>
        <v>0</v>
      </c>
      <c r="T24" s="1">
        <f>VLOOKUP($A24,delib30,2,0)*Físico!S24</f>
        <v>6090.24</v>
      </c>
      <c r="U24" s="1">
        <f>VLOOKUP($A24,delib30,2,0)*Físico!T24</f>
        <v>0</v>
      </c>
      <c r="V24" s="1">
        <f>VLOOKUP($A24,delib30,2,0)*Físico!U24</f>
        <v>761.28</v>
      </c>
      <c r="W24" s="1">
        <f>VLOOKUP($A24,delib30,2,0)*Físico!V24</f>
        <v>0</v>
      </c>
      <c r="X24" s="1">
        <f>VLOOKUP($A24,delib30,2,0)*Físico!W24</f>
        <v>0</v>
      </c>
      <c r="Y24" s="1">
        <f>VLOOKUP($A24,delib30,2,0)*Físico!X24</f>
        <v>761.28</v>
      </c>
      <c r="Z24" s="1">
        <f>VLOOKUP($A24,delib30,2,0)*Físico!Y24</f>
        <v>0</v>
      </c>
      <c r="AA24" s="1">
        <f>VLOOKUP($A24,delib30,2,0)*Físico!Z24</f>
        <v>0</v>
      </c>
      <c r="AB24" s="1">
        <f>VLOOKUP($A24,delib30,2,0)*Físico!AA24</f>
        <v>0</v>
      </c>
      <c r="AC24" s="1">
        <f>VLOOKUP($A24,delib30,2,0)*Físico!AB24</f>
        <v>0</v>
      </c>
      <c r="AD24" s="1">
        <f>VLOOKUP($A24,delib30,2,0)*Físico!AC24</f>
        <v>0</v>
      </c>
      <c r="AE24" s="1">
        <f>VLOOKUP($A24,delib30,2,0)*Físico!AD24</f>
        <v>0</v>
      </c>
      <c r="AF24" s="1">
        <f t="shared" si="1"/>
        <v>9135.36</v>
      </c>
    </row>
    <row r="25" spans="1:32" x14ac:dyDescent="0.25">
      <c r="A25">
        <f t="shared" si="0"/>
        <v>409050083</v>
      </c>
      <c r="B25" t="s">
        <v>57</v>
      </c>
      <c r="C25" s="1">
        <f>VLOOKUP($A25,delib30,2,0)*Físico!B25</f>
        <v>5916.24</v>
      </c>
      <c r="D25" s="1">
        <f>VLOOKUP($A25,delib30,2,0)*Físico!C25</f>
        <v>657.36</v>
      </c>
      <c r="E25" s="1">
        <f>VLOOKUP($A25,delib30,2,0)*Físico!D25</f>
        <v>0</v>
      </c>
      <c r="F25" s="1">
        <f>VLOOKUP($A25,delib30,2,0)*Físico!E25</f>
        <v>0</v>
      </c>
      <c r="G25" s="1">
        <f>VLOOKUP($A25,delib30,2,0)*Físico!F25</f>
        <v>0</v>
      </c>
      <c r="H25" s="1">
        <f>VLOOKUP($A25,delib30,2,0)*Físico!G25</f>
        <v>0</v>
      </c>
      <c r="I25" s="1">
        <f>VLOOKUP($A25,delib30,2,0)*Físico!H25</f>
        <v>0</v>
      </c>
      <c r="J25" s="1">
        <f>VLOOKUP($A25,delib30,2,0)*Físico!I25</f>
        <v>0</v>
      </c>
      <c r="K25" s="1">
        <f>VLOOKUP($A25,delib30,2,0)*Físico!J25</f>
        <v>0</v>
      </c>
      <c r="L25" s="1">
        <f>VLOOKUP($A25,delib30,2,0)*Físico!K25</f>
        <v>657.36</v>
      </c>
      <c r="M25" s="1">
        <f>VLOOKUP($A25,delib30,2,0)*Físico!L25</f>
        <v>0</v>
      </c>
      <c r="N25" s="1">
        <f>VLOOKUP($A25,delib30,2,0)*Físico!M25</f>
        <v>0</v>
      </c>
      <c r="O25" s="1">
        <f>VLOOKUP($A25,delib30,2,0)*Físico!N25</f>
        <v>0</v>
      </c>
      <c r="P25" s="1">
        <f>VLOOKUP($A25,delib30,2,0)*Físico!O25</f>
        <v>0</v>
      </c>
      <c r="Q25" s="1">
        <f>VLOOKUP($A25,delib30,2,0)*Físico!P25</f>
        <v>1972.08</v>
      </c>
      <c r="R25" s="1">
        <f>VLOOKUP($A25,delib30,2,0)*Físico!Q25</f>
        <v>0</v>
      </c>
      <c r="S25" s="1">
        <f>VLOOKUP($A25,delib30,2,0)*Físico!R25</f>
        <v>0</v>
      </c>
      <c r="T25" s="1">
        <f>VLOOKUP($A25,delib30,2,0)*Físico!S25</f>
        <v>0</v>
      </c>
      <c r="U25" s="1">
        <f>VLOOKUP($A25,delib30,2,0)*Físico!T25</f>
        <v>0</v>
      </c>
      <c r="V25" s="1">
        <f>VLOOKUP($A25,delib30,2,0)*Físico!U25</f>
        <v>0</v>
      </c>
      <c r="W25" s="1">
        <f>VLOOKUP($A25,delib30,2,0)*Físico!V25</f>
        <v>0</v>
      </c>
      <c r="X25" s="1">
        <f>VLOOKUP($A25,delib30,2,0)*Físico!W25</f>
        <v>5916.24</v>
      </c>
      <c r="Y25" s="1">
        <f>VLOOKUP($A25,delib30,2,0)*Físico!X25</f>
        <v>0</v>
      </c>
      <c r="Z25" s="1">
        <f>VLOOKUP($A25,delib30,2,0)*Físico!Y25</f>
        <v>3944.16</v>
      </c>
      <c r="AA25" s="1">
        <f>VLOOKUP($A25,delib30,2,0)*Físico!Z25</f>
        <v>3286.8</v>
      </c>
      <c r="AB25" s="1">
        <f>VLOOKUP($A25,delib30,2,0)*Físico!AA25</f>
        <v>6573.6</v>
      </c>
      <c r="AC25" s="1">
        <f>VLOOKUP($A25,delib30,2,0)*Físico!AB25</f>
        <v>0</v>
      </c>
      <c r="AD25" s="1">
        <f>VLOOKUP($A25,delib30,2,0)*Físico!AC25</f>
        <v>0</v>
      </c>
      <c r="AE25" s="1">
        <f>VLOOKUP($A25,delib30,2,0)*Físico!AD25</f>
        <v>0</v>
      </c>
      <c r="AF25" s="1">
        <f t="shared" si="1"/>
        <v>28923.839999999997</v>
      </c>
    </row>
    <row r="26" spans="1:32" x14ac:dyDescent="0.25">
      <c r="A26">
        <f t="shared" si="0"/>
        <v>415010012</v>
      </c>
      <c r="B26" t="s">
        <v>58</v>
      </c>
      <c r="C26" s="1">
        <f>VLOOKUP($A26,delib30,2,0)*Físico!B26</f>
        <v>0</v>
      </c>
      <c r="D26" s="1">
        <f>VLOOKUP($A26,delib30,2,0)*Físico!C26</f>
        <v>0</v>
      </c>
      <c r="E26" s="1">
        <f>VLOOKUP($A26,delib30,2,0)*Físico!D26</f>
        <v>0</v>
      </c>
      <c r="F26" s="1">
        <f>VLOOKUP($A26,delib30,2,0)*Físico!E26</f>
        <v>0</v>
      </c>
      <c r="G26" s="1">
        <f>VLOOKUP($A26,delib30,2,0)*Físico!F26</f>
        <v>0</v>
      </c>
      <c r="H26" s="1">
        <f>VLOOKUP($A26,delib30,2,0)*Físico!G26</f>
        <v>0</v>
      </c>
      <c r="I26" s="1">
        <f>VLOOKUP($A26,delib30,2,0)*Físico!H26</f>
        <v>0</v>
      </c>
      <c r="J26" s="1">
        <f>VLOOKUP($A26,delib30,2,0)*Físico!I26</f>
        <v>0</v>
      </c>
      <c r="K26" s="1">
        <f>VLOOKUP($A26,delib30,2,0)*Físico!J26</f>
        <v>0</v>
      </c>
      <c r="L26" s="1">
        <f>VLOOKUP($A26,delib30,2,0)*Físico!K26</f>
        <v>0</v>
      </c>
      <c r="M26" s="1">
        <f>VLOOKUP($A26,delib30,2,0)*Físico!L26</f>
        <v>0</v>
      </c>
      <c r="N26" s="1">
        <f>VLOOKUP($A26,delib30,2,0)*Físico!M26</f>
        <v>0</v>
      </c>
      <c r="O26" s="1">
        <f>VLOOKUP($A26,delib30,2,0)*Físico!N26</f>
        <v>0</v>
      </c>
      <c r="P26" s="1">
        <f>VLOOKUP($A26,delib30,2,0)*Físico!O26</f>
        <v>0</v>
      </c>
      <c r="Q26" s="1">
        <f>VLOOKUP($A26,delib30,2,0)*Físico!P26</f>
        <v>0</v>
      </c>
      <c r="R26" s="1">
        <f>VLOOKUP($A26,delib30,2,0)*Físico!Q26</f>
        <v>0</v>
      </c>
      <c r="S26" s="1">
        <f>VLOOKUP($A26,delib30,2,0)*Físico!R26</f>
        <v>0</v>
      </c>
      <c r="T26" s="1">
        <f>VLOOKUP($A26,delib30,2,0)*Físico!S26</f>
        <v>0</v>
      </c>
      <c r="U26" s="1">
        <f>VLOOKUP($A26,delib30,2,0)*Físico!T26</f>
        <v>0</v>
      </c>
      <c r="V26" s="1">
        <f>VLOOKUP($A26,delib30,2,0)*Físico!U26</f>
        <v>0</v>
      </c>
      <c r="W26" s="1">
        <f>VLOOKUP($A26,delib30,2,0)*Físico!V26</f>
        <v>0</v>
      </c>
      <c r="X26" s="1">
        <f>VLOOKUP($A26,delib30,2,0)*Físico!W26</f>
        <v>0</v>
      </c>
      <c r="Y26" s="1">
        <f>VLOOKUP($A26,delib30,2,0)*Físico!X26</f>
        <v>0</v>
      </c>
      <c r="Z26" s="1">
        <f>VLOOKUP($A26,delib30,2,0)*Físico!Y26</f>
        <v>0</v>
      </c>
      <c r="AA26" s="1">
        <f>VLOOKUP($A26,delib30,2,0)*Físico!Z26</f>
        <v>0</v>
      </c>
      <c r="AB26" s="1">
        <f>VLOOKUP($A26,delib30,2,0)*Físico!AA26</f>
        <v>0</v>
      </c>
      <c r="AC26" s="1">
        <f>VLOOKUP($A26,delib30,2,0)*Físico!AB26</f>
        <v>0</v>
      </c>
      <c r="AD26" s="1">
        <f>VLOOKUP($A26,delib30,2,0)*Físico!AC26</f>
        <v>0</v>
      </c>
      <c r="AE26" s="1">
        <f>VLOOKUP($A26,delib30,2,0)*Físico!AD26</f>
        <v>0</v>
      </c>
      <c r="AF26" s="1">
        <f t="shared" si="1"/>
        <v>0</v>
      </c>
    </row>
    <row r="27" spans="1:32" x14ac:dyDescent="0.25">
      <c r="A27">
        <f t="shared" si="0"/>
        <v>415020034</v>
      </c>
      <c r="B27" t="s">
        <v>59</v>
      </c>
      <c r="C27" s="1">
        <f>VLOOKUP($A27,delib30,2,0)*Físico!B27</f>
        <v>0</v>
      </c>
      <c r="D27" s="1">
        <f>VLOOKUP($A27,delib30,2,0)*Físico!C27</f>
        <v>0</v>
      </c>
      <c r="E27" s="1">
        <f>VLOOKUP($A27,delib30,2,0)*Físico!D27</f>
        <v>0</v>
      </c>
      <c r="F27" s="1">
        <f>VLOOKUP($A27,delib30,2,0)*Físico!E27</f>
        <v>0</v>
      </c>
      <c r="G27" s="1">
        <f>VLOOKUP($A27,delib30,2,0)*Físico!F27</f>
        <v>0</v>
      </c>
      <c r="H27" s="1">
        <f>VLOOKUP($A27,delib30,2,0)*Físico!G27</f>
        <v>0</v>
      </c>
      <c r="I27" s="1">
        <f>VLOOKUP($A27,delib30,2,0)*Físico!H27</f>
        <v>0</v>
      </c>
      <c r="J27" s="1">
        <f>VLOOKUP($A27,delib30,2,0)*Físico!I27</f>
        <v>0</v>
      </c>
      <c r="K27" s="1">
        <f>VLOOKUP($A27,delib30,2,0)*Físico!J27</f>
        <v>0</v>
      </c>
      <c r="L27" s="1">
        <f>VLOOKUP($A27,delib30,2,0)*Físico!K27</f>
        <v>0</v>
      </c>
      <c r="M27" s="1">
        <f>VLOOKUP($A27,delib30,2,0)*Físico!L27</f>
        <v>0</v>
      </c>
      <c r="N27" s="1">
        <f>VLOOKUP($A27,delib30,2,0)*Físico!M27</f>
        <v>0</v>
      </c>
      <c r="O27" s="1">
        <f>VLOOKUP($A27,delib30,2,0)*Físico!N27</f>
        <v>0</v>
      </c>
      <c r="P27" s="1">
        <f>VLOOKUP($A27,delib30,2,0)*Físico!O27</f>
        <v>0</v>
      </c>
      <c r="Q27" s="1">
        <f>VLOOKUP($A27,delib30,2,0)*Físico!P27</f>
        <v>0</v>
      </c>
      <c r="R27" s="1">
        <f>VLOOKUP($A27,delib30,2,0)*Físico!Q27</f>
        <v>0</v>
      </c>
      <c r="S27" s="1">
        <f>VLOOKUP($A27,delib30,2,0)*Físico!R27</f>
        <v>0</v>
      </c>
      <c r="T27" s="1">
        <f>VLOOKUP($A27,delib30,2,0)*Físico!S27</f>
        <v>0</v>
      </c>
      <c r="U27" s="1">
        <f>VLOOKUP($A27,delib30,2,0)*Físico!T27</f>
        <v>0</v>
      </c>
      <c r="V27" s="1">
        <f>VLOOKUP($A27,delib30,2,0)*Físico!U27</f>
        <v>0</v>
      </c>
      <c r="W27" s="1">
        <f>VLOOKUP($A27,delib30,2,0)*Físico!V27</f>
        <v>0</v>
      </c>
      <c r="X27" s="1">
        <f>VLOOKUP($A27,delib30,2,0)*Físico!W27</f>
        <v>0</v>
      </c>
      <c r="Y27" s="1">
        <f>VLOOKUP($A27,delib30,2,0)*Físico!X27</f>
        <v>0</v>
      </c>
      <c r="Z27" s="1">
        <f>VLOOKUP($A27,delib30,2,0)*Físico!Y27</f>
        <v>0</v>
      </c>
      <c r="AA27" s="1">
        <f>VLOOKUP($A27,delib30,2,0)*Físico!Z27</f>
        <v>0</v>
      </c>
      <c r="AB27" s="1">
        <f>VLOOKUP($A27,delib30,2,0)*Físico!AA27</f>
        <v>0</v>
      </c>
      <c r="AC27" s="1">
        <f>VLOOKUP($A27,delib30,2,0)*Físico!AB27</f>
        <v>0</v>
      </c>
      <c r="AD27" s="1">
        <f>VLOOKUP($A27,delib30,2,0)*Físico!AC27</f>
        <v>0</v>
      </c>
      <c r="AE27" s="1">
        <f>VLOOKUP($A27,delib30,2,0)*Físico!AD27</f>
        <v>0</v>
      </c>
      <c r="AF27" s="1">
        <f t="shared" si="1"/>
        <v>0</v>
      </c>
    </row>
    <row r="28" spans="1:32" x14ac:dyDescent="0.25">
      <c r="A28">
        <f t="shared" si="0"/>
        <v>415020050</v>
      </c>
      <c r="B28" t="s">
        <v>60</v>
      </c>
      <c r="C28" s="1">
        <f>VLOOKUP($A28,delib30,2,0)*Físico!B28</f>
        <v>0</v>
      </c>
      <c r="D28" s="1">
        <f>VLOOKUP($A28,delib30,2,0)*Físico!C28</f>
        <v>0</v>
      </c>
      <c r="E28" s="1">
        <f>VLOOKUP($A28,delib30,2,0)*Físico!D28</f>
        <v>0</v>
      </c>
      <c r="F28" s="1">
        <f>VLOOKUP($A28,delib30,2,0)*Físico!E28</f>
        <v>0</v>
      </c>
      <c r="G28" s="1">
        <f>VLOOKUP($A28,delib30,2,0)*Físico!F28</f>
        <v>0</v>
      </c>
      <c r="H28" s="1">
        <f>VLOOKUP($A28,delib30,2,0)*Físico!G28</f>
        <v>0</v>
      </c>
      <c r="I28" s="1">
        <f>VLOOKUP($A28,delib30,2,0)*Físico!H28</f>
        <v>0</v>
      </c>
      <c r="J28" s="1">
        <f>VLOOKUP($A28,delib30,2,0)*Físico!I28</f>
        <v>0</v>
      </c>
      <c r="K28" s="1">
        <f>VLOOKUP($A28,delib30,2,0)*Físico!J28</f>
        <v>0</v>
      </c>
      <c r="L28" s="1">
        <f>VLOOKUP($A28,delib30,2,0)*Físico!K28</f>
        <v>0</v>
      </c>
      <c r="M28" s="1">
        <f>VLOOKUP($A28,delib30,2,0)*Físico!L28</f>
        <v>0</v>
      </c>
      <c r="N28" s="1">
        <f>VLOOKUP($A28,delib30,2,0)*Físico!M28</f>
        <v>0</v>
      </c>
      <c r="O28" s="1">
        <f>VLOOKUP($A28,delib30,2,0)*Físico!N28</f>
        <v>0</v>
      </c>
      <c r="P28" s="1">
        <f>VLOOKUP($A28,delib30,2,0)*Físico!O28</f>
        <v>0</v>
      </c>
      <c r="Q28" s="1">
        <f>VLOOKUP($A28,delib30,2,0)*Físico!P28</f>
        <v>0</v>
      </c>
      <c r="R28" s="1">
        <f>VLOOKUP($A28,delib30,2,0)*Físico!Q28</f>
        <v>0</v>
      </c>
      <c r="S28" s="1">
        <f>VLOOKUP($A28,delib30,2,0)*Físico!R28</f>
        <v>0</v>
      </c>
      <c r="T28" s="1">
        <f>VLOOKUP($A28,delib30,2,0)*Físico!S28</f>
        <v>0</v>
      </c>
      <c r="U28" s="1">
        <f>VLOOKUP($A28,delib30,2,0)*Físico!T28</f>
        <v>0</v>
      </c>
      <c r="V28" s="1">
        <f>VLOOKUP($A28,delib30,2,0)*Físico!U28</f>
        <v>0</v>
      </c>
      <c r="W28" s="1">
        <f>VLOOKUP($A28,delib30,2,0)*Físico!V28</f>
        <v>0</v>
      </c>
      <c r="X28" s="1">
        <f>VLOOKUP($A28,delib30,2,0)*Físico!W28</f>
        <v>0</v>
      </c>
      <c r="Y28" s="1">
        <f>VLOOKUP($A28,delib30,2,0)*Físico!X28</f>
        <v>0</v>
      </c>
      <c r="Z28" s="1">
        <f>VLOOKUP($A28,delib30,2,0)*Físico!Y28</f>
        <v>0</v>
      </c>
      <c r="AA28" s="1">
        <f>VLOOKUP($A28,delib30,2,0)*Físico!Z28</f>
        <v>0</v>
      </c>
      <c r="AB28" s="1">
        <f>VLOOKUP($A28,delib30,2,0)*Físico!AA28</f>
        <v>0</v>
      </c>
      <c r="AC28" s="1">
        <f>VLOOKUP($A28,delib30,2,0)*Físico!AB28</f>
        <v>0</v>
      </c>
      <c r="AD28" s="1">
        <f>VLOOKUP($A28,delib30,2,0)*Físico!AC28</f>
        <v>0</v>
      </c>
      <c r="AE28" s="1">
        <f>VLOOKUP($A28,delib30,2,0)*Físico!AD28</f>
        <v>0</v>
      </c>
      <c r="AF28" s="1">
        <f t="shared" si="1"/>
        <v>0</v>
      </c>
    </row>
    <row r="29" spans="1:32" x14ac:dyDescent="0.25">
      <c r="A29">
        <f t="shared" si="0"/>
        <v>415020069</v>
      </c>
      <c r="B29" t="s">
        <v>61</v>
      </c>
      <c r="C29" s="1">
        <f>VLOOKUP($A29,delib30,2,0)*Físico!B29</f>
        <v>0</v>
      </c>
      <c r="D29" s="1">
        <f>VLOOKUP($A29,delib30,2,0)*Físico!C29</f>
        <v>0</v>
      </c>
      <c r="E29" s="1">
        <f>VLOOKUP($A29,delib30,2,0)*Físico!D29</f>
        <v>0</v>
      </c>
      <c r="F29" s="1">
        <f>VLOOKUP($A29,delib30,2,0)*Físico!E29</f>
        <v>0</v>
      </c>
      <c r="G29" s="1">
        <f>VLOOKUP($A29,delib30,2,0)*Físico!F29</f>
        <v>0</v>
      </c>
      <c r="H29" s="1">
        <f>VLOOKUP($A29,delib30,2,0)*Físico!G29</f>
        <v>0</v>
      </c>
      <c r="I29" s="1">
        <f>VLOOKUP($A29,delib30,2,0)*Físico!H29</f>
        <v>0</v>
      </c>
      <c r="J29" s="1">
        <f>VLOOKUP($A29,delib30,2,0)*Físico!I29</f>
        <v>0</v>
      </c>
      <c r="K29" s="1">
        <f>VLOOKUP($A29,delib30,2,0)*Físico!J29</f>
        <v>0</v>
      </c>
      <c r="L29" s="1">
        <f>VLOOKUP($A29,delib30,2,0)*Físico!K29</f>
        <v>0</v>
      </c>
      <c r="M29" s="1">
        <f>VLOOKUP($A29,delib30,2,0)*Físico!L29</f>
        <v>0</v>
      </c>
      <c r="N29" s="1">
        <f>VLOOKUP($A29,delib30,2,0)*Físico!M29</f>
        <v>0</v>
      </c>
      <c r="O29" s="1">
        <f>VLOOKUP($A29,delib30,2,0)*Físico!N29</f>
        <v>0</v>
      </c>
      <c r="P29" s="1">
        <f>VLOOKUP($A29,delib30,2,0)*Físico!O29</f>
        <v>0</v>
      </c>
      <c r="Q29" s="1">
        <f>VLOOKUP($A29,delib30,2,0)*Físico!P29</f>
        <v>0</v>
      </c>
      <c r="R29" s="1">
        <f>VLOOKUP($A29,delib30,2,0)*Físico!Q29</f>
        <v>0</v>
      </c>
      <c r="S29" s="1">
        <f>VLOOKUP($A29,delib30,2,0)*Físico!R29</f>
        <v>0</v>
      </c>
      <c r="T29" s="1">
        <f>VLOOKUP($A29,delib30,2,0)*Físico!S29</f>
        <v>0</v>
      </c>
      <c r="U29" s="1">
        <f>VLOOKUP($A29,delib30,2,0)*Físico!T29</f>
        <v>0</v>
      </c>
      <c r="V29" s="1">
        <f>VLOOKUP($A29,delib30,2,0)*Físico!U29</f>
        <v>0</v>
      </c>
      <c r="W29" s="1">
        <f>VLOOKUP($A29,delib30,2,0)*Físico!V29</f>
        <v>0</v>
      </c>
      <c r="X29" s="1">
        <f>VLOOKUP($A29,delib30,2,0)*Físico!W29</f>
        <v>0</v>
      </c>
      <c r="Y29" s="1">
        <f>VLOOKUP($A29,delib30,2,0)*Físico!X29</f>
        <v>0</v>
      </c>
      <c r="Z29" s="1">
        <f>VLOOKUP($A29,delib30,2,0)*Físico!Y29</f>
        <v>0</v>
      </c>
      <c r="AA29" s="1">
        <f>VLOOKUP($A29,delib30,2,0)*Físico!Z29</f>
        <v>0</v>
      </c>
      <c r="AB29" s="1">
        <f>VLOOKUP($A29,delib30,2,0)*Físico!AA29</f>
        <v>0</v>
      </c>
      <c r="AC29" s="1">
        <f>VLOOKUP($A29,delib30,2,0)*Físico!AB29</f>
        <v>0</v>
      </c>
      <c r="AD29" s="1">
        <f>VLOOKUP($A29,delib30,2,0)*Físico!AC29</f>
        <v>0</v>
      </c>
      <c r="AE29" s="1">
        <f>VLOOKUP($A29,delib30,2,0)*Físico!AD29</f>
        <v>0</v>
      </c>
      <c r="AF29" s="1">
        <f t="shared" si="1"/>
        <v>0</v>
      </c>
    </row>
    <row r="30" spans="1:32" x14ac:dyDescent="0.25">
      <c r="A30">
        <f t="shared" si="0"/>
        <v>415020077</v>
      </c>
      <c r="B30" t="s">
        <v>62</v>
      </c>
      <c r="C30" s="1">
        <f>VLOOKUP($A30,delib30,2,0)*Físico!B30</f>
        <v>0</v>
      </c>
      <c r="D30" s="1">
        <f>VLOOKUP($A30,delib30,2,0)*Físico!C30</f>
        <v>0</v>
      </c>
      <c r="E30" s="1">
        <f>VLOOKUP($A30,delib30,2,0)*Físico!D30</f>
        <v>0</v>
      </c>
      <c r="F30" s="1">
        <f>VLOOKUP($A30,delib30,2,0)*Físico!E30</f>
        <v>0</v>
      </c>
      <c r="G30" s="1">
        <f>VLOOKUP($A30,delib30,2,0)*Físico!F30</f>
        <v>0</v>
      </c>
      <c r="H30" s="1">
        <f>VLOOKUP($A30,delib30,2,0)*Físico!G30</f>
        <v>0</v>
      </c>
      <c r="I30" s="1">
        <f>VLOOKUP($A30,delib30,2,0)*Físico!H30</f>
        <v>0</v>
      </c>
      <c r="J30" s="1">
        <f>VLOOKUP($A30,delib30,2,0)*Físico!I30</f>
        <v>0</v>
      </c>
      <c r="K30" s="1">
        <f>VLOOKUP($A30,delib30,2,0)*Físico!J30</f>
        <v>0</v>
      </c>
      <c r="L30" s="1">
        <f>VLOOKUP($A30,delib30,2,0)*Físico!K30</f>
        <v>0</v>
      </c>
      <c r="M30" s="1">
        <f>VLOOKUP($A30,delib30,2,0)*Físico!L30</f>
        <v>0</v>
      </c>
      <c r="N30" s="1">
        <f>VLOOKUP($A30,delib30,2,0)*Físico!M30</f>
        <v>0</v>
      </c>
      <c r="O30" s="1">
        <f>VLOOKUP($A30,delib30,2,0)*Físico!N30</f>
        <v>0</v>
      </c>
      <c r="P30" s="1">
        <f>VLOOKUP($A30,delib30,2,0)*Físico!O30</f>
        <v>0</v>
      </c>
      <c r="Q30" s="1">
        <f>VLOOKUP($A30,delib30,2,0)*Físico!P30</f>
        <v>0</v>
      </c>
      <c r="R30" s="1">
        <f>VLOOKUP($A30,delib30,2,0)*Físico!Q30</f>
        <v>0</v>
      </c>
      <c r="S30" s="1">
        <f>VLOOKUP($A30,delib30,2,0)*Físico!R30</f>
        <v>0</v>
      </c>
      <c r="T30" s="1">
        <f>VLOOKUP($A30,delib30,2,0)*Físico!S30</f>
        <v>0</v>
      </c>
      <c r="U30" s="1">
        <f>VLOOKUP($A30,delib30,2,0)*Físico!T30</f>
        <v>0</v>
      </c>
      <c r="V30" s="1">
        <f>VLOOKUP($A30,delib30,2,0)*Físico!U30</f>
        <v>0</v>
      </c>
      <c r="W30" s="1">
        <f>VLOOKUP($A30,delib30,2,0)*Físico!V30</f>
        <v>0</v>
      </c>
      <c r="X30" s="1">
        <f>VLOOKUP($A30,delib30,2,0)*Físico!W30</f>
        <v>0</v>
      </c>
      <c r="Y30" s="1">
        <f>VLOOKUP($A30,delib30,2,0)*Físico!X30</f>
        <v>0</v>
      </c>
      <c r="Z30" s="1">
        <f>VLOOKUP($A30,delib30,2,0)*Físico!Y30</f>
        <v>0</v>
      </c>
      <c r="AA30" s="1">
        <f>VLOOKUP($A30,delib30,2,0)*Físico!Z30</f>
        <v>0</v>
      </c>
      <c r="AB30" s="1">
        <f>VLOOKUP($A30,delib30,2,0)*Físico!AA30</f>
        <v>0</v>
      </c>
      <c r="AC30" s="1">
        <f>VLOOKUP($A30,delib30,2,0)*Físico!AB30</f>
        <v>0</v>
      </c>
      <c r="AD30" s="1">
        <f>VLOOKUP($A30,delib30,2,0)*Físico!AC30</f>
        <v>0</v>
      </c>
      <c r="AE30" s="1">
        <f>VLOOKUP($A30,delib30,2,0)*Físico!AD30</f>
        <v>0</v>
      </c>
      <c r="AF30" s="1">
        <f t="shared" si="1"/>
        <v>0</v>
      </c>
    </row>
    <row r="31" spans="1:32" x14ac:dyDescent="0.25">
      <c r="A31">
        <f t="shared" si="0"/>
        <v>415040035</v>
      </c>
      <c r="B31" t="s">
        <v>63</v>
      </c>
      <c r="C31" s="1">
        <f>VLOOKUP($A31,delib30,2,0)*Físico!B31</f>
        <v>0</v>
      </c>
      <c r="D31" s="1">
        <f>VLOOKUP($A31,delib30,2,0)*Físico!C31</f>
        <v>0</v>
      </c>
      <c r="E31" s="1">
        <f>VLOOKUP($A31,delib30,2,0)*Físico!D31</f>
        <v>0</v>
      </c>
      <c r="F31" s="1">
        <f>VLOOKUP($A31,delib30,2,0)*Físico!E31</f>
        <v>1300</v>
      </c>
      <c r="G31" s="1">
        <f>VLOOKUP($A31,delib30,2,0)*Físico!F31</f>
        <v>0</v>
      </c>
      <c r="H31" s="1">
        <f>VLOOKUP($A31,delib30,2,0)*Físico!G31</f>
        <v>0</v>
      </c>
      <c r="I31" s="1">
        <f>VLOOKUP($A31,delib30,2,0)*Físico!H31</f>
        <v>0</v>
      </c>
      <c r="J31" s="1">
        <f>VLOOKUP($A31,delib30,2,0)*Físico!I31</f>
        <v>1300</v>
      </c>
      <c r="K31" s="1">
        <f>VLOOKUP($A31,delib30,2,0)*Físico!J31</f>
        <v>0</v>
      </c>
      <c r="L31" s="1">
        <f>VLOOKUP($A31,delib30,2,0)*Físico!K31</f>
        <v>0</v>
      </c>
      <c r="M31" s="1">
        <f>VLOOKUP($A31,delib30,2,0)*Físico!L31</f>
        <v>0</v>
      </c>
      <c r="N31" s="1">
        <f>VLOOKUP($A31,delib30,2,0)*Físico!M31</f>
        <v>0</v>
      </c>
      <c r="O31" s="1">
        <f>VLOOKUP($A31,delib30,2,0)*Físico!N31</f>
        <v>0</v>
      </c>
      <c r="P31" s="1">
        <f>VLOOKUP($A31,delib30,2,0)*Físico!O31</f>
        <v>0</v>
      </c>
      <c r="Q31" s="1">
        <f>VLOOKUP($A31,delib30,2,0)*Físico!P31</f>
        <v>0</v>
      </c>
      <c r="R31" s="1">
        <f>VLOOKUP($A31,delib30,2,0)*Físico!Q31</f>
        <v>0</v>
      </c>
      <c r="S31" s="1">
        <f>VLOOKUP($A31,delib30,2,0)*Físico!R31</f>
        <v>0</v>
      </c>
      <c r="T31" s="1">
        <f>VLOOKUP($A31,delib30,2,0)*Físico!S31</f>
        <v>1300</v>
      </c>
      <c r="U31" s="1">
        <f>VLOOKUP($A31,delib30,2,0)*Físico!T31</f>
        <v>2600</v>
      </c>
      <c r="V31" s="1">
        <f>VLOOKUP($A31,delib30,2,0)*Físico!U31</f>
        <v>0</v>
      </c>
      <c r="W31" s="1">
        <f>VLOOKUP($A31,delib30,2,0)*Físico!V31</f>
        <v>0</v>
      </c>
      <c r="X31" s="1">
        <f>VLOOKUP($A31,delib30,2,0)*Físico!W31</f>
        <v>0</v>
      </c>
      <c r="Y31" s="1">
        <f>VLOOKUP($A31,delib30,2,0)*Físico!X31</f>
        <v>0</v>
      </c>
      <c r="Z31" s="1">
        <f>VLOOKUP($A31,delib30,2,0)*Físico!Y31</f>
        <v>0</v>
      </c>
      <c r="AA31" s="1">
        <f>VLOOKUP($A31,delib30,2,0)*Físico!Z31</f>
        <v>0</v>
      </c>
      <c r="AB31" s="1">
        <f>VLOOKUP($A31,delib30,2,0)*Físico!AA31</f>
        <v>0</v>
      </c>
      <c r="AC31" s="1">
        <f>VLOOKUP($A31,delib30,2,0)*Físico!AB31</f>
        <v>0</v>
      </c>
      <c r="AD31" s="1">
        <f>VLOOKUP($A31,delib30,2,0)*Físico!AC31</f>
        <v>0</v>
      </c>
      <c r="AE31" s="1">
        <f>VLOOKUP($A31,delib30,2,0)*Físico!AD31</f>
        <v>0</v>
      </c>
      <c r="AF31" s="1">
        <f t="shared" si="1"/>
        <v>6500</v>
      </c>
    </row>
    <row r="32" spans="1:32" x14ac:dyDescent="0.25">
      <c r="A32">
        <f t="shared" si="0"/>
        <v>416010024</v>
      </c>
      <c r="B32" t="s">
        <v>64</v>
      </c>
      <c r="C32" s="1">
        <f>VLOOKUP($A32,delib30,2,0)*Físico!B32</f>
        <v>0</v>
      </c>
      <c r="D32" s="1">
        <f>VLOOKUP($A32,delib30,2,0)*Físico!C32</f>
        <v>0</v>
      </c>
      <c r="E32" s="1">
        <f>VLOOKUP($A32,delib30,2,0)*Físico!D32</f>
        <v>0</v>
      </c>
      <c r="F32" s="1">
        <f>VLOOKUP($A32,delib30,2,0)*Físico!E32</f>
        <v>0</v>
      </c>
      <c r="G32" s="1">
        <f>VLOOKUP($A32,delib30,2,0)*Físico!F32</f>
        <v>0</v>
      </c>
      <c r="H32" s="1">
        <f>VLOOKUP($A32,delib30,2,0)*Físico!G32</f>
        <v>0</v>
      </c>
      <c r="I32" s="1">
        <f>VLOOKUP($A32,delib30,2,0)*Físico!H32</f>
        <v>0</v>
      </c>
      <c r="J32" s="1">
        <f>VLOOKUP($A32,delib30,2,0)*Físico!I32</f>
        <v>0</v>
      </c>
      <c r="K32" s="1">
        <f>VLOOKUP($A32,delib30,2,0)*Físico!J32</f>
        <v>0</v>
      </c>
      <c r="L32" s="1">
        <f>VLOOKUP($A32,delib30,2,0)*Físico!K32</f>
        <v>0</v>
      </c>
      <c r="M32" s="1">
        <f>VLOOKUP($A32,delib30,2,0)*Físico!L32</f>
        <v>0</v>
      </c>
      <c r="N32" s="1">
        <f>VLOOKUP($A32,delib30,2,0)*Físico!M32</f>
        <v>0</v>
      </c>
      <c r="O32" s="1">
        <f>VLOOKUP($A32,delib30,2,0)*Físico!N32</f>
        <v>0</v>
      </c>
      <c r="P32" s="1">
        <f>VLOOKUP($A32,delib30,2,0)*Físico!O32</f>
        <v>0</v>
      </c>
      <c r="Q32" s="1">
        <f>VLOOKUP($A32,delib30,2,0)*Físico!P32</f>
        <v>0</v>
      </c>
      <c r="R32" s="1">
        <f>VLOOKUP($A32,delib30,2,0)*Físico!Q32</f>
        <v>0</v>
      </c>
      <c r="S32" s="1">
        <f>VLOOKUP($A32,delib30,2,0)*Físico!R32</f>
        <v>0</v>
      </c>
      <c r="T32" s="1">
        <f>VLOOKUP($A32,delib30,2,0)*Físico!S32</f>
        <v>0</v>
      </c>
      <c r="U32" s="1">
        <f>VLOOKUP($A32,delib30,2,0)*Físico!T32</f>
        <v>0</v>
      </c>
      <c r="V32" s="1">
        <f>VLOOKUP($A32,delib30,2,0)*Físico!U32</f>
        <v>0</v>
      </c>
      <c r="W32" s="1">
        <f>VLOOKUP($A32,delib30,2,0)*Físico!V32</f>
        <v>0</v>
      </c>
      <c r="X32" s="1">
        <f>VLOOKUP($A32,delib30,2,0)*Físico!W32</f>
        <v>4062.45</v>
      </c>
      <c r="Y32" s="1">
        <f>VLOOKUP($A32,delib30,2,0)*Físico!X32</f>
        <v>0</v>
      </c>
      <c r="Z32" s="1">
        <f>VLOOKUP($A32,delib30,2,0)*Físico!Y32</f>
        <v>0</v>
      </c>
      <c r="AA32" s="1">
        <f>VLOOKUP($A32,delib30,2,0)*Físico!Z32</f>
        <v>0</v>
      </c>
      <c r="AB32" s="1">
        <f>VLOOKUP($A32,delib30,2,0)*Físico!AA32</f>
        <v>0</v>
      </c>
      <c r="AC32" s="1">
        <f>VLOOKUP($A32,delib30,2,0)*Físico!AB32</f>
        <v>0</v>
      </c>
      <c r="AD32" s="1">
        <f>VLOOKUP($A32,delib30,2,0)*Físico!AC32</f>
        <v>0</v>
      </c>
      <c r="AE32" s="1">
        <f>VLOOKUP($A32,delib30,2,0)*Físico!AD32</f>
        <v>0</v>
      </c>
      <c r="AF32" s="1">
        <f t="shared" si="1"/>
        <v>4062.45</v>
      </c>
    </row>
    <row r="33" spans="1:32" x14ac:dyDescent="0.25">
      <c r="A33">
        <f t="shared" si="0"/>
        <v>416010075</v>
      </c>
      <c r="B33" t="s">
        <v>65</v>
      </c>
      <c r="C33" s="1">
        <f>VLOOKUP($A33,delib30,2,0)*Físico!B33</f>
        <v>0</v>
      </c>
      <c r="D33" s="1">
        <f>VLOOKUP($A33,delib30,2,0)*Físico!C33</f>
        <v>0</v>
      </c>
      <c r="E33" s="1">
        <f>VLOOKUP($A33,delib30,2,0)*Físico!D33</f>
        <v>0</v>
      </c>
      <c r="F33" s="1">
        <f>VLOOKUP($A33,delib30,2,0)*Físico!E33</f>
        <v>3506.6</v>
      </c>
      <c r="G33" s="1">
        <f>VLOOKUP($A33,delib30,2,0)*Físico!F33</f>
        <v>0</v>
      </c>
      <c r="H33" s="1">
        <f>VLOOKUP($A33,delib30,2,0)*Físico!G33</f>
        <v>0</v>
      </c>
      <c r="I33" s="1">
        <f>VLOOKUP($A33,delib30,2,0)*Físico!H33</f>
        <v>0</v>
      </c>
      <c r="J33" s="1">
        <f>VLOOKUP($A33,delib30,2,0)*Físico!I33</f>
        <v>0</v>
      </c>
      <c r="K33" s="1">
        <f>VLOOKUP($A33,delib30,2,0)*Físico!J33</f>
        <v>1753.3</v>
      </c>
      <c r="L33" s="1">
        <f>VLOOKUP($A33,delib30,2,0)*Físico!K33</f>
        <v>0</v>
      </c>
      <c r="M33" s="1">
        <f>VLOOKUP($A33,delib30,2,0)*Físico!L33</f>
        <v>0</v>
      </c>
      <c r="N33" s="1">
        <f>VLOOKUP($A33,delib30,2,0)*Físico!M33</f>
        <v>0</v>
      </c>
      <c r="O33" s="1">
        <f>VLOOKUP($A33,delib30,2,0)*Físico!N33</f>
        <v>0</v>
      </c>
      <c r="P33" s="1">
        <f>VLOOKUP($A33,delib30,2,0)*Físico!O33</f>
        <v>0</v>
      </c>
      <c r="Q33" s="1">
        <f>VLOOKUP($A33,delib30,2,0)*Físico!P33</f>
        <v>0</v>
      </c>
      <c r="R33" s="1">
        <f>VLOOKUP($A33,delib30,2,0)*Físico!Q33</f>
        <v>0</v>
      </c>
      <c r="S33" s="1">
        <f>VLOOKUP($A33,delib30,2,0)*Físico!R33</f>
        <v>0</v>
      </c>
      <c r="T33" s="1">
        <f>VLOOKUP($A33,delib30,2,0)*Físico!S33</f>
        <v>0</v>
      </c>
      <c r="U33" s="1">
        <f>VLOOKUP($A33,delib30,2,0)*Físico!T33</f>
        <v>1753.3</v>
      </c>
      <c r="V33" s="1">
        <f>VLOOKUP($A33,delib30,2,0)*Físico!U33</f>
        <v>0</v>
      </c>
      <c r="W33" s="1">
        <f>VLOOKUP($A33,delib30,2,0)*Físico!V33</f>
        <v>0</v>
      </c>
      <c r="X33" s="1">
        <f>VLOOKUP($A33,delib30,2,0)*Físico!W33</f>
        <v>1753.3</v>
      </c>
      <c r="Y33" s="1">
        <f>VLOOKUP($A33,delib30,2,0)*Físico!X33</f>
        <v>0</v>
      </c>
      <c r="Z33" s="1">
        <f>VLOOKUP($A33,delib30,2,0)*Físico!Y33</f>
        <v>0</v>
      </c>
      <c r="AA33" s="1">
        <f>VLOOKUP($A33,delib30,2,0)*Físico!Z33</f>
        <v>0</v>
      </c>
      <c r="AB33" s="1">
        <f>VLOOKUP($A33,delib30,2,0)*Físico!AA33</f>
        <v>0</v>
      </c>
      <c r="AC33" s="1">
        <f>VLOOKUP($A33,delib30,2,0)*Físico!AB33</f>
        <v>0</v>
      </c>
      <c r="AD33" s="1">
        <f>VLOOKUP($A33,delib30,2,0)*Físico!AC33</f>
        <v>0</v>
      </c>
      <c r="AE33" s="1">
        <f>VLOOKUP($A33,delib30,2,0)*Físico!AD33</f>
        <v>0</v>
      </c>
      <c r="AF33" s="1">
        <f t="shared" si="1"/>
        <v>8766.5</v>
      </c>
    </row>
    <row r="34" spans="1:32" x14ac:dyDescent="0.25">
      <c r="A34">
        <f t="shared" si="0"/>
        <v>416010113</v>
      </c>
      <c r="B34" t="s">
        <v>66</v>
      </c>
      <c r="C34" s="1">
        <f>VLOOKUP($A34,delib30,2,0)*Físico!B34</f>
        <v>0</v>
      </c>
      <c r="D34" s="1">
        <f>VLOOKUP($A34,delib30,2,0)*Físico!C34</f>
        <v>0</v>
      </c>
      <c r="E34" s="1">
        <f>VLOOKUP($A34,delib30,2,0)*Físico!D34</f>
        <v>0</v>
      </c>
      <c r="F34" s="1">
        <f>VLOOKUP($A34,delib30,2,0)*Físico!E34</f>
        <v>0</v>
      </c>
      <c r="G34" s="1">
        <f>VLOOKUP($A34,delib30,2,0)*Físico!F34</f>
        <v>0</v>
      </c>
      <c r="H34" s="1">
        <f>VLOOKUP($A34,delib30,2,0)*Físico!G34</f>
        <v>0</v>
      </c>
      <c r="I34" s="1">
        <f>VLOOKUP($A34,delib30,2,0)*Físico!H34</f>
        <v>0</v>
      </c>
      <c r="J34" s="1">
        <f>VLOOKUP($A34,delib30,2,0)*Físico!I34</f>
        <v>0</v>
      </c>
      <c r="K34" s="1">
        <f>VLOOKUP($A34,delib30,2,0)*Físico!J34</f>
        <v>852.49</v>
      </c>
      <c r="L34" s="1">
        <f>VLOOKUP($A34,delib30,2,0)*Físico!K34</f>
        <v>0</v>
      </c>
      <c r="M34" s="1">
        <f>VLOOKUP($A34,delib30,2,0)*Físico!L34</f>
        <v>0</v>
      </c>
      <c r="N34" s="1">
        <f>VLOOKUP($A34,delib30,2,0)*Físico!M34</f>
        <v>0</v>
      </c>
      <c r="O34" s="1">
        <f>VLOOKUP($A34,delib30,2,0)*Físico!N34</f>
        <v>0</v>
      </c>
      <c r="P34" s="1">
        <f>VLOOKUP($A34,delib30,2,0)*Físico!O34</f>
        <v>0</v>
      </c>
      <c r="Q34" s="1">
        <f>VLOOKUP($A34,delib30,2,0)*Físico!P34</f>
        <v>0</v>
      </c>
      <c r="R34" s="1">
        <f>VLOOKUP($A34,delib30,2,0)*Físico!Q34</f>
        <v>0</v>
      </c>
      <c r="S34" s="1">
        <f>VLOOKUP($A34,delib30,2,0)*Físico!R34</f>
        <v>0</v>
      </c>
      <c r="T34" s="1">
        <f>VLOOKUP($A34,delib30,2,0)*Físico!S34</f>
        <v>0</v>
      </c>
      <c r="U34" s="1">
        <f>VLOOKUP($A34,delib30,2,0)*Físico!T34</f>
        <v>852.49</v>
      </c>
      <c r="V34" s="1">
        <f>VLOOKUP($A34,delib30,2,0)*Físico!U34</f>
        <v>0</v>
      </c>
      <c r="W34" s="1">
        <f>VLOOKUP($A34,delib30,2,0)*Físico!V34</f>
        <v>0</v>
      </c>
      <c r="X34" s="1">
        <f>VLOOKUP($A34,delib30,2,0)*Físico!W34</f>
        <v>852.49</v>
      </c>
      <c r="Y34" s="1">
        <f>VLOOKUP($A34,delib30,2,0)*Físico!X34</f>
        <v>0</v>
      </c>
      <c r="Z34" s="1">
        <f>VLOOKUP($A34,delib30,2,0)*Físico!Y34</f>
        <v>0</v>
      </c>
      <c r="AA34" s="1">
        <f>VLOOKUP($A34,delib30,2,0)*Físico!Z34</f>
        <v>0</v>
      </c>
      <c r="AB34" s="1">
        <f>VLOOKUP($A34,delib30,2,0)*Físico!AA34</f>
        <v>0</v>
      </c>
      <c r="AC34" s="1">
        <f>VLOOKUP($A34,delib30,2,0)*Físico!AB34</f>
        <v>0</v>
      </c>
      <c r="AD34" s="1">
        <f>VLOOKUP($A34,delib30,2,0)*Físico!AC34</f>
        <v>0</v>
      </c>
      <c r="AE34" s="1">
        <f>VLOOKUP($A34,delib30,2,0)*Físico!AD34</f>
        <v>0</v>
      </c>
      <c r="AF34" s="1">
        <f t="shared" si="1"/>
        <v>2557.4700000000003</v>
      </c>
    </row>
    <row r="35" spans="1:32" x14ac:dyDescent="0.25">
      <c r="A35">
        <f t="shared" si="0"/>
        <v>416010121</v>
      </c>
      <c r="B35" t="s">
        <v>67</v>
      </c>
      <c r="C35" s="1">
        <f>VLOOKUP($A35,delib30,2,0)*Físico!B35</f>
        <v>0</v>
      </c>
      <c r="D35" s="1">
        <f>VLOOKUP($A35,delib30,2,0)*Físico!C35</f>
        <v>0</v>
      </c>
      <c r="E35" s="1">
        <f>VLOOKUP($A35,delib30,2,0)*Físico!D35</f>
        <v>0</v>
      </c>
      <c r="F35" s="1">
        <f>VLOOKUP($A35,delib30,2,0)*Físico!E35</f>
        <v>3983.29</v>
      </c>
      <c r="G35" s="1">
        <f>VLOOKUP($A35,delib30,2,0)*Físico!F35</f>
        <v>0</v>
      </c>
      <c r="H35" s="1">
        <f>VLOOKUP($A35,delib30,2,0)*Físico!G35</f>
        <v>0</v>
      </c>
      <c r="I35" s="1">
        <f>VLOOKUP($A35,delib30,2,0)*Físico!H35</f>
        <v>0</v>
      </c>
      <c r="J35" s="1">
        <f>VLOOKUP($A35,delib30,2,0)*Físico!I35</f>
        <v>0</v>
      </c>
      <c r="K35" s="1">
        <f>VLOOKUP($A35,delib30,2,0)*Físico!J35</f>
        <v>3983.29</v>
      </c>
      <c r="L35" s="1">
        <f>VLOOKUP($A35,delib30,2,0)*Físico!K35</f>
        <v>0</v>
      </c>
      <c r="M35" s="1">
        <f>VLOOKUP($A35,delib30,2,0)*Físico!L35</f>
        <v>0</v>
      </c>
      <c r="N35" s="1">
        <f>VLOOKUP($A35,delib30,2,0)*Físico!M35</f>
        <v>0</v>
      </c>
      <c r="O35" s="1">
        <f>VLOOKUP($A35,delib30,2,0)*Físico!N35</f>
        <v>0</v>
      </c>
      <c r="P35" s="1">
        <f>VLOOKUP($A35,delib30,2,0)*Físico!O35</f>
        <v>0</v>
      </c>
      <c r="Q35" s="1">
        <f>VLOOKUP($A35,delib30,2,0)*Físico!P35</f>
        <v>0</v>
      </c>
      <c r="R35" s="1">
        <f>VLOOKUP($A35,delib30,2,0)*Físico!Q35</f>
        <v>0</v>
      </c>
      <c r="S35" s="1">
        <f>VLOOKUP($A35,delib30,2,0)*Físico!R35</f>
        <v>0</v>
      </c>
      <c r="T35" s="1">
        <f>VLOOKUP($A35,delib30,2,0)*Físico!S35</f>
        <v>0</v>
      </c>
      <c r="U35" s="1">
        <f>VLOOKUP($A35,delib30,2,0)*Físico!T35</f>
        <v>3983.29</v>
      </c>
      <c r="V35" s="1">
        <f>VLOOKUP($A35,delib30,2,0)*Físico!U35</f>
        <v>0</v>
      </c>
      <c r="W35" s="1">
        <f>VLOOKUP($A35,delib30,2,0)*Físico!V35</f>
        <v>0</v>
      </c>
      <c r="X35" s="1">
        <f>VLOOKUP($A35,delib30,2,0)*Físico!W35</f>
        <v>3983.29</v>
      </c>
      <c r="Y35" s="1">
        <f>VLOOKUP($A35,delib30,2,0)*Físico!X35</f>
        <v>0</v>
      </c>
      <c r="Z35" s="1">
        <f>VLOOKUP($A35,delib30,2,0)*Físico!Y35</f>
        <v>0</v>
      </c>
      <c r="AA35" s="1">
        <f>VLOOKUP($A35,delib30,2,0)*Físico!Z35</f>
        <v>0</v>
      </c>
      <c r="AB35" s="1">
        <f>VLOOKUP($A35,delib30,2,0)*Físico!AA35</f>
        <v>0</v>
      </c>
      <c r="AC35" s="1">
        <f>VLOOKUP($A35,delib30,2,0)*Físico!AB35</f>
        <v>0</v>
      </c>
      <c r="AD35" s="1">
        <f>VLOOKUP($A35,delib30,2,0)*Físico!AC35</f>
        <v>0</v>
      </c>
      <c r="AE35" s="1">
        <f>VLOOKUP($A35,delib30,2,0)*Físico!AD35</f>
        <v>0</v>
      </c>
      <c r="AF35" s="1">
        <f t="shared" si="1"/>
        <v>15933.16</v>
      </c>
    </row>
    <row r="36" spans="1:32" x14ac:dyDescent="0.25">
      <c r="A36">
        <f t="shared" si="0"/>
        <v>416010130</v>
      </c>
      <c r="B36" t="s">
        <v>68</v>
      </c>
      <c r="C36" s="1">
        <f>VLOOKUP($A36,delib30,2,0)*Físico!B36</f>
        <v>0</v>
      </c>
      <c r="D36" s="1">
        <f>VLOOKUP($A36,delib30,2,0)*Físico!C36</f>
        <v>0</v>
      </c>
      <c r="E36" s="1">
        <f>VLOOKUP($A36,delib30,2,0)*Físico!D36</f>
        <v>0</v>
      </c>
      <c r="F36" s="1">
        <f>VLOOKUP($A36,delib30,2,0)*Físico!E36</f>
        <v>8832.52</v>
      </c>
      <c r="G36" s="1">
        <f>VLOOKUP($A36,delib30,2,0)*Físico!F36</f>
        <v>0</v>
      </c>
      <c r="H36" s="1">
        <f>VLOOKUP($A36,delib30,2,0)*Físico!G36</f>
        <v>0</v>
      </c>
      <c r="I36" s="1">
        <f>VLOOKUP($A36,delib30,2,0)*Físico!H36</f>
        <v>0</v>
      </c>
      <c r="J36" s="1">
        <f>VLOOKUP($A36,delib30,2,0)*Físico!I36</f>
        <v>0</v>
      </c>
      <c r="K36" s="1">
        <f>VLOOKUP($A36,delib30,2,0)*Físico!J36</f>
        <v>4416.26</v>
      </c>
      <c r="L36" s="1">
        <f>VLOOKUP($A36,delib30,2,0)*Físico!K36</f>
        <v>0</v>
      </c>
      <c r="M36" s="1">
        <f>VLOOKUP($A36,delib30,2,0)*Físico!L36</f>
        <v>0</v>
      </c>
      <c r="N36" s="1">
        <f>VLOOKUP($A36,delib30,2,0)*Físico!M36</f>
        <v>0</v>
      </c>
      <c r="O36" s="1">
        <f>VLOOKUP($A36,delib30,2,0)*Físico!N36</f>
        <v>0</v>
      </c>
      <c r="P36" s="1">
        <f>VLOOKUP($A36,delib30,2,0)*Físico!O36</f>
        <v>0</v>
      </c>
      <c r="Q36" s="1">
        <f>VLOOKUP($A36,delib30,2,0)*Físico!P36</f>
        <v>0</v>
      </c>
      <c r="R36" s="1">
        <f>VLOOKUP($A36,delib30,2,0)*Físico!Q36</f>
        <v>0</v>
      </c>
      <c r="S36" s="1">
        <f>VLOOKUP($A36,delib30,2,0)*Físico!R36</f>
        <v>0</v>
      </c>
      <c r="T36" s="1">
        <f>VLOOKUP($A36,delib30,2,0)*Físico!S36</f>
        <v>0</v>
      </c>
      <c r="U36" s="1">
        <f>VLOOKUP($A36,delib30,2,0)*Físico!T36</f>
        <v>4416.26</v>
      </c>
      <c r="V36" s="1">
        <f>VLOOKUP($A36,delib30,2,0)*Físico!U36</f>
        <v>0</v>
      </c>
      <c r="W36" s="1">
        <f>VLOOKUP($A36,delib30,2,0)*Físico!V36</f>
        <v>0</v>
      </c>
      <c r="X36" s="1">
        <f>VLOOKUP($A36,delib30,2,0)*Físico!W36</f>
        <v>0</v>
      </c>
      <c r="Y36" s="1">
        <f>VLOOKUP($A36,delib30,2,0)*Físico!X36</f>
        <v>0</v>
      </c>
      <c r="Z36" s="1">
        <f>VLOOKUP($A36,delib30,2,0)*Físico!Y36</f>
        <v>0</v>
      </c>
      <c r="AA36" s="1">
        <f>VLOOKUP($A36,delib30,2,0)*Físico!Z36</f>
        <v>0</v>
      </c>
      <c r="AB36" s="1">
        <f>VLOOKUP($A36,delib30,2,0)*Físico!AA36</f>
        <v>0</v>
      </c>
      <c r="AC36" s="1">
        <f>VLOOKUP($A36,delib30,2,0)*Físico!AB36</f>
        <v>0</v>
      </c>
      <c r="AD36" s="1">
        <f>VLOOKUP($A36,delib30,2,0)*Físico!AC36</f>
        <v>0</v>
      </c>
      <c r="AE36" s="1">
        <f>VLOOKUP($A36,delib30,2,0)*Físico!AD36</f>
        <v>0</v>
      </c>
      <c r="AF36" s="1">
        <f t="shared" si="1"/>
        <v>17665.04</v>
      </c>
    </row>
    <row r="37" spans="1:32" x14ac:dyDescent="0.25">
      <c r="A37">
        <f t="shared" si="0"/>
        <v>416010164</v>
      </c>
      <c r="B37" t="s">
        <v>69</v>
      </c>
      <c r="C37" s="1">
        <f>VLOOKUP($A37,delib30,2,0)*Físico!B37</f>
        <v>0</v>
      </c>
      <c r="D37" s="1">
        <f>VLOOKUP($A37,delib30,2,0)*Físico!C37</f>
        <v>0</v>
      </c>
      <c r="E37" s="1">
        <f>VLOOKUP($A37,delib30,2,0)*Físico!D37</f>
        <v>0</v>
      </c>
      <c r="F37" s="1">
        <f>VLOOKUP($A37,delib30,2,0)*Físico!E37</f>
        <v>4280.18</v>
      </c>
      <c r="G37" s="1">
        <f>VLOOKUP($A37,delib30,2,0)*Físico!F37</f>
        <v>0</v>
      </c>
      <c r="H37" s="1">
        <f>VLOOKUP($A37,delib30,2,0)*Físico!G37</f>
        <v>0</v>
      </c>
      <c r="I37" s="1">
        <f>VLOOKUP($A37,delib30,2,0)*Físico!H37</f>
        <v>0</v>
      </c>
      <c r="J37" s="1">
        <f>VLOOKUP($A37,delib30,2,0)*Físico!I37</f>
        <v>0</v>
      </c>
      <c r="K37" s="1">
        <f>VLOOKUP($A37,delib30,2,0)*Físico!J37</f>
        <v>4280.18</v>
      </c>
      <c r="L37" s="1">
        <f>VLOOKUP($A37,delib30,2,0)*Físico!K37</f>
        <v>0</v>
      </c>
      <c r="M37" s="1">
        <f>VLOOKUP($A37,delib30,2,0)*Físico!L37</f>
        <v>0</v>
      </c>
      <c r="N37" s="1">
        <f>VLOOKUP($A37,delib30,2,0)*Físico!M37</f>
        <v>0</v>
      </c>
      <c r="O37" s="1">
        <f>VLOOKUP($A37,delib30,2,0)*Físico!N37</f>
        <v>0</v>
      </c>
      <c r="P37" s="1">
        <f>VLOOKUP($A37,delib30,2,0)*Físico!O37</f>
        <v>4280.18</v>
      </c>
      <c r="Q37" s="1">
        <f>VLOOKUP($A37,delib30,2,0)*Físico!P37</f>
        <v>0</v>
      </c>
      <c r="R37" s="1">
        <f>VLOOKUP($A37,delib30,2,0)*Físico!Q37</f>
        <v>0</v>
      </c>
      <c r="S37" s="1">
        <f>VLOOKUP($A37,delib30,2,0)*Físico!R37</f>
        <v>0</v>
      </c>
      <c r="T37" s="1">
        <f>VLOOKUP($A37,delib30,2,0)*Físico!S37</f>
        <v>0</v>
      </c>
      <c r="U37" s="1">
        <f>VLOOKUP($A37,delib30,2,0)*Físico!T37</f>
        <v>0</v>
      </c>
      <c r="V37" s="1">
        <f>VLOOKUP($A37,delib30,2,0)*Físico!U37</f>
        <v>0</v>
      </c>
      <c r="W37" s="1">
        <f>VLOOKUP($A37,delib30,2,0)*Físico!V37</f>
        <v>0</v>
      </c>
      <c r="X37" s="1">
        <f>VLOOKUP($A37,delib30,2,0)*Físico!W37</f>
        <v>0</v>
      </c>
      <c r="Y37" s="1">
        <f>VLOOKUP($A37,delib30,2,0)*Físico!X37</f>
        <v>4280.18</v>
      </c>
      <c r="Z37" s="1">
        <f>VLOOKUP($A37,delib30,2,0)*Físico!Y37</f>
        <v>0</v>
      </c>
      <c r="AA37" s="1">
        <f>VLOOKUP($A37,delib30,2,0)*Físico!Z37</f>
        <v>0</v>
      </c>
      <c r="AB37" s="1">
        <f>VLOOKUP($A37,delib30,2,0)*Físico!AA37</f>
        <v>0</v>
      </c>
      <c r="AC37" s="1">
        <f>VLOOKUP($A37,delib30,2,0)*Físico!AB37</f>
        <v>0</v>
      </c>
      <c r="AD37" s="1">
        <f>VLOOKUP($A37,delib30,2,0)*Físico!AC37</f>
        <v>0</v>
      </c>
      <c r="AE37" s="1">
        <f>VLOOKUP($A37,delib30,2,0)*Físico!AD37</f>
        <v>0</v>
      </c>
      <c r="AF37" s="1">
        <f t="shared" si="1"/>
        <v>17120.72</v>
      </c>
    </row>
    <row r="38" spans="1:32" x14ac:dyDescent="0.25">
      <c r="A38">
        <f t="shared" si="0"/>
        <v>416010172</v>
      </c>
      <c r="B38" t="s">
        <v>70</v>
      </c>
      <c r="C38" s="1">
        <f>VLOOKUP($A38,delib30,2,0)*Físico!B38</f>
        <v>0</v>
      </c>
      <c r="D38" s="1">
        <f>VLOOKUP($A38,delib30,2,0)*Físico!C38</f>
        <v>0</v>
      </c>
      <c r="E38" s="1">
        <f>VLOOKUP($A38,delib30,2,0)*Físico!D38</f>
        <v>0</v>
      </c>
      <c r="F38" s="1">
        <f>VLOOKUP($A38,delib30,2,0)*Físico!E38</f>
        <v>3121.26</v>
      </c>
      <c r="G38" s="1">
        <f>VLOOKUP($A38,delib30,2,0)*Físico!F38</f>
        <v>0</v>
      </c>
      <c r="H38" s="1">
        <f>VLOOKUP($A38,delib30,2,0)*Físico!G38</f>
        <v>0</v>
      </c>
      <c r="I38" s="1">
        <f>VLOOKUP($A38,delib30,2,0)*Físico!H38</f>
        <v>0</v>
      </c>
      <c r="J38" s="1">
        <f>VLOOKUP($A38,delib30,2,0)*Físico!I38</f>
        <v>0</v>
      </c>
      <c r="K38" s="1">
        <f>VLOOKUP($A38,delib30,2,0)*Físico!J38</f>
        <v>0</v>
      </c>
      <c r="L38" s="1">
        <f>VLOOKUP($A38,delib30,2,0)*Físico!K38</f>
        <v>0</v>
      </c>
      <c r="M38" s="1">
        <f>VLOOKUP($A38,delib30,2,0)*Físico!L38</f>
        <v>0</v>
      </c>
      <c r="N38" s="1">
        <f>VLOOKUP($A38,delib30,2,0)*Físico!M38</f>
        <v>0</v>
      </c>
      <c r="O38" s="1">
        <f>VLOOKUP($A38,delib30,2,0)*Físico!N38</f>
        <v>0</v>
      </c>
      <c r="P38" s="1">
        <f>VLOOKUP($A38,delib30,2,0)*Físico!O38</f>
        <v>0</v>
      </c>
      <c r="Q38" s="1">
        <f>VLOOKUP($A38,delib30,2,0)*Físico!P38</f>
        <v>0</v>
      </c>
      <c r="R38" s="1">
        <f>VLOOKUP($A38,delib30,2,0)*Físico!Q38</f>
        <v>0</v>
      </c>
      <c r="S38" s="1">
        <f>VLOOKUP($A38,delib30,2,0)*Físico!R38</f>
        <v>0</v>
      </c>
      <c r="T38" s="1">
        <f>VLOOKUP($A38,delib30,2,0)*Físico!S38</f>
        <v>0</v>
      </c>
      <c r="U38" s="1">
        <f>VLOOKUP($A38,delib30,2,0)*Físico!T38</f>
        <v>8323.36</v>
      </c>
      <c r="V38" s="1">
        <f>VLOOKUP($A38,delib30,2,0)*Físico!U38</f>
        <v>0</v>
      </c>
      <c r="W38" s="1">
        <f>VLOOKUP($A38,delib30,2,0)*Físico!V38</f>
        <v>0</v>
      </c>
      <c r="X38" s="1">
        <f>VLOOKUP($A38,delib30,2,0)*Físico!W38</f>
        <v>9363.7800000000007</v>
      </c>
      <c r="Y38" s="1">
        <f>VLOOKUP($A38,delib30,2,0)*Físico!X38</f>
        <v>1040.42</v>
      </c>
      <c r="Z38" s="1">
        <f>VLOOKUP($A38,delib30,2,0)*Físico!Y38</f>
        <v>0</v>
      </c>
      <c r="AA38" s="1">
        <f>VLOOKUP($A38,delib30,2,0)*Físico!Z38</f>
        <v>0</v>
      </c>
      <c r="AB38" s="1">
        <f>VLOOKUP($A38,delib30,2,0)*Físico!AA38</f>
        <v>0</v>
      </c>
      <c r="AC38" s="1">
        <f>VLOOKUP($A38,delib30,2,0)*Físico!AB38</f>
        <v>0</v>
      </c>
      <c r="AD38" s="1">
        <f>VLOOKUP($A38,delib30,2,0)*Físico!AC38</f>
        <v>0</v>
      </c>
      <c r="AE38" s="1">
        <f>VLOOKUP($A38,delib30,2,0)*Físico!AD38</f>
        <v>0</v>
      </c>
      <c r="AF38" s="1">
        <f t="shared" si="1"/>
        <v>21848.82</v>
      </c>
    </row>
    <row r="39" spans="1:32" x14ac:dyDescent="0.25">
      <c r="A39">
        <f t="shared" si="0"/>
        <v>416010180</v>
      </c>
      <c r="B39" t="s">
        <v>71</v>
      </c>
      <c r="C39" s="1">
        <f>VLOOKUP($A39,delib30,2,0)*Físico!B39</f>
        <v>0</v>
      </c>
      <c r="D39" s="1">
        <f>VLOOKUP($A39,delib30,2,0)*Físico!C39</f>
        <v>0</v>
      </c>
      <c r="E39" s="1">
        <f>VLOOKUP($A39,delib30,2,0)*Físico!D39</f>
        <v>0</v>
      </c>
      <c r="F39" s="1">
        <f>VLOOKUP($A39,delib30,2,0)*Físico!E39</f>
        <v>0</v>
      </c>
      <c r="G39" s="1">
        <f>VLOOKUP($A39,delib30,2,0)*Físico!F39</f>
        <v>0</v>
      </c>
      <c r="H39" s="1">
        <f>VLOOKUP($A39,delib30,2,0)*Físico!G39</f>
        <v>0</v>
      </c>
      <c r="I39" s="1">
        <f>VLOOKUP($A39,delib30,2,0)*Físico!H39</f>
        <v>0</v>
      </c>
      <c r="J39" s="1">
        <f>VLOOKUP($A39,delib30,2,0)*Físico!I39</f>
        <v>0</v>
      </c>
      <c r="K39" s="1">
        <f>VLOOKUP($A39,delib30,2,0)*Físico!J39</f>
        <v>0</v>
      </c>
      <c r="L39" s="1">
        <f>VLOOKUP($A39,delib30,2,0)*Físico!K39</f>
        <v>0</v>
      </c>
      <c r="M39" s="1">
        <f>VLOOKUP($A39,delib30,2,0)*Físico!L39</f>
        <v>0</v>
      </c>
      <c r="N39" s="1">
        <f>VLOOKUP($A39,delib30,2,0)*Físico!M39</f>
        <v>0</v>
      </c>
      <c r="O39" s="1">
        <f>VLOOKUP($A39,delib30,2,0)*Físico!N39</f>
        <v>0</v>
      </c>
      <c r="P39" s="1">
        <f>VLOOKUP($A39,delib30,2,0)*Físico!O39</f>
        <v>3850.04</v>
      </c>
      <c r="Q39" s="1">
        <f>VLOOKUP($A39,delib30,2,0)*Físico!P39</f>
        <v>0</v>
      </c>
      <c r="R39" s="1">
        <f>VLOOKUP($A39,delib30,2,0)*Físico!Q39</f>
        <v>0</v>
      </c>
      <c r="S39" s="1">
        <f>VLOOKUP($A39,delib30,2,0)*Físico!R39</f>
        <v>0</v>
      </c>
      <c r="T39" s="1">
        <f>VLOOKUP($A39,delib30,2,0)*Físico!S39</f>
        <v>0</v>
      </c>
      <c r="U39" s="1">
        <f>VLOOKUP($A39,delib30,2,0)*Físico!T39</f>
        <v>0</v>
      </c>
      <c r="V39" s="1">
        <f>VLOOKUP($A39,delib30,2,0)*Físico!U39</f>
        <v>0</v>
      </c>
      <c r="W39" s="1">
        <f>VLOOKUP($A39,delib30,2,0)*Físico!V39</f>
        <v>0</v>
      </c>
      <c r="X39" s="1">
        <f>VLOOKUP($A39,delib30,2,0)*Físico!W39</f>
        <v>0</v>
      </c>
      <c r="Y39" s="1">
        <f>VLOOKUP($A39,delib30,2,0)*Físico!X39</f>
        <v>0</v>
      </c>
      <c r="Z39" s="1">
        <f>VLOOKUP($A39,delib30,2,0)*Físico!Y39</f>
        <v>0</v>
      </c>
      <c r="AA39" s="1">
        <f>VLOOKUP($A39,delib30,2,0)*Físico!Z39</f>
        <v>0</v>
      </c>
      <c r="AB39" s="1">
        <f>VLOOKUP($A39,delib30,2,0)*Físico!AA39</f>
        <v>0</v>
      </c>
      <c r="AC39" s="1">
        <f>VLOOKUP($A39,delib30,2,0)*Físico!AB39</f>
        <v>0</v>
      </c>
      <c r="AD39" s="1">
        <f>VLOOKUP($A39,delib30,2,0)*Físico!AC39</f>
        <v>0</v>
      </c>
      <c r="AE39" s="1">
        <f>VLOOKUP($A39,delib30,2,0)*Físico!AD39</f>
        <v>0</v>
      </c>
      <c r="AF39" s="1">
        <f t="shared" si="1"/>
        <v>3850.04</v>
      </c>
    </row>
    <row r="40" spans="1:32" x14ac:dyDescent="0.25">
      <c r="A40">
        <f t="shared" si="0"/>
        <v>416010210</v>
      </c>
      <c r="B40" t="s">
        <v>72</v>
      </c>
      <c r="C40" s="1">
        <f>VLOOKUP($A40,delib30,2,0)*Físico!B40</f>
        <v>0</v>
      </c>
      <c r="D40" s="1">
        <f>VLOOKUP($A40,delib30,2,0)*Físico!C40</f>
        <v>0</v>
      </c>
      <c r="E40" s="1">
        <f>VLOOKUP($A40,delib30,2,0)*Físico!D40</f>
        <v>0</v>
      </c>
      <c r="F40" s="1">
        <f>VLOOKUP($A40,delib30,2,0)*Físico!E40</f>
        <v>0</v>
      </c>
      <c r="G40" s="1">
        <f>VLOOKUP($A40,delib30,2,0)*Físico!F40</f>
        <v>0</v>
      </c>
      <c r="H40" s="1">
        <f>VLOOKUP($A40,delib30,2,0)*Físico!G40</f>
        <v>0</v>
      </c>
      <c r="I40" s="1">
        <f>VLOOKUP($A40,delib30,2,0)*Físico!H40</f>
        <v>0</v>
      </c>
      <c r="J40" s="1">
        <f>VLOOKUP($A40,delib30,2,0)*Físico!I40</f>
        <v>0</v>
      </c>
      <c r="K40" s="1">
        <f>VLOOKUP($A40,delib30,2,0)*Físico!J40</f>
        <v>4558.5600000000004</v>
      </c>
      <c r="L40" s="1">
        <f>VLOOKUP($A40,delib30,2,0)*Físico!K40</f>
        <v>0</v>
      </c>
      <c r="M40" s="1">
        <f>VLOOKUP($A40,delib30,2,0)*Físico!L40</f>
        <v>0</v>
      </c>
      <c r="N40" s="1">
        <f>VLOOKUP($A40,delib30,2,0)*Físico!M40</f>
        <v>0</v>
      </c>
      <c r="O40" s="1">
        <f>VLOOKUP($A40,delib30,2,0)*Físico!N40</f>
        <v>0</v>
      </c>
      <c r="P40" s="1">
        <f>VLOOKUP($A40,delib30,2,0)*Físico!O40</f>
        <v>0</v>
      </c>
      <c r="Q40" s="1">
        <f>VLOOKUP($A40,delib30,2,0)*Físico!P40</f>
        <v>0</v>
      </c>
      <c r="R40" s="1">
        <f>VLOOKUP($A40,delib30,2,0)*Físico!Q40</f>
        <v>0</v>
      </c>
      <c r="S40" s="1">
        <f>VLOOKUP($A40,delib30,2,0)*Físico!R40</f>
        <v>0</v>
      </c>
      <c r="T40" s="1">
        <f>VLOOKUP($A40,delib30,2,0)*Físico!S40</f>
        <v>0</v>
      </c>
      <c r="U40" s="1">
        <f>VLOOKUP($A40,delib30,2,0)*Físico!T40</f>
        <v>4558.5600000000004</v>
      </c>
      <c r="V40" s="1">
        <f>VLOOKUP($A40,delib30,2,0)*Físico!U40</f>
        <v>0</v>
      </c>
      <c r="W40" s="1">
        <f>VLOOKUP($A40,delib30,2,0)*Físico!V40</f>
        <v>0</v>
      </c>
      <c r="X40" s="1">
        <f>VLOOKUP($A40,delib30,2,0)*Físico!W40</f>
        <v>2279.2800000000002</v>
      </c>
      <c r="Y40" s="1">
        <f>VLOOKUP($A40,delib30,2,0)*Físico!X40</f>
        <v>0</v>
      </c>
      <c r="Z40" s="1">
        <f>VLOOKUP($A40,delib30,2,0)*Físico!Y40</f>
        <v>0</v>
      </c>
      <c r="AA40" s="1">
        <f>VLOOKUP($A40,delib30,2,0)*Físico!Z40</f>
        <v>0</v>
      </c>
      <c r="AB40" s="1">
        <f>VLOOKUP($A40,delib30,2,0)*Físico!AA40</f>
        <v>0</v>
      </c>
      <c r="AC40" s="1">
        <f>VLOOKUP($A40,delib30,2,0)*Físico!AB40</f>
        <v>0</v>
      </c>
      <c r="AD40" s="1">
        <f>VLOOKUP($A40,delib30,2,0)*Físico!AC40</f>
        <v>0</v>
      </c>
      <c r="AE40" s="1">
        <f>VLOOKUP($A40,delib30,2,0)*Físico!AD40</f>
        <v>0</v>
      </c>
      <c r="AF40" s="1">
        <f t="shared" si="1"/>
        <v>11396.400000000001</v>
      </c>
    </row>
    <row r="41" spans="1:32" x14ac:dyDescent="0.25">
      <c r="A41">
        <f t="shared" si="0"/>
        <v>416010229</v>
      </c>
      <c r="B41" t="s">
        <v>73</v>
      </c>
      <c r="C41" s="1">
        <f>VLOOKUP($A41,delib30,2,0)*Físico!B41</f>
        <v>0</v>
      </c>
      <c r="D41" s="1">
        <f>VLOOKUP($A41,delib30,2,0)*Físico!C41</f>
        <v>0</v>
      </c>
      <c r="E41" s="1">
        <f>VLOOKUP($A41,delib30,2,0)*Físico!D41</f>
        <v>0</v>
      </c>
      <c r="F41" s="1">
        <f>VLOOKUP($A41,delib30,2,0)*Físico!E41</f>
        <v>0</v>
      </c>
      <c r="G41" s="1">
        <f>VLOOKUP($A41,delib30,2,0)*Físico!F41</f>
        <v>0</v>
      </c>
      <c r="H41" s="1">
        <f>VLOOKUP($A41,delib30,2,0)*Físico!G41</f>
        <v>0</v>
      </c>
      <c r="I41" s="1">
        <f>VLOOKUP($A41,delib30,2,0)*Físico!H41</f>
        <v>0</v>
      </c>
      <c r="J41" s="1">
        <f>VLOOKUP($A41,delib30,2,0)*Físico!I41</f>
        <v>0</v>
      </c>
      <c r="K41" s="1">
        <f>VLOOKUP($A41,delib30,2,0)*Físico!J41</f>
        <v>0</v>
      </c>
      <c r="L41" s="1">
        <f>VLOOKUP($A41,delib30,2,0)*Físico!K41</f>
        <v>0</v>
      </c>
      <c r="M41" s="1">
        <f>VLOOKUP($A41,delib30,2,0)*Físico!L41</f>
        <v>0</v>
      </c>
      <c r="N41" s="1">
        <f>VLOOKUP($A41,delib30,2,0)*Físico!M41</f>
        <v>0</v>
      </c>
      <c r="O41" s="1">
        <f>VLOOKUP($A41,delib30,2,0)*Físico!N41</f>
        <v>0</v>
      </c>
      <c r="P41" s="1">
        <f>VLOOKUP($A41,delib30,2,0)*Físico!O41</f>
        <v>1091.07</v>
      </c>
      <c r="Q41" s="1">
        <f>VLOOKUP($A41,delib30,2,0)*Físico!P41</f>
        <v>0</v>
      </c>
      <c r="R41" s="1">
        <f>VLOOKUP($A41,delib30,2,0)*Físico!Q41</f>
        <v>0</v>
      </c>
      <c r="S41" s="1">
        <f>VLOOKUP($A41,delib30,2,0)*Físico!R41</f>
        <v>0</v>
      </c>
      <c r="T41" s="1">
        <f>VLOOKUP($A41,delib30,2,0)*Físico!S41</f>
        <v>0</v>
      </c>
      <c r="U41" s="1">
        <f>VLOOKUP($A41,delib30,2,0)*Físico!T41</f>
        <v>0</v>
      </c>
      <c r="V41" s="1">
        <f>VLOOKUP($A41,delib30,2,0)*Físico!U41</f>
        <v>0</v>
      </c>
      <c r="W41" s="1">
        <f>VLOOKUP($A41,delib30,2,0)*Físico!V41</f>
        <v>0</v>
      </c>
      <c r="X41" s="1">
        <f>VLOOKUP($A41,delib30,2,0)*Físico!W41</f>
        <v>0</v>
      </c>
      <c r="Y41" s="1">
        <f>VLOOKUP($A41,delib30,2,0)*Físico!X41</f>
        <v>0</v>
      </c>
      <c r="Z41" s="1">
        <f>VLOOKUP($A41,delib30,2,0)*Físico!Y41</f>
        <v>0</v>
      </c>
      <c r="AA41" s="1">
        <f>VLOOKUP($A41,delib30,2,0)*Físico!Z41</f>
        <v>0</v>
      </c>
      <c r="AB41" s="1">
        <f>VLOOKUP($A41,delib30,2,0)*Físico!AA41</f>
        <v>0</v>
      </c>
      <c r="AC41" s="1">
        <f>VLOOKUP($A41,delib30,2,0)*Físico!AB41</f>
        <v>0</v>
      </c>
      <c r="AD41" s="1">
        <f>VLOOKUP($A41,delib30,2,0)*Físico!AC41</f>
        <v>0</v>
      </c>
      <c r="AE41" s="1">
        <f>VLOOKUP($A41,delib30,2,0)*Físico!AD41</f>
        <v>0</v>
      </c>
      <c r="AF41" s="1">
        <f t="shared" si="1"/>
        <v>1091.07</v>
      </c>
    </row>
    <row r="42" spans="1:32" x14ac:dyDescent="0.25">
      <c r="A42">
        <f t="shared" si="0"/>
        <v>416020178</v>
      </c>
      <c r="B42" t="s">
        <v>74</v>
      </c>
      <c r="C42" s="1">
        <f>VLOOKUP($A42,delib30,2,0)*Físico!B42</f>
        <v>0</v>
      </c>
      <c r="D42" s="1">
        <f>VLOOKUP($A42,delib30,2,0)*Físico!C42</f>
        <v>0</v>
      </c>
      <c r="E42" s="1">
        <f>VLOOKUP($A42,delib30,2,0)*Físico!D42</f>
        <v>0</v>
      </c>
      <c r="F42" s="1">
        <f>VLOOKUP($A42,delib30,2,0)*Físico!E42</f>
        <v>0</v>
      </c>
      <c r="G42" s="1">
        <f>VLOOKUP($A42,delib30,2,0)*Físico!F42</f>
        <v>0</v>
      </c>
      <c r="H42" s="1">
        <f>VLOOKUP($A42,delib30,2,0)*Físico!G42</f>
        <v>0</v>
      </c>
      <c r="I42" s="1">
        <f>VLOOKUP($A42,delib30,2,0)*Físico!H42</f>
        <v>0</v>
      </c>
      <c r="J42" s="1">
        <f>VLOOKUP($A42,delib30,2,0)*Físico!I42</f>
        <v>0</v>
      </c>
      <c r="K42" s="1">
        <f>VLOOKUP($A42,delib30,2,0)*Físico!J42</f>
        <v>0</v>
      </c>
      <c r="L42" s="1">
        <f>VLOOKUP($A42,delib30,2,0)*Físico!K42</f>
        <v>0</v>
      </c>
      <c r="M42" s="1">
        <f>VLOOKUP($A42,delib30,2,0)*Físico!L42</f>
        <v>0</v>
      </c>
      <c r="N42" s="1">
        <f>VLOOKUP($A42,delib30,2,0)*Físico!M42</f>
        <v>0</v>
      </c>
      <c r="O42" s="1">
        <f>VLOOKUP($A42,delib30,2,0)*Físico!N42</f>
        <v>0</v>
      </c>
      <c r="P42" s="1">
        <f>VLOOKUP($A42,delib30,2,0)*Físico!O42</f>
        <v>2509.73</v>
      </c>
      <c r="Q42" s="1">
        <f>VLOOKUP($A42,delib30,2,0)*Físico!P42</f>
        <v>0</v>
      </c>
      <c r="R42" s="1">
        <f>VLOOKUP($A42,delib30,2,0)*Físico!Q42</f>
        <v>0</v>
      </c>
      <c r="S42" s="1">
        <f>VLOOKUP($A42,delib30,2,0)*Físico!R42</f>
        <v>0</v>
      </c>
      <c r="T42" s="1">
        <f>VLOOKUP($A42,delib30,2,0)*Físico!S42</f>
        <v>0</v>
      </c>
      <c r="U42" s="1">
        <f>VLOOKUP($A42,delib30,2,0)*Físico!T42</f>
        <v>2509.73</v>
      </c>
      <c r="V42" s="1">
        <f>VLOOKUP($A42,delib30,2,0)*Físico!U42</f>
        <v>0</v>
      </c>
      <c r="W42" s="1">
        <f>VLOOKUP($A42,delib30,2,0)*Físico!V42</f>
        <v>0</v>
      </c>
      <c r="X42" s="1">
        <f>VLOOKUP($A42,delib30,2,0)*Físico!W42</f>
        <v>0</v>
      </c>
      <c r="Y42" s="1">
        <f>VLOOKUP($A42,delib30,2,0)*Físico!X42</f>
        <v>0</v>
      </c>
      <c r="Z42" s="1">
        <f>VLOOKUP($A42,delib30,2,0)*Físico!Y42</f>
        <v>0</v>
      </c>
      <c r="AA42" s="1">
        <f>VLOOKUP($A42,delib30,2,0)*Físico!Z42</f>
        <v>0</v>
      </c>
      <c r="AB42" s="1">
        <f>VLOOKUP($A42,delib30,2,0)*Físico!AA42</f>
        <v>0</v>
      </c>
      <c r="AC42" s="1">
        <f>VLOOKUP($A42,delib30,2,0)*Físico!AB42</f>
        <v>0</v>
      </c>
      <c r="AD42" s="1">
        <f>VLOOKUP($A42,delib30,2,0)*Físico!AC42</f>
        <v>0</v>
      </c>
      <c r="AE42" s="1">
        <f>VLOOKUP($A42,delib30,2,0)*Físico!AD42</f>
        <v>0</v>
      </c>
      <c r="AF42" s="1">
        <f t="shared" si="1"/>
        <v>5019.46</v>
      </c>
    </row>
    <row r="43" spans="1:32" x14ac:dyDescent="0.25">
      <c r="A43">
        <f t="shared" si="0"/>
        <v>416020194</v>
      </c>
      <c r="B43" t="s">
        <v>75</v>
      </c>
      <c r="C43" s="1">
        <f>VLOOKUP($A43,delib30,2,0)*Físico!B43</f>
        <v>0</v>
      </c>
      <c r="D43" s="1">
        <f>VLOOKUP($A43,delib30,2,0)*Físico!C43</f>
        <v>0</v>
      </c>
      <c r="E43" s="1">
        <f>VLOOKUP($A43,delib30,2,0)*Físico!D43</f>
        <v>0</v>
      </c>
      <c r="F43" s="1">
        <f>VLOOKUP($A43,delib30,2,0)*Físico!E43</f>
        <v>3814.58</v>
      </c>
      <c r="G43" s="1">
        <f>VLOOKUP($A43,delib30,2,0)*Físico!F43</f>
        <v>0</v>
      </c>
      <c r="H43" s="1">
        <f>VLOOKUP($A43,delib30,2,0)*Físico!G43</f>
        <v>0</v>
      </c>
      <c r="I43" s="1">
        <f>VLOOKUP($A43,delib30,2,0)*Físico!H43</f>
        <v>0</v>
      </c>
      <c r="J43" s="1">
        <f>VLOOKUP($A43,delib30,2,0)*Físico!I43</f>
        <v>0</v>
      </c>
      <c r="K43" s="1">
        <f>VLOOKUP($A43,delib30,2,0)*Físico!J43</f>
        <v>0</v>
      </c>
      <c r="L43" s="1">
        <f>VLOOKUP($A43,delib30,2,0)*Físico!K43</f>
        <v>0</v>
      </c>
      <c r="M43" s="1">
        <f>VLOOKUP($A43,delib30,2,0)*Físico!L43</f>
        <v>0</v>
      </c>
      <c r="N43" s="1">
        <f>VLOOKUP($A43,delib30,2,0)*Físico!M43</f>
        <v>0</v>
      </c>
      <c r="O43" s="1">
        <f>VLOOKUP($A43,delib30,2,0)*Físico!N43</f>
        <v>0</v>
      </c>
      <c r="P43" s="1">
        <f>VLOOKUP($A43,delib30,2,0)*Físico!O43</f>
        <v>0</v>
      </c>
      <c r="Q43" s="1">
        <f>VLOOKUP($A43,delib30,2,0)*Físico!P43</f>
        <v>0</v>
      </c>
      <c r="R43" s="1">
        <f>VLOOKUP($A43,delib30,2,0)*Físico!Q43</f>
        <v>0</v>
      </c>
      <c r="S43" s="1">
        <f>VLOOKUP($A43,delib30,2,0)*Físico!R43</f>
        <v>0</v>
      </c>
      <c r="T43" s="1">
        <f>VLOOKUP($A43,delib30,2,0)*Físico!S43</f>
        <v>0</v>
      </c>
      <c r="U43" s="1">
        <f>VLOOKUP($A43,delib30,2,0)*Físico!T43</f>
        <v>0</v>
      </c>
      <c r="V43" s="1">
        <f>VLOOKUP($A43,delib30,2,0)*Físico!U43</f>
        <v>0</v>
      </c>
      <c r="W43" s="1">
        <f>VLOOKUP($A43,delib30,2,0)*Físico!V43</f>
        <v>0</v>
      </c>
      <c r="X43" s="1">
        <f>VLOOKUP($A43,delib30,2,0)*Físico!W43</f>
        <v>0</v>
      </c>
      <c r="Y43" s="1">
        <f>VLOOKUP($A43,delib30,2,0)*Físico!X43</f>
        <v>0</v>
      </c>
      <c r="Z43" s="1">
        <f>VLOOKUP($A43,delib30,2,0)*Físico!Y43</f>
        <v>0</v>
      </c>
      <c r="AA43" s="1">
        <f>VLOOKUP($A43,delib30,2,0)*Físico!Z43</f>
        <v>0</v>
      </c>
      <c r="AB43" s="1">
        <f>VLOOKUP($A43,delib30,2,0)*Físico!AA43</f>
        <v>0</v>
      </c>
      <c r="AC43" s="1">
        <f>VLOOKUP($A43,delib30,2,0)*Físico!AB43</f>
        <v>0</v>
      </c>
      <c r="AD43" s="1">
        <f>VLOOKUP($A43,delib30,2,0)*Físico!AC43</f>
        <v>0</v>
      </c>
      <c r="AE43" s="1">
        <f>VLOOKUP($A43,delib30,2,0)*Físico!AD43</f>
        <v>0</v>
      </c>
      <c r="AF43" s="1">
        <f t="shared" si="1"/>
        <v>3814.58</v>
      </c>
    </row>
    <row r="44" spans="1:32" x14ac:dyDescent="0.25">
      <c r="A44">
        <f t="shared" si="0"/>
        <v>416020208</v>
      </c>
      <c r="B44" t="s">
        <v>76</v>
      </c>
      <c r="C44" s="1">
        <f>VLOOKUP($A44,delib30,2,0)*Físico!B44</f>
        <v>0</v>
      </c>
      <c r="D44" s="1">
        <f>VLOOKUP($A44,delib30,2,0)*Físico!C44</f>
        <v>0</v>
      </c>
      <c r="E44" s="1">
        <f>VLOOKUP($A44,delib30,2,0)*Físico!D44</f>
        <v>0</v>
      </c>
      <c r="F44" s="1">
        <f>VLOOKUP($A44,delib30,2,0)*Físico!E44</f>
        <v>1809.42</v>
      </c>
      <c r="G44" s="1">
        <f>VLOOKUP($A44,delib30,2,0)*Físico!F44</f>
        <v>0</v>
      </c>
      <c r="H44" s="1">
        <f>VLOOKUP($A44,delib30,2,0)*Físico!G44</f>
        <v>0</v>
      </c>
      <c r="I44" s="1">
        <f>VLOOKUP($A44,delib30,2,0)*Físico!H44</f>
        <v>0</v>
      </c>
      <c r="J44" s="1">
        <f>VLOOKUP($A44,delib30,2,0)*Físico!I44</f>
        <v>0</v>
      </c>
      <c r="K44" s="1">
        <f>VLOOKUP($A44,delib30,2,0)*Físico!J44</f>
        <v>0</v>
      </c>
      <c r="L44" s="1">
        <f>VLOOKUP($A44,delib30,2,0)*Físico!K44</f>
        <v>0</v>
      </c>
      <c r="M44" s="1">
        <f>VLOOKUP($A44,delib30,2,0)*Físico!L44</f>
        <v>0</v>
      </c>
      <c r="N44" s="1">
        <f>VLOOKUP($A44,delib30,2,0)*Físico!M44</f>
        <v>0</v>
      </c>
      <c r="O44" s="1">
        <f>VLOOKUP($A44,delib30,2,0)*Físico!N44</f>
        <v>0</v>
      </c>
      <c r="P44" s="1">
        <f>VLOOKUP($A44,delib30,2,0)*Físico!O44</f>
        <v>0</v>
      </c>
      <c r="Q44" s="1">
        <f>VLOOKUP($A44,delib30,2,0)*Físico!P44</f>
        <v>0</v>
      </c>
      <c r="R44" s="1">
        <f>VLOOKUP($A44,delib30,2,0)*Físico!Q44</f>
        <v>0</v>
      </c>
      <c r="S44" s="1">
        <f>VLOOKUP($A44,delib30,2,0)*Físico!R44</f>
        <v>0</v>
      </c>
      <c r="T44" s="1">
        <f>VLOOKUP($A44,delib30,2,0)*Físico!S44</f>
        <v>0</v>
      </c>
      <c r="U44" s="1">
        <f>VLOOKUP($A44,delib30,2,0)*Físico!T44</f>
        <v>1809.42</v>
      </c>
      <c r="V44" s="1">
        <f>VLOOKUP($A44,delib30,2,0)*Físico!U44</f>
        <v>0</v>
      </c>
      <c r="W44" s="1">
        <f>VLOOKUP($A44,delib30,2,0)*Físico!V44</f>
        <v>0</v>
      </c>
      <c r="X44" s="1">
        <f>VLOOKUP($A44,delib30,2,0)*Físico!W44</f>
        <v>0</v>
      </c>
      <c r="Y44" s="1">
        <f>VLOOKUP($A44,delib30,2,0)*Físico!X44</f>
        <v>0</v>
      </c>
      <c r="Z44" s="1">
        <f>VLOOKUP($A44,delib30,2,0)*Físico!Y44</f>
        <v>0</v>
      </c>
      <c r="AA44" s="1">
        <f>VLOOKUP($A44,delib30,2,0)*Físico!Z44</f>
        <v>0</v>
      </c>
      <c r="AB44" s="1">
        <f>VLOOKUP($A44,delib30,2,0)*Físico!AA44</f>
        <v>0</v>
      </c>
      <c r="AC44" s="1">
        <f>VLOOKUP($A44,delib30,2,0)*Físico!AB44</f>
        <v>0</v>
      </c>
      <c r="AD44" s="1">
        <f>VLOOKUP($A44,delib30,2,0)*Físico!AC44</f>
        <v>0</v>
      </c>
      <c r="AE44" s="1">
        <f>VLOOKUP($A44,delib30,2,0)*Físico!AD44</f>
        <v>0</v>
      </c>
      <c r="AF44" s="1">
        <f t="shared" si="1"/>
        <v>3618.84</v>
      </c>
    </row>
    <row r="45" spans="1:32" x14ac:dyDescent="0.25">
      <c r="A45">
        <f t="shared" si="0"/>
        <v>416020216</v>
      </c>
      <c r="B45" t="s">
        <v>77</v>
      </c>
      <c r="C45" s="1">
        <f>VLOOKUP($A45,delib30,2,0)*Físico!B45</f>
        <v>0</v>
      </c>
      <c r="D45" s="1">
        <f>VLOOKUP($A45,delib30,2,0)*Físico!C45</f>
        <v>0</v>
      </c>
      <c r="E45" s="1">
        <f>VLOOKUP($A45,delib30,2,0)*Físico!D45</f>
        <v>0</v>
      </c>
      <c r="F45" s="1">
        <f>VLOOKUP($A45,delib30,2,0)*Físico!E45</f>
        <v>0</v>
      </c>
      <c r="G45" s="1">
        <f>VLOOKUP($A45,delib30,2,0)*Físico!F45</f>
        <v>0</v>
      </c>
      <c r="H45" s="1">
        <f>VLOOKUP($A45,delib30,2,0)*Físico!G45</f>
        <v>0</v>
      </c>
      <c r="I45" s="1">
        <f>VLOOKUP($A45,delib30,2,0)*Físico!H45</f>
        <v>0</v>
      </c>
      <c r="J45" s="1">
        <f>VLOOKUP($A45,delib30,2,0)*Físico!I45</f>
        <v>0</v>
      </c>
      <c r="K45" s="1">
        <f>VLOOKUP($A45,delib30,2,0)*Físico!J45</f>
        <v>0</v>
      </c>
      <c r="L45" s="1">
        <f>VLOOKUP($A45,delib30,2,0)*Físico!K45</f>
        <v>0</v>
      </c>
      <c r="M45" s="1">
        <f>VLOOKUP($A45,delib30,2,0)*Físico!L45</f>
        <v>0</v>
      </c>
      <c r="N45" s="1">
        <f>VLOOKUP($A45,delib30,2,0)*Físico!M45</f>
        <v>0</v>
      </c>
      <c r="O45" s="1">
        <f>VLOOKUP($A45,delib30,2,0)*Físico!N45</f>
        <v>0</v>
      </c>
      <c r="P45" s="1">
        <f>VLOOKUP($A45,delib30,2,0)*Físico!O45</f>
        <v>0</v>
      </c>
      <c r="Q45" s="1">
        <f>VLOOKUP($A45,delib30,2,0)*Físico!P45</f>
        <v>0</v>
      </c>
      <c r="R45" s="1">
        <f>VLOOKUP($A45,delib30,2,0)*Físico!Q45</f>
        <v>0</v>
      </c>
      <c r="S45" s="1">
        <f>VLOOKUP($A45,delib30,2,0)*Físico!R45</f>
        <v>0</v>
      </c>
      <c r="T45" s="1">
        <f>VLOOKUP($A45,delib30,2,0)*Físico!S45</f>
        <v>0</v>
      </c>
      <c r="U45" s="1">
        <f>VLOOKUP($A45,delib30,2,0)*Físico!T45</f>
        <v>1937.81</v>
      </c>
      <c r="V45" s="1">
        <f>VLOOKUP($A45,delib30,2,0)*Físico!U45</f>
        <v>0</v>
      </c>
      <c r="W45" s="1">
        <f>VLOOKUP($A45,delib30,2,0)*Físico!V45</f>
        <v>0</v>
      </c>
      <c r="X45" s="1">
        <f>VLOOKUP($A45,delib30,2,0)*Físico!W45</f>
        <v>0</v>
      </c>
      <c r="Y45" s="1">
        <f>VLOOKUP($A45,delib30,2,0)*Físico!X45</f>
        <v>0</v>
      </c>
      <c r="Z45" s="1">
        <f>VLOOKUP($A45,delib30,2,0)*Físico!Y45</f>
        <v>0</v>
      </c>
      <c r="AA45" s="1">
        <f>VLOOKUP($A45,delib30,2,0)*Físico!Z45</f>
        <v>0</v>
      </c>
      <c r="AB45" s="1">
        <f>VLOOKUP($A45,delib30,2,0)*Físico!AA45</f>
        <v>0</v>
      </c>
      <c r="AC45" s="1">
        <f>VLOOKUP($A45,delib30,2,0)*Físico!AB45</f>
        <v>0</v>
      </c>
      <c r="AD45" s="1">
        <f>VLOOKUP($A45,delib30,2,0)*Físico!AC45</f>
        <v>0</v>
      </c>
      <c r="AE45" s="1">
        <f>VLOOKUP($A45,delib30,2,0)*Físico!AD45</f>
        <v>0</v>
      </c>
      <c r="AF45" s="1">
        <f t="shared" si="1"/>
        <v>1937.81</v>
      </c>
    </row>
    <row r="46" spans="1:32" x14ac:dyDescent="0.25">
      <c r="A46">
        <f t="shared" si="0"/>
        <v>416020224</v>
      </c>
      <c r="B46" t="s">
        <v>78</v>
      </c>
      <c r="C46" s="1">
        <f>VLOOKUP($A46,delib30,2,0)*Físico!B46</f>
        <v>0</v>
      </c>
      <c r="D46" s="1">
        <f>VLOOKUP($A46,delib30,2,0)*Físico!C46</f>
        <v>0</v>
      </c>
      <c r="E46" s="1">
        <f>VLOOKUP($A46,delib30,2,0)*Físico!D46</f>
        <v>0</v>
      </c>
      <c r="F46" s="1">
        <f>VLOOKUP($A46,delib30,2,0)*Físico!E46</f>
        <v>0</v>
      </c>
      <c r="G46" s="1">
        <f>VLOOKUP($A46,delib30,2,0)*Físico!F46</f>
        <v>0</v>
      </c>
      <c r="H46" s="1">
        <f>VLOOKUP($A46,delib30,2,0)*Físico!G46</f>
        <v>0</v>
      </c>
      <c r="I46" s="1">
        <f>VLOOKUP($A46,delib30,2,0)*Físico!H46</f>
        <v>0</v>
      </c>
      <c r="J46" s="1">
        <f>VLOOKUP($A46,delib30,2,0)*Físico!I46</f>
        <v>0</v>
      </c>
      <c r="K46" s="1">
        <f>VLOOKUP($A46,delib30,2,0)*Físico!J46</f>
        <v>0</v>
      </c>
      <c r="L46" s="1">
        <f>VLOOKUP($A46,delib30,2,0)*Físico!K46</f>
        <v>0</v>
      </c>
      <c r="M46" s="1">
        <f>VLOOKUP($A46,delib30,2,0)*Físico!L46</f>
        <v>0</v>
      </c>
      <c r="N46" s="1">
        <f>VLOOKUP($A46,delib30,2,0)*Físico!M46</f>
        <v>0</v>
      </c>
      <c r="O46" s="1">
        <f>VLOOKUP($A46,delib30,2,0)*Físico!N46</f>
        <v>0</v>
      </c>
      <c r="P46" s="1">
        <f>VLOOKUP($A46,delib30,2,0)*Físico!O46</f>
        <v>0</v>
      </c>
      <c r="Q46" s="1">
        <f>VLOOKUP($A46,delib30,2,0)*Físico!P46</f>
        <v>0</v>
      </c>
      <c r="R46" s="1">
        <f>VLOOKUP($A46,delib30,2,0)*Físico!Q46</f>
        <v>0</v>
      </c>
      <c r="S46" s="1">
        <f>VLOOKUP($A46,delib30,2,0)*Físico!R46</f>
        <v>0</v>
      </c>
      <c r="T46" s="1">
        <f>VLOOKUP($A46,delib30,2,0)*Físico!S46</f>
        <v>0</v>
      </c>
      <c r="U46" s="1">
        <f>VLOOKUP($A46,delib30,2,0)*Físico!T46</f>
        <v>0</v>
      </c>
      <c r="V46" s="1">
        <f>VLOOKUP($A46,delib30,2,0)*Físico!U46</f>
        <v>0</v>
      </c>
      <c r="W46" s="1">
        <f>VLOOKUP($A46,delib30,2,0)*Físico!V46</f>
        <v>0</v>
      </c>
      <c r="X46" s="1">
        <f>VLOOKUP($A46,delib30,2,0)*Físico!W46</f>
        <v>0</v>
      </c>
      <c r="Y46" s="1">
        <f>VLOOKUP($A46,delib30,2,0)*Físico!X46</f>
        <v>4577.3599999999997</v>
      </c>
      <c r="Z46" s="1">
        <f>VLOOKUP($A46,delib30,2,0)*Físico!Y46</f>
        <v>0</v>
      </c>
      <c r="AA46" s="1">
        <f>VLOOKUP($A46,delib30,2,0)*Físico!Z46</f>
        <v>0</v>
      </c>
      <c r="AB46" s="1">
        <f>VLOOKUP($A46,delib30,2,0)*Físico!AA46</f>
        <v>0</v>
      </c>
      <c r="AC46" s="1">
        <f>VLOOKUP($A46,delib30,2,0)*Físico!AB46</f>
        <v>0</v>
      </c>
      <c r="AD46" s="1">
        <f>VLOOKUP($A46,delib30,2,0)*Físico!AC46</f>
        <v>0</v>
      </c>
      <c r="AE46" s="1">
        <f>VLOOKUP($A46,delib30,2,0)*Físico!AD46</f>
        <v>0</v>
      </c>
      <c r="AF46" s="1">
        <f t="shared" si="1"/>
        <v>4577.3599999999997</v>
      </c>
    </row>
    <row r="47" spans="1:32" x14ac:dyDescent="0.25">
      <c r="A47">
        <f t="shared" si="0"/>
        <v>416020232</v>
      </c>
      <c r="B47" t="s">
        <v>79</v>
      </c>
      <c r="C47" s="1">
        <f>VLOOKUP($A47,delib30,2,0)*Físico!B47</f>
        <v>0</v>
      </c>
      <c r="D47" s="1">
        <f>VLOOKUP($A47,delib30,2,0)*Físico!C47</f>
        <v>0</v>
      </c>
      <c r="E47" s="1">
        <f>VLOOKUP($A47,delib30,2,0)*Físico!D47</f>
        <v>0</v>
      </c>
      <c r="F47" s="1">
        <f>VLOOKUP($A47,delib30,2,0)*Físico!E47</f>
        <v>0</v>
      </c>
      <c r="G47" s="1">
        <f>VLOOKUP($A47,delib30,2,0)*Físico!F47</f>
        <v>0</v>
      </c>
      <c r="H47" s="1">
        <f>VLOOKUP($A47,delib30,2,0)*Físico!G47</f>
        <v>0</v>
      </c>
      <c r="I47" s="1">
        <f>VLOOKUP($A47,delib30,2,0)*Físico!H47</f>
        <v>0</v>
      </c>
      <c r="J47" s="1">
        <f>VLOOKUP($A47,delib30,2,0)*Físico!I47</f>
        <v>0</v>
      </c>
      <c r="K47" s="1">
        <f>VLOOKUP($A47,delib30,2,0)*Físico!J47</f>
        <v>0</v>
      </c>
      <c r="L47" s="1">
        <f>VLOOKUP($A47,delib30,2,0)*Físico!K47</f>
        <v>0</v>
      </c>
      <c r="M47" s="1">
        <f>VLOOKUP($A47,delib30,2,0)*Físico!L47</f>
        <v>0</v>
      </c>
      <c r="N47" s="1">
        <f>VLOOKUP($A47,delib30,2,0)*Físico!M47</f>
        <v>0</v>
      </c>
      <c r="O47" s="1">
        <f>VLOOKUP($A47,delib30,2,0)*Físico!N47</f>
        <v>0</v>
      </c>
      <c r="P47" s="1">
        <f>VLOOKUP($A47,delib30,2,0)*Físico!O47</f>
        <v>0</v>
      </c>
      <c r="Q47" s="1">
        <f>VLOOKUP($A47,delib30,2,0)*Físico!P47</f>
        <v>0</v>
      </c>
      <c r="R47" s="1">
        <f>VLOOKUP($A47,delib30,2,0)*Físico!Q47</f>
        <v>0</v>
      </c>
      <c r="S47" s="1">
        <f>VLOOKUP($A47,delib30,2,0)*Físico!R47</f>
        <v>0</v>
      </c>
      <c r="T47" s="1">
        <f>VLOOKUP($A47,delib30,2,0)*Físico!S47</f>
        <v>0</v>
      </c>
      <c r="U47" s="1">
        <f>VLOOKUP($A47,delib30,2,0)*Físico!T47</f>
        <v>0</v>
      </c>
      <c r="V47" s="1">
        <f>VLOOKUP($A47,delib30,2,0)*Físico!U47</f>
        <v>0</v>
      </c>
      <c r="W47" s="1">
        <f>VLOOKUP($A47,delib30,2,0)*Físico!V47</f>
        <v>0</v>
      </c>
      <c r="X47" s="1">
        <f>VLOOKUP($A47,delib30,2,0)*Físico!W47</f>
        <v>1809.05</v>
      </c>
      <c r="Y47" s="1">
        <f>VLOOKUP($A47,delib30,2,0)*Físico!X47</f>
        <v>0</v>
      </c>
      <c r="Z47" s="1">
        <f>VLOOKUP($A47,delib30,2,0)*Físico!Y47</f>
        <v>0</v>
      </c>
      <c r="AA47" s="1">
        <f>VLOOKUP($A47,delib30,2,0)*Físico!Z47</f>
        <v>0</v>
      </c>
      <c r="AB47" s="1">
        <f>VLOOKUP($A47,delib30,2,0)*Físico!AA47</f>
        <v>0</v>
      </c>
      <c r="AC47" s="1">
        <f>VLOOKUP($A47,delib30,2,0)*Físico!AB47</f>
        <v>0</v>
      </c>
      <c r="AD47" s="1">
        <f>VLOOKUP($A47,delib30,2,0)*Físico!AC47</f>
        <v>0</v>
      </c>
      <c r="AE47" s="1">
        <f>VLOOKUP($A47,delib30,2,0)*Físico!AD47</f>
        <v>0</v>
      </c>
      <c r="AF47" s="1">
        <f t="shared" si="1"/>
        <v>1809.05</v>
      </c>
    </row>
    <row r="48" spans="1:32" x14ac:dyDescent="0.25">
      <c r="A48">
        <f t="shared" si="0"/>
        <v>416020240</v>
      </c>
      <c r="B48" t="s">
        <v>80</v>
      </c>
      <c r="C48" s="1">
        <f>VLOOKUP($A48,delib30,2,0)*Físico!B48</f>
        <v>0</v>
      </c>
      <c r="D48" s="1">
        <f>VLOOKUP($A48,delib30,2,0)*Físico!C48</f>
        <v>0</v>
      </c>
      <c r="E48" s="1">
        <f>VLOOKUP($A48,delib30,2,0)*Físico!D48</f>
        <v>0</v>
      </c>
      <c r="F48" s="1">
        <f>VLOOKUP($A48,delib30,2,0)*Físico!E48</f>
        <v>0</v>
      </c>
      <c r="G48" s="1">
        <f>VLOOKUP($A48,delib30,2,0)*Físico!F48</f>
        <v>0</v>
      </c>
      <c r="H48" s="1">
        <f>VLOOKUP($A48,delib30,2,0)*Físico!G48</f>
        <v>0</v>
      </c>
      <c r="I48" s="1">
        <f>VLOOKUP($A48,delib30,2,0)*Físico!H48</f>
        <v>0</v>
      </c>
      <c r="J48" s="1">
        <f>VLOOKUP($A48,delib30,2,0)*Físico!I48</f>
        <v>0</v>
      </c>
      <c r="K48" s="1">
        <f>VLOOKUP($A48,delib30,2,0)*Físico!J48</f>
        <v>1455.74</v>
      </c>
      <c r="L48" s="1">
        <f>VLOOKUP($A48,delib30,2,0)*Físico!K48</f>
        <v>0</v>
      </c>
      <c r="M48" s="1">
        <f>VLOOKUP($A48,delib30,2,0)*Físico!L48</f>
        <v>0</v>
      </c>
      <c r="N48" s="1">
        <f>VLOOKUP($A48,delib30,2,0)*Físico!M48</f>
        <v>0</v>
      </c>
      <c r="O48" s="1">
        <f>VLOOKUP($A48,delib30,2,0)*Físico!N48</f>
        <v>0</v>
      </c>
      <c r="P48" s="1">
        <f>VLOOKUP($A48,delib30,2,0)*Físico!O48</f>
        <v>0</v>
      </c>
      <c r="Q48" s="1">
        <f>VLOOKUP($A48,delib30,2,0)*Físico!P48</f>
        <v>0</v>
      </c>
      <c r="R48" s="1">
        <f>VLOOKUP($A48,delib30,2,0)*Físico!Q48</f>
        <v>0</v>
      </c>
      <c r="S48" s="1">
        <f>VLOOKUP($A48,delib30,2,0)*Físico!R48</f>
        <v>0</v>
      </c>
      <c r="T48" s="1">
        <f>VLOOKUP($A48,delib30,2,0)*Físico!S48</f>
        <v>0</v>
      </c>
      <c r="U48" s="1">
        <f>VLOOKUP($A48,delib30,2,0)*Físico!T48</f>
        <v>727.87</v>
      </c>
      <c r="V48" s="1">
        <f>VLOOKUP($A48,delib30,2,0)*Físico!U48</f>
        <v>0</v>
      </c>
      <c r="W48" s="1">
        <f>VLOOKUP($A48,delib30,2,0)*Físico!V48</f>
        <v>0</v>
      </c>
      <c r="X48" s="1">
        <f>VLOOKUP($A48,delib30,2,0)*Físico!W48</f>
        <v>0</v>
      </c>
      <c r="Y48" s="1">
        <f>VLOOKUP($A48,delib30,2,0)*Físico!X48</f>
        <v>0</v>
      </c>
      <c r="Z48" s="1">
        <f>VLOOKUP($A48,delib30,2,0)*Físico!Y48</f>
        <v>0</v>
      </c>
      <c r="AA48" s="1">
        <f>VLOOKUP($A48,delib30,2,0)*Físico!Z48</f>
        <v>0</v>
      </c>
      <c r="AB48" s="1">
        <f>VLOOKUP($A48,delib30,2,0)*Físico!AA48</f>
        <v>0</v>
      </c>
      <c r="AC48" s="1">
        <f>VLOOKUP($A48,delib30,2,0)*Físico!AB48</f>
        <v>0</v>
      </c>
      <c r="AD48" s="1">
        <f>VLOOKUP($A48,delib30,2,0)*Físico!AC48</f>
        <v>0</v>
      </c>
      <c r="AE48" s="1">
        <f>VLOOKUP($A48,delib30,2,0)*Físico!AD48</f>
        <v>0</v>
      </c>
      <c r="AF48" s="1">
        <f t="shared" si="1"/>
        <v>2183.61</v>
      </c>
    </row>
    <row r="49" spans="1:32" x14ac:dyDescent="0.25">
      <c r="A49">
        <f t="shared" si="0"/>
        <v>416030068</v>
      </c>
      <c r="B49" t="s">
        <v>81</v>
      </c>
      <c r="C49" s="1">
        <f>VLOOKUP($A49,delib30,2,0)*Físico!B49</f>
        <v>0</v>
      </c>
      <c r="D49" s="1">
        <f>VLOOKUP($A49,delib30,2,0)*Físico!C49</f>
        <v>0</v>
      </c>
      <c r="E49" s="1">
        <f>VLOOKUP($A49,delib30,2,0)*Físico!D49</f>
        <v>0</v>
      </c>
      <c r="F49" s="1">
        <f>VLOOKUP($A49,delib30,2,0)*Físico!E49</f>
        <v>0</v>
      </c>
      <c r="G49" s="1">
        <f>VLOOKUP($A49,delib30,2,0)*Físico!F49</f>
        <v>0</v>
      </c>
      <c r="H49" s="1">
        <f>VLOOKUP($A49,delib30,2,0)*Físico!G49</f>
        <v>0</v>
      </c>
      <c r="I49" s="1">
        <f>VLOOKUP($A49,delib30,2,0)*Físico!H49</f>
        <v>0</v>
      </c>
      <c r="J49" s="1">
        <f>VLOOKUP($A49,delib30,2,0)*Físico!I49</f>
        <v>0</v>
      </c>
      <c r="K49" s="1">
        <f>VLOOKUP($A49,delib30,2,0)*Físico!J49</f>
        <v>0</v>
      </c>
      <c r="L49" s="1">
        <f>VLOOKUP($A49,delib30,2,0)*Físico!K49</f>
        <v>0</v>
      </c>
      <c r="M49" s="1">
        <f>VLOOKUP($A49,delib30,2,0)*Físico!L49</f>
        <v>0</v>
      </c>
      <c r="N49" s="1">
        <f>VLOOKUP($A49,delib30,2,0)*Físico!M49</f>
        <v>0</v>
      </c>
      <c r="O49" s="1">
        <f>VLOOKUP($A49,delib30,2,0)*Físico!N49</f>
        <v>0</v>
      </c>
      <c r="P49" s="1">
        <f>VLOOKUP($A49,delib30,2,0)*Físico!O49</f>
        <v>0</v>
      </c>
      <c r="Q49" s="1">
        <f>VLOOKUP($A49,delib30,2,0)*Físico!P49</f>
        <v>0</v>
      </c>
      <c r="R49" s="1">
        <f>VLOOKUP($A49,delib30,2,0)*Físico!Q49</f>
        <v>0</v>
      </c>
      <c r="S49" s="1">
        <f>VLOOKUP($A49,delib30,2,0)*Físico!R49</f>
        <v>0</v>
      </c>
      <c r="T49" s="1">
        <f>VLOOKUP($A49,delib30,2,0)*Físico!S49</f>
        <v>0</v>
      </c>
      <c r="U49" s="1">
        <f>VLOOKUP($A49,delib30,2,0)*Físico!T49</f>
        <v>1077.1500000000001</v>
      </c>
      <c r="V49" s="1">
        <f>VLOOKUP($A49,delib30,2,0)*Físico!U49</f>
        <v>0</v>
      </c>
      <c r="W49" s="1">
        <f>VLOOKUP($A49,delib30,2,0)*Físico!V49</f>
        <v>0</v>
      </c>
      <c r="X49" s="1">
        <f>VLOOKUP($A49,delib30,2,0)*Físico!W49</f>
        <v>1077.1500000000001</v>
      </c>
      <c r="Y49" s="1">
        <f>VLOOKUP($A49,delib30,2,0)*Físico!X49</f>
        <v>0</v>
      </c>
      <c r="Z49" s="1">
        <f>VLOOKUP($A49,delib30,2,0)*Físico!Y49</f>
        <v>0</v>
      </c>
      <c r="AA49" s="1">
        <f>VLOOKUP($A49,delib30,2,0)*Físico!Z49</f>
        <v>0</v>
      </c>
      <c r="AB49" s="1">
        <f>VLOOKUP($A49,delib30,2,0)*Físico!AA49</f>
        <v>0</v>
      </c>
      <c r="AC49" s="1">
        <f>VLOOKUP($A49,delib30,2,0)*Físico!AB49</f>
        <v>0</v>
      </c>
      <c r="AD49" s="1">
        <f>VLOOKUP($A49,delib30,2,0)*Físico!AC49</f>
        <v>0</v>
      </c>
      <c r="AE49" s="1">
        <f>VLOOKUP($A49,delib30,2,0)*Físico!AD49</f>
        <v>0</v>
      </c>
      <c r="AF49" s="1">
        <f t="shared" si="1"/>
        <v>2154.3000000000002</v>
      </c>
    </row>
    <row r="50" spans="1:32" x14ac:dyDescent="0.25">
      <c r="A50">
        <f t="shared" si="0"/>
        <v>416030092</v>
      </c>
      <c r="B50" t="s">
        <v>82</v>
      </c>
      <c r="C50" s="1">
        <f>VLOOKUP($A50,delib30,2,0)*Físico!B50</f>
        <v>0</v>
      </c>
      <c r="D50" s="1">
        <f>VLOOKUP($A50,delib30,2,0)*Físico!C50</f>
        <v>0</v>
      </c>
      <c r="E50" s="1">
        <f>VLOOKUP($A50,delib30,2,0)*Físico!D50</f>
        <v>0</v>
      </c>
      <c r="F50" s="1">
        <f>VLOOKUP($A50,delib30,2,0)*Físico!E50</f>
        <v>0</v>
      </c>
      <c r="G50" s="1">
        <f>VLOOKUP($A50,delib30,2,0)*Físico!F50</f>
        <v>0</v>
      </c>
      <c r="H50" s="1">
        <f>VLOOKUP($A50,delib30,2,0)*Físico!G50</f>
        <v>0</v>
      </c>
      <c r="I50" s="1">
        <f>VLOOKUP($A50,delib30,2,0)*Físico!H50</f>
        <v>0</v>
      </c>
      <c r="J50" s="1">
        <f>VLOOKUP($A50,delib30,2,0)*Físico!I50</f>
        <v>0</v>
      </c>
      <c r="K50" s="1">
        <f>VLOOKUP($A50,delib30,2,0)*Físico!J50</f>
        <v>0</v>
      </c>
      <c r="L50" s="1">
        <f>VLOOKUP($A50,delib30,2,0)*Físico!K50</f>
        <v>0</v>
      </c>
      <c r="M50" s="1">
        <f>VLOOKUP($A50,delib30,2,0)*Físico!L50</f>
        <v>0</v>
      </c>
      <c r="N50" s="1">
        <f>VLOOKUP($A50,delib30,2,0)*Físico!M50</f>
        <v>0</v>
      </c>
      <c r="O50" s="1">
        <f>VLOOKUP($A50,delib30,2,0)*Físico!N50</f>
        <v>0</v>
      </c>
      <c r="P50" s="1">
        <f>VLOOKUP($A50,delib30,2,0)*Físico!O50</f>
        <v>0</v>
      </c>
      <c r="Q50" s="1">
        <f>VLOOKUP($A50,delib30,2,0)*Físico!P50</f>
        <v>0</v>
      </c>
      <c r="R50" s="1">
        <f>VLOOKUP($A50,delib30,2,0)*Físico!Q50</f>
        <v>0</v>
      </c>
      <c r="S50" s="1">
        <f>VLOOKUP($A50,delib30,2,0)*Físico!R50</f>
        <v>0</v>
      </c>
      <c r="T50" s="1">
        <f>VLOOKUP($A50,delib30,2,0)*Físico!S50</f>
        <v>0</v>
      </c>
      <c r="U50" s="1">
        <f>VLOOKUP($A50,delib30,2,0)*Físico!T50</f>
        <v>4584.75</v>
      </c>
      <c r="V50" s="1">
        <f>VLOOKUP($A50,delib30,2,0)*Físico!U50</f>
        <v>0</v>
      </c>
      <c r="W50" s="1">
        <f>VLOOKUP($A50,delib30,2,0)*Físico!V50</f>
        <v>0</v>
      </c>
      <c r="X50" s="1">
        <f>VLOOKUP($A50,delib30,2,0)*Físico!W50</f>
        <v>0</v>
      </c>
      <c r="Y50" s="1">
        <f>VLOOKUP($A50,delib30,2,0)*Físico!X50</f>
        <v>0</v>
      </c>
      <c r="Z50" s="1">
        <f>VLOOKUP($A50,delib30,2,0)*Físico!Y50</f>
        <v>0</v>
      </c>
      <c r="AA50" s="1">
        <f>VLOOKUP($A50,delib30,2,0)*Físico!Z50</f>
        <v>0</v>
      </c>
      <c r="AB50" s="1">
        <f>VLOOKUP($A50,delib30,2,0)*Físico!AA50</f>
        <v>0</v>
      </c>
      <c r="AC50" s="1">
        <f>VLOOKUP($A50,delib30,2,0)*Físico!AB50</f>
        <v>0</v>
      </c>
      <c r="AD50" s="1">
        <f>VLOOKUP($A50,delib30,2,0)*Físico!AC50</f>
        <v>0</v>
      </c>
      <c r="AE50" s="1">
        <f>VLOOKUP($A50,delib30,2,0)*Físico!AD50</f>
        <v>0</v>
      </c>
      <c r="AF50" s="1">
        <f t="shared" si="1"/>
        <v>4584.75</v>
      </c>
    </row>
    <row r="51" spans="1:32" x14ac:dyDescent="0.25">
      <c r="A51">
        <f t="shared" si="0"/>
        <v>416030149</v>
      </c>
      <c r="B51" t="s">
        <v>83</v>
      </c>
      <c r="C51" s="1">
        <f>VLOOKUP($A51,delib30,2,0)*Físico!B51</f>
        <v>0</v>
      </c>
      <c r="D51" s="1">
        <f>VLOOKUP($A51,delib30,2,0)*Físico!C51</f>
        <v>0</v>
      </c>
      <c r="E51" s="1">
        <f>VLOOKUP($A51,delib30,2,0)*Físico!D51</f>
        <v>0</v>
      </c>
      <c r="F51" s="1">
        <f>VLOOKUP($A51,delib30,2,0)*Físico!E51</f>
        <v>0</v>
      </c>
      <c r="G51" s="1">
        <f>VLOOKUP($A51,delib30,2,0)*Físico!F51</f>
        <v>0</v>
      </c>
      <c r="H51" s="1">
        <f>VLOOKUP($A51,delib30,2,0)*Físico!G51</f>
        <v>0</v>
      </c>
      <c r="I51" s="1">
        <f>VLOOKUP($A51,delib30,2,0)*Físico!H51</f>
        <v>0</v>
      </c>
      <c r="J51" s="1">
        <f>VLOOKUP($A51,delib30,2,0)*Físico!I51</f>
        <v>0</v>
      </c>
      <c r="K51" s="1">
        <f>VLOOKUP($A51,delib30,2,0)*Físico!J51</f>
        <v>0</v>
      </c>
      <c r="L51" s="1">
        <f>VLOOKUP($A51,delib30,2,0)*Físico!K51</f>
        <v>0</v>
      </c>
      <c r="M51" s="1">
        <f>VLOOKUP($A51,delib30,2,0)*Físico!L51</f>
        <v>0</v>
      </c>
      <c r="N51" s="1">
        <f>VLOOKUP($A51,delib30,2,0)*Físico!M51</f>
        <v>0</v>
      </c>
      <c r="O51" s="1">
        <f>VLOOKUP($A51,delib30,2,0)*Físico!N51</f>
        <v>0</v>
      </c>
      <c r="P51" s="1">
        <f>VLOOKUP($A51,delib30,2,0)*Físico!O51</f>
        <v>390.72</v>
      </c>
      <c r="Q51" s="1">
        <f>VLOOKUP($A51,delib30,2,0)*Físico!P51</f>
        <v>0</v>
      </c>
      <c r="R51" s="1">
        <f>VLOOKUP($A51,delib30,2,0)*Físico!Q51</f>
        <v>0</v>
      </c>
      <c r="S51" s="1">
        <f>VLOOKUP($A51,delib30,2,0)*Físico!R51</f>
        <v>0</v>
      </c>
      <c r="T51" s="1">
        <f>VLOOKUP($A51,delib30,2,0)*Físico!S51</f>
        <v>0</v>
      </c>
      <c r="U51" s="1">
        <f>VLOOKUP($A51,delib30,2,0)*Físico!T51</f>
        <v>0</v>
      </c>
      <c r="V51" s="1">
        <f>VLOOKUP($A51,delib30,2,0)*Físico!U51</f>
        <v>0</v>
      </c>
      <c r="W51" s="1">
        <f>VLOOKUP($A51,delib30,2,0)*Físico!V51</f>
        <v>0</v>
      </c>
      <c r="X51" s="1">
        <f>VLOOKUP($A51,delib30,2,0)*Físico!W51</f>
        <v>0</v>
      </c>
      <c r="Y51" s="1">
        <f>VLOOKUP($A51,delib30,2,0)*Físico!X51</f>
        <v>0</v>
      </c>
      <c r="Z51" s="1">
        <f>VLOOKUP($A51,delib30,2,0)*Físico!Y51</f>
        <v>0</v>
      </c>
      <c r="AA51" s="1">
        <f>VLOOKUP($A51,delib30,2,0)*Físico!Z51</f>
        <v>0</v>
      </c>
      <c r="AB51" s="1">
        <f>VLOOKUP($A51,delib30,2,0)*Físico!AA51</f>
        <v>0</v>
      </c>
      <c r="AC51" s="1">
        <f>VLOOKUP($A51,delib30,2,0)*Físico!AB51</f>
        <v>0</v>
      </c>
      <c r="AD51" s="1">
        <f>VLOOKUP($A51,delib30,2,0)*Físico!AC51</f>
        <v>0</v>
      </c>
      <c r="AE51" s="1">
        <f>VLOOKUP($A51,delib30,2,0)*Físico!AD51</f>
        <v>0</v>
      </c>
      <c r="AF51" s="1">
        <f t="shared" si="1"/>
        <v>390.72</v>
      </c>
    </row>
    <row r="52" spans="1:32" x14ac:dyDescent="0.25">
      <c r="A52">
        <f t="shared" si="0"/>
        <v>416030211</v>
      </c>
      <c r="B52" t="s">
        <v>84</v>
      </c>
      <c r="C52" s="1">
        <f>VLOOKUP($A52,delib30,2,0)*Físico!B52</f>
        <v>0</v>
      </c>
      <c r="D52" s="1">
        <f>VLOOKUP($A52,delib30,2,0)*Físico!C52</f>
        <v>0</v>
      </c>
      <c r="E52" s="1">
        <f>VLOOKUP($A52,delib30,2,0)*Físico!D52</f>
        <v>0</v>
      </c>
      <c r="F52" s="1">
        <f>VLOOKUP($A52,delib30,2,0)*Físico!E52</f>
        <v>0</v>
      </c>
      <c r="G52" s="1">
        <f>VLOOKUP($A52,delib30,2,0)*Físico!F52</f>
        <v>0</v>
      </c>
      <c r="H52" s="1">
        <f>VLOOKUP($A52,delib30,2,0)*Físico!G52</f>
        <v>0</v>
      </c>
      <c r="I52" s="1">
        <f>VLOOKUP($A52,delib30,2,0)*Físico!H52</f>
        <v>0</v>
      </c>
      <c r="J52" s="1">
        <f>VLOOKUP($A52,delib30,2,0)*Físico!I52</f>
        <v>0</v>
      </c>
      <c r="K52" s="1">
        <f>VLOOKUP($A52,delib30,2,0)*Físico!J52</f>
        <v>0</v>
      </c>
      <c r="L52" s="1">
        <f>VLOOKUP($A52,delib30,2,0)*Físico!K52</f>
        <v>0</v>
      </c>
      <c r="M52" s="1">
        <f>VLOOKUP($A52,delib30,2,0)*Físico!L52</f>
        <v>0</v>
      </c>
      <c r="N52" s="1">
        <f>VLOOKUP($A52,delib30,2,0)*Físico!M52</f>
        <v>0</v>
      </c>
      <c r="O52" s="1">
        <f>VLOOKUP($A52,delib30,2,0)*Físico!N52</f>
        <v>0</v>
      </c>
      <c r="P52" s="1">
        <f>VLOOKUP($A52,delib30,2,0)*Físico!O52</f>
        <v>2269.04</v>
      </c>
      <c r="Q52" s="1">
        <f>VLOOKUP($A52,delib30,2,0)*Físico!P52</f>
        <v>0</v>
      </c>
      <c r="R52" s="1">
        <f>VLOOKUP($A52,delib30,2,0)*Físico!Q52</f>
        <v>0</v>
      </c>
      <c r="S52" s="1">
        <f>VLOOKUP($A52,delib30,2,0)*Físico!R52</f>
        <v>0</v>
      </c>
      <c r="T52" s="1">
        <f>VLOOKUP($A52,delib30,2,0)*Físico!S52</f>
        <v>0</v>
      </c>
      <c r="U52" s="1">
        <f>VLOOKUP($A52,delib30,2,0)*Físico!T52</f>
        <v>0</v>
      </c>
      <c r="V52" s="1">
        <f>VLOOKUP($A52,delib30,2,0)*Físico!U52</f>
        <v>0</v>
      </c>
      <c r="W52" s="1">
        <f>VLOOKUP($A52,delib30,2,0)*Físico!V52</f>
        <v>0</v>
      </c>
      <c r="X52" s="1">
        <f>VLOOKUP($A52,delib30,2,0)*Físico!W52</f>
        <v>0</v>
      </c>
      <c r="Y52" s="1">
        <f>VLOOKUP($A52,delib30,2,0)*Físico!X52</f>
        <v>0</v>
      </c>
      <c r="Z52" s="1">
        <f>VLOOKUP($A52,delib30,2,0)*Físico!Y52</f>
        <v>0</v>
      </c>
      <c r="AA52" s="1">
        <f>VLOOKUP($A52,delib30,2,0)*Físico!Z52</f>
        <v>0</v>
      </c>
      <c r="AB52" s="1">
        <f>VLOOKUP($A52,delib30,2,0)*Físico!AA52</f>
        <v>0</v>
      </c>
      <c r="AC52" s="1">
        <f>VLOOKUP($A52,delib30,2,0)*Físico!AB52</f>
        <v>0</v>
      </c>
      <c r="AD52" s="1">
        <f>VLOOKUP($A52,delib30,2,0)*Físico!AC52</f>
        <v>0</v>
      </c>
      <c r="AE52" s="1">
        <f>VLOOKUP($A52,delib30,2,0)*Físico!AD52</f>
        <v>0</v>
      </c>
      <c r="AF52" s="1">
        <f t="shared" si="1"/>
        <v>2269.04</v>
      </c>
    </row>
    <row r="53" spans="1:32" x14ac:dyDescent="0.25">
      <c r="A53">
        <f t="shared" si="0"/>
        <v>416030254</v>
      </c>
      <c r="B53" t="s">
        <v>85</v>
      </c>
      <c r="C53" s="1">
        <f>VLOOKUP($A53,delib30,2,0)*Físico!B53</f>
        <v>0</v>
      </c>
      <c r="D53" s="1">
        <f>VLOOKUP($A53,delib30,2,0)*Físico!C53</f>
        <v>0</v>
      </c>
      <c r="E53" s="1">
        <f>VLOOKUP($A53,delib30,2,0)*Físico!D53</f>
        <v>0</v>
      </c>
      <c r="F53" s="1">
        <f>VLOOKUP($A53,delib30,2,0)*Físico!E53</f>
        <v>0</v>
      </c>
      <c r="G53" s="1">
        <f>VLOOKUP($A53,delib30,2,0)*Físico!F53</f>
        <v>0</v>
      </c>
      <c r="H53" s="1">
        <f>VLOOKUP($A53,delib30,2,0)*Físico!G53</f>
        <v>0</v>
      </c>
      <c r="I53" s="1">
        <f>VLOOKUP($A53,delib30,2,0)*Físico!H53</f>
        <v>0</v>
      </c>
      <c r="J53" s="1">
        <f>VLOOKUP($A53,delib30,2,0)*Físico!I53</f>
        <v>0</v>
      </c>
      <c r="K53" s="1">
        <f>VLOOKUP($A53,delib30,2,0)*Físico!J53</f>
        <v>0</v>
      </c>
      <c r="L53" s="1">
        <f>VLOOKUP($A53,delib30,2,0)*Físico!K53</f>
        <v>0</v>
      </c>
      <c r="M53" s="1">
        <f>VLOOKUP($A53,delib30,2,0)*Físico!L53</f>
        <v>0</v>
      </c>
      <c r="N53" s="1">
        <f>VLOOKUP($A53,delib30,2,0)*Físico!M53</f>
        <v>0</v>
      </c>
      <c r="O53" s="1">
        <f>VLOOKUP($A53,delib30,2,0)*Físico!N53</f>
        <v>0</v>
      </c>
      <c r="P53" s="1">
        <f>VLOOKUP($A53,delib30,2,0)*Físico!O53</f>
        <v>0</v>
      </c>
      <c r="Q53" s="1">
        <f>VLOOKUP($A53,delib30,2,0)*Físico!P53</f>
        <v>0</v>
      </c>
      <c r="R53" s="1">
        <f>VLOOKUP($A53,delib30,2,0)*Físico!Q53</f>
        <v>0</v>
      </c>
      <c r="S53" s="1">
        <f>VLOOKUP($A53,delib30,2,0)*Físico!R53</f>
        <v>0</v>
      </c>
      <c r="T53" s="1">
        <f>VLOOKUP($A53,delib30,2,0)*Físico!S53</f>
        <v>0</v>
      </c>
      <c r="U53" s="1">
        <f>VLOOKUP($A53,delib30,2,0)*Físico!T53</f>
        <v>8501.84</v>
      </c>
      <c r="V53" s="1">
        <f>VLOOKUP($A53,delib30,2,0)*Físico!U53</f>
        <v>0</v>
      </c>
      <c r="W53" s="1">
        <f>VLOOKUP($A53,delib30,2,0)*Físico!V53</f>
        <v>0</v>
      </c>
      <c r="X53" s="1">
        <f>VLOOKUP($A53,delib30,2,0)*Físico!W53</f>
        <v>0</v>
      </c>
      <c r="Y53" s="1">
        <f>VLOOKUP($A53,delib30,2,0)*Físico!X53</f>
        <v>0</v>
      </c>
      <c r="Z53" s="1">
        <f>VLOOKUP($A53,delib30,2,0)*Físico!Y53</f>
        <v>0</v>
      </c>
      <c r="AA53" s="1">
        <f>VLOOKUP($A53,delib30,2,0)*Físico!Z53</f>
        <v>0</v>
      </c>
      <c r="AB53" s="1">
        <f>VLOOKUP($A53,delib30,2,0)*Físico!AA53</f>
        <v>0</v>
      </c>
      <c r="AC53" s="1">
        <f>VLOOKUP($A53,delib30,2,0)*Físico!AB53</f>
        <v>0</v>
      </c>
      <c r="AD53" s="1">
        <f>VLOOKUP($A53,delib30,2,0)*Físico!AC53</f>
        <v>0</v>
      </c>
      <c r="AE53" s="1">
        <f>VLOOKUP($A53,delib30,2,0)*Físico!AD53</f>
        <v>0</v>
      </c>
      <c r="AF53" s="1">
        <f t="shared" si="1"/>
        <v>8501.84</v>
      </c>
    </row>
    <row r="54" spans="1:32" x14ac:dyDescent="0.25">
      <c r="A54">
        <f t="shared" si="0"/>
        <v>416030270</v>
      </c>
      <c r="B54" t="s">
        <v>86</v>
      </c>
      <c r="C54" s="1">
        <f>VLOOKUP($A54,delib30,2,0)*Físico!B54</f>
        <v>0</v>
      </c>
      <c r="D54" s="1">
        <f>VLOOKUP($A54,delib30,2,0)*Físico!C54</f>
        <v>0</v>
      </c>
      <c r="E54" s="1">
        <f>VLOOKUP($A54,delib30,2,0)*Físico!D54</f>
        <v>0</v>
      </c>
      <c r="F54" s="1">
        <f>VLOOKUP($A54,delib30,2,0)*Físico!E54</f>
        <v>0</v>
      </c>
      <c r="G54" s="1">
        <f>VLOOKUP($A54,delib30,2,0)*Físico!F54</f>
        <v>0</v>
      </c>
      <c r="H54" s="1">
        <f>VLOOKUP($A54,delib30,2,0)*Físico!G54</f>
        <v>0</v>
      </c>
      <c r="I54" s="1">
        <f>VLOOKUP($A54,delib30,2,0)*Físico!H54</f>
        <v>0</v>
      </c>
      <c r="J54" s="1">
        <f>VLOOKUP($A54,delib30,2,0)*Físico!I54</f>
        <v>0</v>
      </c>
      <c r="K54" s="1">
        <f>VLOOKUP($A54,delib30,2,0)*Físico!J54</f>
        <v>0</v>
      </c>
      <c r="L54" s="1">
        <f>VLOOKUP($A54,delib30,2,0)*Físico!K54</f>
        <v>0</v>
      </c>
      <c r="M54" s="1">
        <f>VLOOKUP($A54,delib30,2,0)*Físico!L54</f>
        <v>0</v>
      </c>
      <c r="N54" s="1">
        <f>VLOOKUP($A54,delib30,2,0)*Físico!M54</f>
        <v>0</v>
      </c>
      <c r="O54" s="1">
        <f>VLOOKUP($A54,delib30,2,0)*Físico!N54</f>
        <v>0</v>
      </c>
      <c r="P54" s="1">
        <f>VLOOKUP($A54,delib30,2,0)*Físico!O54</f>
        <v>0</v>
      </c>
      <c r="Q54" s="1">
        <f>VLOOKUP($A54,delib30,2,0)*Físico!P54</f>
        <v>0</v>
      </c>
      <c r="R54" s="1">
        <f>VLOOKUP($A54,delib30,2,0)*Físico!Q54</f>
        <v>0</v>
      </c>
      <c r="S54" s="1">
        <f>VLOOKUP($A54,delib30,2,0)*Físico!R54</f>
        <v>0</v>
      </c>
      <c r="T54" s="1">
        <f>VLOOKUP($A54,delib30,2,0)*Físico!S54</f>
        <v>0</v>
      </c>
      <c r="U54" s="1">
        <f>VLOOKUP($A54,delib30,2,0)*Físico!T54</f>
        <v>0</v>
      </c>
      <c r="V54" s="1">
        <f>VLOOKUP($A54,delib30,2,0)*Físico!U54</f>
        <v>0</v>
      </c>
      <c r="W54" s="1">
        <f>VLOOKUP($A54,delib30,2,0)*Físico!V54</f>
        <v>0</v>
      </c>
      <c r="X54" s="1">
        <f>VLOOKUP($A54,delib30,2,0)*Físico!W54</f>
        <v>0</v>
      </c>
      <c r="Y54" s="1">
        <f>VLOOKUP($A54,delib30,2,0)*Físico!X54</f>
        <v>2836.3</v>
      </c>
      <c r="Z54" s="1">
        <f>VLOOKUP($A54,delib30,2,0)*Físico!Y54</f>
        <v>0</v>
      </c>
      <c r="AA54" s="1">
        <f>VLOOKUP($A54,delib30,2,0)*Físico!Z54</f>
        <v>0</v>
      </c>
      <c r="AB54" s="1">
        <f>VLOOKUP($A54,delib30,2,0)*Físico!AA54</f>
        <v>0</v>
      </c>
      <c r="AC54" s="1">
        <f>VLOOKUP($A54,delib30,2,0)*Físico!AB54</f>
        <v>0</v>
      </c>
      <c r="AD54" s="1">
        <f>VLOOKUP($A54,delib30,2,0)*Físico!AC54</f>
        <v>0</v>
      </c>
      <c r="AE54" s="1">
        <f>VLOOKUP($A54,delib30,2,0)*Físico!AD54</f>
        <v>0</v>
      </c>
      <c r="AF54" s="1">
        <f t="shared" si="1"/>
        <v>2836.3</v>
      </c>
    </row>
    <row r="55" spans="1:32" x14ac:dyDescent="0.25">
      <c r="A55">
        <f t="shared" si="0"/>
        <v>416030327</v>
      </c>
      <c r="B55" t="s">
        <v>87</v>
      </c>
      <c r="C55" s="1">
        <f>VLOOKUP($A55,delib30,2,0)*Físico!B55</f>
        <v>0</v>
      </c>
      <c r="D55" s="1">
        <f>VLOOKUP($A55,delib30,2,0)*Físico!C55</f>
        <v>0</v>
      </c>
      <c r="E55" s="1">
        <f>VLOOKUP($A55,delib30,2,0)*Físico!D55</f>
        <v>0</v>
      </c>
      <c r="F55" s="1">
        <f>VLOOKUP($A55,delib30,2,0)*Físico!E55</f>
        <v>791.49</v>
      </c>
      <c r="G55" s="1">
        <f>VLOOKUP($A55,delib30,2,0)*Físico!F55</f>
        <v>0</v>
      </c>
      <c r="H55" s="1">
        <f>VLOOKUP($A55,delib30,2,0)*Físico!G55</f>
        <v>0</v>
      </c>
      <c r="I55" s="1">
        <f>VLOOKUP($A55,delib30,2,0)*Físico!H55</f>
        <v>0</v>
      </c>
      <c r="J55" s="1">
        <f>VLOOKUP($A55,delib30,2,0)*Físico!I55</f>
        <v>0</v>
      </c>
      <c r="K55" s="1">
        <f>VLOOKUP($A55,delib30,2,0)*Físico!J55</f>
        <v>0</v>
      </c>
      <c r="L55" s="1">
        <f>VLOOKUP($A55,delib30,2,0)*Físico!K55</f>
        <v>0</v>
      </c>
      <c r="M55" s="1">
        <f>VLOOKUP($A55,delib30,2,0)*Físico!L55</f>
        <v>0</v>
      </c>
      <c r="N55" s="1">
        <f>VLOOKUP($A55,delib30,2,0)*Físico!M55</f>
        <v>0</v>
      </c>
      <c r="O55" s="1">
        <f>VLOOKUP($A55,delib30,2,0)*Físico!N55</f>
        <v>0</v>
      </c>
      <c r="P55" s="1">
        <f>VLOOKUP($A55,delib30,2,0)*Físico!O55</f>
        <v>1582.98</v>
      </c>
      <c r="Q55" s="1">
        <f>VLOOKUP($A55,delib30,2,0)*Físico!P55</f>
        <v>0</v>
      </c>
      <c r="R55" s="1">
        <f>VLOOKUP($A55,delib30,2,0)*Físico!Q55</f>
        <v>0</v>
      </c>
      <c r="S55" s="1">
        <f>VLOOKUP($A55,delib30,2,0)*Físico!R55</f>
        <v>0</v>
      </c>
      <c r="T55" s="1">
        <f>VLOOKUP($A55,delib30,2,0)*Físico!S55</f>
        <v>0</v>
      </c>
      <c r="U55" s="1">
        <f>VLOOKUP($A55,delib30,2,0)*Físico!T55</f>
        <v>0</v>
      </c>
      <c r="V55" s="1">
        <f>VLOOKUP($A55,delib30,2,0)*Físico!U55</f>
        <v>0</v>
      </c>
      <c r="W55" s="1">
        <f>VLOOKUP($A55,delib30,2,0)*Físico!V55</f>
        <v>0</v>
      </c>
      <c r="X55" s="1">
        <f>VLOOKUP($A55,delib30,2,0)*Físico!W55</f>
        <v>0</v>
      </c>
      <c r="Y55" s="1">
        <f>VLOOKUP($A55,delib30,2,0)*Físico!X55</f>
        <v>0</v>
      </c>
      <c r="Z55" s="1">
        <f>VLOOKUP($A55,delib30,2,0)*Físico!Y55</f>
        <v>0</v>
      </c>
      <c r="AA55" s="1">
        <f>VLOOKUP($A55,delib30,2,0)*Físico!Z55</f>
        <v>0</v>
      </c>
      <c r="AB55" s="1">
        <f>VLOOKUP($A55,delib30,2,0)*Físico!AA55</f>
        <v>0</v>
      </c>
      <c r="AC55" s="1">
        <f>VLOOKUP($A55,delib30,2,0)*Físico!AB55</f>
        <v>0</v>
      </c>
      <c r="AD55" s="1">
        <f>VLOOKUP($A55,delib30,2,0)*Físico!AC55</f>
        <v>0</v>
      </c>
      <c r="AE55" s="1">
        <f>VLOOKUP($A55,delib30,2,0)*Físico!AD55</f>
        <v>0</v>
      </c>
      <c r="AF55" s="1">
        <f t="shared" si="1"/>
        <v>2374.4700000000003</v>
      </c>
    </row>
    <row r="56" spans="1:32" x14ac:dyDescent="0.25">
      <c r="A56">
        <f t="shared" si="0"/>
        <v>416040055</v>
      </c>
      <c r="B56" t="s">
        <v>88</v>
      </c>
      <c r="C56" s="1">
        <f>VLOOKUP($A56,delib30,2,0)*Físico!B56</f>
        <v>0</v>
      </c>
      <c r="D56" s="1">
        <f>VLOOKUP($A56,delib30,2,0)*Físico!C56</f>
        <v>0</v>
      </c>
      <c r="E56" s="1">
        <f>VLOOKUP($A56,delib30,2,0)*Físico!D56</f>
        <v>0</v>
      </c>
      <c r="F56" s="1">
        <f>VLOOKUP($A56,delib30,2,0)*Físico!E56</f>
        <v>0</v>
      </c>
      <c r="G56" s="1">
        <f>VLOOKUP($A56,delib30,2,0)*Físico!F56</f>
        <v>0</v>
      </c>
      <c r="H56" s="1">
        <f>VLOOKUP($A56,delib30,2,0)*Físico!G56</f>
        <v>0</v>
      </c>
      <c r="I56" s="1">
        <f>VLOOKUP($A56,delib30,2,0)*Físico!H56</f>
        <v>0</v>
      </c>
      <c r="J56" s="1">
        <f>VLOOKUP($A56,delib30,2,0)*Físico!I56</f>
        <v>0</v>
      </c>
      <c r="K56" s="1">
        <f>VLOOKUP($A56,delib30,2,0)*Físico!J56</f>
        <v>0</v>
      </c>
      <c r="L56" s="1">
        <f>VLOOKUP($A56,delib30,2,0)*Físico!K56</f>
        <v>0</v>
      </c>
      <c r="M56" s="1">
        <f>VLOOKUP($A56,delib30,2,0)*Físico!L56</f>
        <v>0</v>
      </c>
      <c r="N56" s="1">
        <f>VLOOKUP($A56,delib30,2,0)*Físico!M56</f>
        <v>0</v>
      </c>
      <c r="O56" s="1">
        <f>VLOOKUP($A56,delib30,2,0)*Físico!N56</f>
        <v>0</v>
      </c>
      <c r="P56" s="1">
        <f>VLOOKUP($A56,delib30,2,0)*Físico!O56</f>
        <v>0</v>
      </c>
      <c r="Q56" s="1">
        <f>VLOOKUP($A56,delib30,2,0)*Físico!P56</f>
        <v>0</v>
      </c>
      <c r="R56" s="1">
        <f>VLOOKUP($A56,delib30,2,0)*Físico!Q56</f>
        <v>0</v>
      </c>
      <c r="S56" s="1">
        <f>VLOOKUP($A56,delib30,2,0)*Físico!R56</f>
        <v>0</v>
      </c>
      <c r="T56" s="1">
        <f>VLOOKUP($A56,delib30,2,0)*Físico!S56</f>
        <v>0</v>
      </c>
      <c r="U56" s="1">
        <f>VLOOKUP($A56,delib30,2,0)*Físico!T56</f>
        <v>0</v>
      </c>
      <c r="V56" s="1">
        <f>VLOOKUP($A56,delib30,2,0)*Físico!U56</f>
        <v>0</v>
      </c>
      <c r="W56" s="1">
        <f>VLOOKUP($A56,delib30,2,0)*Físico!V56</f>
        <v>0</v>
      </c>
      <c r="X56" s="1">
        <f>VLOOKUP($A56,delib30,2,0)*Físico!W56</f>
        <v>0</v>
      </c>
      <c r="Y56" s="1">
        <f>VLOOKUP($A56,delib30,2,0)*Físico!X56</f>
        <v>4098.74</v>
      </c>
      <c r="Z56" s="1">
        <f>VLOOKUP($A56,delib30,2,0)*Físico!Y56</f>
        <v>0</v>
      </c>
      <c r="AA56" s="1">
        <f>VLOOKUP($A56,delib30,2,0)*Físico!Z56</f>
        <v>0</v>
      </c>
      <c r="AB56" s="1">
        <f>VLOOKUP($A56,delib30,2,0)*Físico!AA56</f>
        <v>0</v>
      </c>
      <c r="AC56" s="1">
        <f>VLOOKUP($A56,delib30,2,0)*Físico!AB56</f>
        <v>0</v>
      </c>
      <c r="AD56" s="1">
        <f>VLOOKUP($A56,delib30,2,0)*Físico!AC56</f>
        <v>0</v>
      </c>
      <c r="AE56" s="1">
        <f>VLOOKUP($A56,delib30,2,0)*Físico!AD56</f>
        <v>0</v>
      </c>
      <c r="AF56" s="1">
        <f t="shared" si="1"/>
        <v>4098.74</v>
      </c>
    </row>
    <row r="57" spans="1:32" x14ac:dyDescent="0.25">
      <c r="A57">
        <f t="shared" si="0"/>
        <v>416040101</v>
      </c>
      <c r="B57" t="s">
        <v>89</v>
      </c>
      <c r="C57" s="1">
        <f>VLOOKUP($A57,delib30,2,0)*Físico!B57</f>
        <v>0</v>
      </c>
      <c r="D57" s="1">
        <f>VLOOKUP($A57,delib30,2,0)*Físico!C57</f>
        <v>0</v>
      </c>
      <c r="E57" s="1">
        <f>VLOOKUP($A57,delib30,2,0)*Físico!D57</f>
        <v>0</v>
      </c>
      <c r="F57" s="1">
        <f>VLOOKUP($A57,delib30,2,0)*Físico!E57</f>
        <v>0</v>
      </c>
      <c r="G57" s="1">
        <f>VLOOKUP($A57,delib30,2,0)*Físico!F57</f>
        <v>0</v>
      </c>
      <c r="H57" s="1">
        <f>VLOOKUP($A57,delib30,2,0)*Físico!G57</f>
        <v>0</v>
      </c>
      <c r="I57" s="1">
        <f>VLOOKUP($A57,delib30,2,0)*Físico!H57</f>
        <v>0</v>
      </c>
      <c r="J57" s="1">
        <f>VLOOKUP($A57,delib30,2,0)*Físico!I57</f>
        <v>0</v>
      </c>
      <c r="K57" s="1">
        <f>VLOOKUP($A57,delib30,2,0)*Físico!J57</f>
        <v>0</v>
      </c>
      <c r="L57" s="1">
        <f>VLOOKUP($A57,delib30,2,0)*Físico!K57</f>
        <v>0</v>
      </c>
      <c r="M57" s="1">
        <f>VLOOKUP($A57,delib30,2,0)*Físico!L57</f>
        <v>0</v>
      </c>
      <c r="N57" s="1">
        <f>VLOOKUP($A57,delib30,2,0)*Físico!M57</f>
        <v>0</v>
      </c>
      <c r="O57" s="1">
        <f>VLOOKUP($A57,delib30,2,0)*Físico!N57</f>
        <v>0</v>
      </c>
      <c r="P57" s="1">
        <f>VLOOKUP($A57,delib30,2,0)*Físico!O57</f>
        <v>2125.44</v>
      </c>
      <c r="Q57" s="1">
        <f>VLOOKUP($A57,delib30,2,0)*Físico!P57</f>
        <v>0</v>
      </c>
      <c r="R57" s="1">
        <f>VLOOKUP($A57,delib30,2,0)*Físico!Q57</f>
        <v>0</v>
      </c>
      <c r="S57" s="1">
        <f>VLOOKUP($A57,delib30,2,0)*Físico!R57</f>
        <v>0</v>
      </c>
      <c r="T57" s="1">
        <f>VLOOKUP($A57,delib30,2,0)*Físico!S57</f>
        <v>0</v>
      </c>
      <c r="U57" s="1">
        <f>VLOOKUP($A57,delib30,2,0)*Físico!T57</f>
        <v>0</v>
      </c>
      <c r="V57" s="1">
        <f>VLOOKUP($A57,delib30,2,0)*Físico!U57</f>
        <v>0</v>
      </c>
      <c r="W57" s="1">
        <f>VLOOKUP($A57,delib30,2,0)*Físico!V57</f>
        <v>0</v>
      </c>
      <c r="X57" s="1">
        <f>VLOOKUP($A57,delib30,2,0)*Físico!W57</f>
        <v>0</v>
      </c>
      <c r="Y57" s="1">
        <f>VLOOKUP($A57,delib30,2,0)*Físico!X57</f>
        <v>0</v>
      </c>
      <c r="Z57" s="1">
        <f>VLOOKUP($A57,delib30,2,0)*Físico!Y57</f>
        <v>0</v>
      </c>
      <c r="AA57" s="1">
        <f>VLOOKUP($A57,delib30,2,0)*Físico!Z57</f>
        <v>0</v>
      </c>
      <c r="AB57" s="1">
        <f>VLOOKUP($A57,delib30,2,0)*Físico!AA57</f>
        <v>0</v>
      </c>
      <c r="AC57" s="1">
        <f>VLOOKUP($A57,delib30,2,0)*Físico!AB57</f>
        <v>0</v>
      </c>
      <c r="AD57" s="1">
        <f>VLOOKUP($A57,delib30,2,0)*Físico!AC57</f>
        <v>0</v>
      </c>
      <c r="AE57" s="1">
        <f>VLOOKUP($A57,delib30,2,0)*Físico!AD57</f>
        <v>0</v>
      </c>
      <c r="AF57" s="1">
        <f t="shared" si="1"/>
        <v>2125.44</v>
      </c>
    </row>
    <row r="58" spans="1:32" x14ac:dyDescent="0.25">
      <c r="A58">
        <f t="shared" si="0"/>
        <v>416040209</v>
      </c>
      <c r="B58" t="s">
        <v>90</v>
      </c>
      <c r="C58" s="1">
        <f>VLOOKUP($A58,delib30,2,0)*Físico!B58</f>
        <v>0</v>
      </c>
      <c r="D58" s="1">
        <f>VLOOKUP($A58,delib30,2,0)*Físico!C58</f>
        <v>0</v>
      </c>
      <c r="E58" s="1">
        <f>VLOOKUP($A58,delib30,2,0)*Físico!D58</f>
        <v>0</v>
      </c>
      <c r="F58" s="1">
        <f>VLOOKUP($A58,delib30,2,0)*Físico!E58</f>
        <v>0</v>
      </c>
      <c r="G58" s="1">
        <f>VLOOKUP($A58,delib30,2,0)*Físico!F58</f>
        <v>0</v>
      </c>
      <c r="H58" s="1">
        <f>VLOOKUP($A58,delib30,2,0)*Físico!G58</f>
        <v>0</v>
      </c>
      <c r="I58" s="1">
        <f>VLOOKUP($A58,delib30,2,0)*Físico!H58</f>
        <v>0</v>
      </c>
      <c r="J58" s="1">
        <f>VLOOKUP($A58,delib30,2,0)*Físico!I58</f>
        <v>0</v>
      </c>
      <c r="K58" s="1">
        <f>VLOOKUP($A58,delib30,2,0)*Físico!J58</f>
        <v>0</v>
      </c>
      <c r="L58" s="1">
        <f>VLOOKUP($A58,delib30,2,0)*Físico!K58</f>
        <v>0</v>
      </c>
      <c r="M58" s="1">
        <f>VLOOKUP($A58,delib30,2,0)*Físico!L58</f>
        <v>0</v>
      </c>
      <c r="N58" s="1">
        <f>VLOOKUP($A58,delib30,2,0)*Físico!M58</f>
        <v>0</v>
      </c>
      <c r="O58" s="1">
        <f>VLOOKUP($A58,delib30,2,0)*Físico!N58</f>
        <v>0</v>
      </c>
      <c r="P58" s="1">
        <f>VLOOKUP($A58,delib30,2,0)*Físico!O58</f>
        <v>4551.8</v>
      </c>
      <c r="Q58" s="1">
        <f>VLOOKUP($A58,delib30,2,0)*Físico!P58</f>
        <v>0</v>
      </c>
      <c r="R58" s="1">
        <f>VLOOKUP($A58,delib30,2,0)*Físico!Q58</f>
        <v>0</v>
      </c>
      <c r="S58" s="1">
        <f>VLOOKUP($A58,delib30,2,0)*Físico!R58</f>
        <v>0</v>
      </c>
      <c r="T58" s="1">
        <f>VLOOKUP($A58,delib30,2,0)*Físico!S58</f>
        <v>0</v>
      </c>
      <c r="U58" s="1">
        <f>VLOOKUP($A58,delib30,2,0)*Físico!T58</f>
        <v>4551.8</v>
      </c>
      <c r="V58" s="1">
        <f>VLOOKUP($A58,delib30,2,0)*Físico!U58</f>
        <v>0</v>
      </c>
      <c r="W58" s="1">
        <f>VLOOKUP($A58,delib30,2,0)*Físico!V58</f>
        <v>0</v>
      </c>
      <c r="X58" s="1">
        <f>VLOOKUP($A58,delib30,2,0)*Físico!W58</f>
        <v>4551.8</v>
      </c>
      <c r="Y58" s="1">
        <f>VLOOKUP($A58,delib30,2,0)*Físico!X58</f>
        <v>4551.8</v>
      </c>
      <c r="Z58" s="1">
        <f>VLOOKUP($A58,delib30,2,0)*Físico!Y58</f>
        <v>0</v>
      </c>
      <c r="AA58" s="1">
        <f>VLOOKUP($A58,delib30,2,0)*Físico!Z58</f>
        <v>0</v>
      </c>
      <c r="AB58" s="1">
        <f>VLOOKUP($A58,delib30,2,0)*Físico!AA58</f>
        <v>0</v>
      </c>
      <c r="AC58" s="1">
        <f>VLOOKUP($A58,delib30,2,0)*Físico!AB58</f>
        <v>0</v>
      </c>
      <c r="AD58" s="1">
        <f>VLOOKUP($A58,delib30,2,0)*Físico!AC58</f>
        <v>0</v>
      </c>
      <c r="AE58" s="1">
        <f>VLOOKUP($A58,delib30,2,0)*Físico!AD58</f>
        <v>0</v>
      </c>
      <c r="AF58" s="1">
        <f t="shared" si="1"/>
        <v>18207.2</v>
      </c>
    </row>
    <row r="59" spans="1:32" x14ac:dyDescent="0.25">
      <c r="A59">
        <f t="shared" si="0"/>
        <v>416040217</v>
      </c>
      <c r="B59" t="s">
        <v>91</v>
      </c>
      <c r="C59" s="1">
        <f>VLOOKUP($A59,delib30,2,0)*Físico!B59</f>
        <v>0</v>
      </c>
      <c r="D59" s="1">
        <f>VLOOKUP($A59,delib30,2,0)*Físico!C59</f>
        <v>0</v>
      </c>
      <c r="E59" s="1">
        <f>VLOOKUP($A59,delib30,2,0)*Físico!D59</f>
        <v>0</v>
      </c>
      <c r="F59" s="1">
        <f>VLOOKUP($A59,delib30,2,0)*Físico!E59</f>
        <v>0</v>
      </c>
      <c r="G59" s="1">
        <f>VLOOKUP($A59,delib30,2,0)*Físico!F59</f>
        <v>0</v>
      </c>
      <c r="H59" s="1">
        <f>VLOOKUP($A59,delib30,2,0)*Físico!G59</f>
        <v>0</v>
      </c>
      <c r="I59" s="1">
        <f>VLOOKUP($A59,delib30,2,0)*Físico!H59</f>
        <v>0</v>
      </c>
      <c r="J59" s="1">
        <f>VLOOKUP($A59,delib30,2,0)*Físico!I59</f>
        <v>0</v>
      </c>
      <c r="K59" s="1">
        <f>VLOOKUP($A59,delib30,2,0)*Físico!J59</f>
        <v>0</v>
      </c>
      <c r="L59" s="1">
        <f>VLOOKUP($A59,delib30,2,0)*Físico!K59</f>
        <v>0</v>
      </c>
      <c r="M59" s="1">
        <f>VLOOKUP($A59,delib30,2,0)*Físico!L59</f>
        <v>0</v>
      </c>
      <c r="N59" s="1">
        <f>VLOOKUP($A59,delib30,2,0)*Físico!M59</f>
        <v>0</v>
      </c>
      <c r="O59" s="1">
        <f>VLOOKUP($A59,delib30,2,0)*Físico!N59</f>
        <v>0</v>
      </c>
      <c r="P59" s="1">
        <f>VLOOKUP($A59,delib30,2,0)*Físico!O59</f>
        <v>0</v>
      </c>
      <c r="Q59" s="1">
        <f>VLOOKUP($A59,delib30,2,0)*Físico!P59</f>
        <v>0</v>
      </c>
      <c r="R59" s="1">
        <f>VLOOKUP($A59,delib30,2,0)*Físico!Q59</f>
        <v>0</v>
      </c>
      <c r="S59" s="1">
        <f>VLOOKUP($A59,delib30,2,0)*Físico!R59</f>
        <v>0</v>
      </c>
      <c r="T59" s="1">
        <f>VLOOKUP($A59,delib30,2,0)*Físico!S59</f>
        <v>0</v>
      </c>
      <c r="U59" s="1">
        <f>VLOOKUP($A59,delib30,2,0)*Físico!T59</f>
        <v>0</v>
      </c>
      <c r="V59" s="1">
        <f>VLOOKUP($A59,delib30,2,0)*Físico!U59</f>
        <v>0</v>
      </c>
      <c r="W59" s="1">
        <f>VLOOKUP($A59,delib30,2,0)*Físico!V59</f>
        <v>0</v>
      </c>
      <c r="X59" s="1">
        <f>VLOOKUP($A59,delib30,2,0)*Físico!W59</f>
        <v>5590.84</v>
      </c>
      <c r="Y59" s="1">
        <f>VLOOKUP($A59,delib30,2,0)*Físico!X59</f>
        <v>0</v>
      </c>
      <c r="Z59" s="1">
        <f>VLOOKUP($A59,delib30,2,0)*Físico!Y59</f>
        <v>0</v>
      </c>
      <c r="AA59" s="1">
        <f>VLOOKUP($A59,delib30,2,0)*Físico!Z59</f>
        <v>0</v>
      </c>
      <c r="AB59" s="1">
        <f>VLOOKUP($A59,delib30,2,0)*Físico!AA59</f>
        <v>0</v>
      </c>
      <c r="AC59" s="1">
        <f>VLOOKUP($A59,delib30,2,0)*Físico!AB59</f>
        <v>0</v>
      </c>
      <c r="AD59" s="1">
        <f>VLOOKUP($A59,delib30,2,0)*Físico!AC59</f>
        <v>0</v>
      </c>
      <c r="AE59" s="1">
        <f>VLOOKUP($A59,delib30,2,0)*Físico!AD59</f>
        <v>0</v>
      </c>
      <c r="AF59" s="1">
        <f t="shared" si="1"/>
        <v>5590.84</v>
      </c>
    </row>
    <row r="60" spans="1:32" x14ac:dyDescent="0.25">
      <c r="A60">
        <f t="shared" si="0"/>
        <v>416040250</v>
      </c>
      <c r="B60" t="s">
        <v>92</v>
      </c>
      <c r="C60" s="1">
        <f>VLOOKUP($A60,delib30,2,0)*Físico!B60</f>
        <v>0</v>
      </c>
      <c r="D60" s="1">
        <f>VLOOKUP($A60,delib30,2,0)*Físico!C60</f>
        <v>0</v>
      </c>
      <c r="E60" s="1">
        <f>VLOOKUP($A60,delib30,2,0)*Físico!D60</f>
        <v>0</v>
      </c>
      <c r="F60" s="1">
        <f>VLOOKUP($A60,delib30,2,0)*Físico!E60</f>
        <v>5053.59</v>
      </c>
      <c r="G60" s="1">
        <f>VLOOKUP($A60,delib30,2,0)*Físico!F60</f>
        <v>0</v>
      </c>
      <c r="H60" s="1">
        <f>VLOOKUP($A60,delib30,2,0)*Físico!G60</f>
        <v>0</v>
      </c>
      <c r="I60" s="1">
        <f>VLOOKUP($A60,delib30,2,0)*Físico!H60</f>
        <v>0</v>
      </c>
      <c r="J60" s="1">
        <f>VLOOKUP($A60,delib30,2,0)*Físico!I60</f>
        <v>0</v>
      </c>
      <c r="K60" s="1">
        <f>VLOOKUP($A60,delib30,2,0)*Físico!J60</f>
        <v>0</v>
      </c>
      <c r="L60" s="1">
        <f>VLOOKUP($A60,delib30,2,0)*Físico!K60</f>
        <v>0</v>
      </c>
      <c r="M60" s="1">
        <f>VLOOKUP($A60,delib30,2,0)*Físico!L60</f>
        <v>0</v>
      </c>
      <c r="N60" s="1">
        <f>VLOOKUP($A60,delib30,2,0)*Físico!M60</f>
        <v>0</v>
      </c>
      <c r="O60" s="1">
        <f>VLOOKUP($A60,delib30,2,0)*Físico!N60</f>
        <v>0</v>
      </c>
      <c r="P60" s="1">
        <f>VLOOKUP($A60,delib30,2,0)*Físico!O60</f>
        <v>0</v>
      </c>
      <c r="Q60" s="1">
        <f>VLOOKUP($A60,delib30,2,0)*Físico!P60</f>
        <v>0</v>
      </c>
      <c r="R60" s="1">
        <f>VLOOKUP($A60,delib30,2,0)*Físico!Q60</f>
        <v>0</v>
      </c>
      <c r="S60" s="1">
        <f>VLOOKUP($A60,delib30,2,0)*Físico!R60</f>
        <v>0</v>
      </c>
      <c r="T60" s="1">
        <f>VLOOKUP($A60,delib30,2,0)*Físico!S60</f>
        <v>0</v>
      </c>
      <c r="U60" s="1">
        <f>VLOOKUP($A60,delib30,2,0)*Físico!T60</f>
        <v>0</v>
      </c>
      <c r="V60" s="1">
        <f>VLOOKUP($A60,delib30,2,0)*Físico!U60</f>
        <v>0</v>
      </c>
      <c r="W60" s="1">
        <f>VLOOKUP($A60,delib30,2,0)*Físico!V60</f>
        <v>0</v>
      </c>
      <c r="X60" s="1">
        <f>VLOOKUP($A60,delib30,2,0)*Físico!W60</f>
        <v>0</v>
      </c>
      <c r="Y60" s="1">
        <f>VLOOKUP($A60,delib30,2,0)*Físico!X60</f>
        <v>0</v>
      </c>
      <c r="Z60" s="1">
        <f>VLOOKUP($A60,delib30,2,0)*Físico!Y60</f>
        <v>0</v>
      </c>
      <c r="AA60" s="1">
        <f>VLOOKUP($A60,delib30,2,0)*Físico!Z60</f>
        <v>0</v>
      </c>
      <c r="AB60" s="1">
        <f>VLOOKUP($A60,delib30,2,0)*Físico!AA60</f>
        <v>0</v>
      </c>
      <c r="AC60" s="1">
        <f>VLOOKUP($A60,delib30,2,0)*Físico!AB60</f>
        <v>0</v>
      </c>
      <c r="AD60" s="1">
        <f>VLOOKUP($A60,delib30,2,0)*Físico!AC60</f>
        <v>0</v>
      </c>
      <c r="AE60" s="1">
        <f>VLOOKUP($A60,delib30,2,0)*Físico!AD60</f>
        <v>0</v>
      </c>
      <c r="AF60" s="1">
        <f t="shared" si="1"/>
        <v>5053.59</v>
      </c>
    </row>
    <row r="61" spans="1:32" x14ac:dyDescent="0.25">
      <c r="A61">
        <f t="shared" si="0"/>
        <v>416040268</v>
      </c>
      <c r="B61" t="s">
        <v>93</v>
      </c>
      <c r="C61" s="1">
        <f>VLOOKUP($A61,delib30,2,0)*Físico!B61</f>
        <v>0</v>
      </c>
      <c r="D61" s="1">
        <f>VLOOKUP($A61,delib30,2,0)*Físico!C61</f>
        <v>0</v>
      </c>
      <c r="E61" s="1">
        <f>VLOOKUP($A61,delib30,2,0)*Físico!D61</f>
        <v>0</v>
      </c>
      <c r="F61" s="1">
        <f>VLOOKUP($A61,delib30,2,0)*Físico!E61</f>
        <v>0</v>
      </c>
      <c r="G61" s="1">
        <f>VLOOKUP($A61,delib30,2,0)*Físico!F61</f>
        <v>0</v>
      </c>
      <c r="H61" s="1">
        <f>VLOOKUP($A61,delib30,2,0)*Físico!G61</f>
        <v>0</v>
      </c>
      <c r="I61" s="1">
        <f>VLOOKUP($A61,delib30,2,0)*Físico!H61</f>
        <v>0</v>
      </c>
      <c r="J61" s="1">
        <f>VLOOKUP($A61,delib30,2,0)*Físico!I61</f>
        <v>0</v>
      </c>
      <c r="K61" s="1">
        <f>VLOOKUP($A61,delib30,2,0)*Físico!J61</f>
        <v>0</v>
      </c>
      <c r="L61" s="1">
        <f>VLOOKUP($A61,delib30,2,0)*Físico!K61</f>
        <v>0</v>
      </c>
      <c r="M61" s="1">
        <f>VLOOKUP($A61,delib30,2,0)*Físico!L61</f>
        <v>0</v>
      </c>
      <c r="N61" s="1">
        <f>VLOOKUP($A61,delib30,2,0)*Físico!M61</f>
        <v>0</v>
      </c>
      <c r="O61" s="1">
        <f>VLOOKUP($A61,delib30,2,0)*Físico!N61</f>
        <v>0</v>
      </c>
      <c r="P61" s="1">
        <f>VLOOKUP($A61,delib30,2,0)*Físico!O61</f>
        <v>0</v>
      </c>
      <c r="Q61" s="1">
        <f>VLOOKUP($A61,delib30,2,0)*Físico!P61</f>
        <v>0</v>
      </c>
      <c r="R61" s="1">
        <f>VLOOKUP($A61,delib30,2,0)*Físico!Q61</f>
        <v>0</v>
      </c>
      <c r="S61" s="1">
        <f>VLOOKUP($A61,delib30,2,0)*Físico!R61</f>
        <v>0</v>
      </c>
      <c r="T61" s="1">
        <f>VLOOKUP($A61,delib30,2,0)*Físico!S61</f>
        <v>0</v>
      </c>
      <c r="U61" s="1">
        <f>VLOOKUP($A61,delib30,2,0)*Físico!T61</f>
        <v>6569.67</v>
      </c>
      <c r="V61" s="1">
        <f>VLOOKUP($A61,delib30,2,0)*Físico!U61</f>
        <v>0</v>
      </c>
      <c r="W61" s="1">
        <f>VLOOKUP($A61,delib30,2,0)*Físico!V61</f>
        <v>0</v>
      </c>
      <c r="X61" s="1">
        <f>VLOOKUP($A61,delib30,2,0)*Físico!W61</f>
        <v>0</v>
      </c>
      <c r="Y61" s="1">
        <f>VLOOKUP($A61,delib30,2,0)*Físico!X61</f>
        <v>0</v>
      </c>
      <c r="Z61" s="1">
        <f>VLOOKUP($A61,delib30,2,0)*Físico!Y61</f>
        <v>0</v>
      </c>
      <c r="AA61" s="1">
        <f>VLOOKUP($A61,delib30,2,0)*Físico!Z61</f>
        <v>0</v>
      </c>
      <c r="AB61" s="1">
        <f>VLOOKUP($A61,delib30,2,0)*Físico!AA61</f>
        <v>0</v>
      </c>
      <c r="AC61" s="1">
        <f>VLOOKUP($A61,delib30,2,0)*Físico!AB61</f>
        <v>0</v>
      </c>
      <c r="AD61" s="1">
        <f>VLOOKUP($A61,delib30,2,0)*Físico!AC61</f>
        <v>0</v>
      </c>
      <c r="AE61" s="1">
        <f>VLOOKUP($A61,delib30,2,0)*Físico!AD61</f>
        <v>0</v>
      </c>
      <c r="AF61" s="1">
        <f t="shared" si="1"/>
        <v>6569.67</v>
      </c>
    </row>
    <row r="62" spans="1:32" x14ac:dyDescent="0.25">
      <c r="A62">
        <f t="shared" si="0"/>
        <v>416040276</v>
      </c>
      <c r="B62" t="s">
        <v>94</v>
      </c>
      <c r="C62" s="1">
        <f>VLOOKUP($A62,delib30,2,0)*Físico!B62</f>
        <v>0</v>
      </c>
      <c r="D62" s="1">
        <f>VLOOKUP($A62,delib30,2,0)*Físico!C62</f>
        <v>0</v>
      </c>
      <c r="E62" s="1">
        <f>VLOOKUP($A62,delib30,2,0)*Físico!D62</f>
        <v>0</v>
      </c>
      <c r="F62" s="1">
        <f>VLOOKUP($A62,delib30,2,0)*Físico!E62</f>
        <v>0</v>
      </c>
      <c r="G62" s="1">
        <f>VLOOKUP($A62,delib30,2,0)*Físico!F62</f>
        <v>0</v>
      </c>
      <c r="H62" s="1">
        <f>VLOOKUP($A62,delib30,2,0)*Físico!G62</f>
        <v>0</v>
      </c>
      <c r="I62" s="1">
        <f>VLOOKUP($A62,delib30,2,0)*Físico!H62</f>
        <v>0</v>
      </c>
      <c r="J62" s="1">
        <f>VLOOKUP($A62,delib30,2,0)*Físico!I62</f>
        <v>0</v>
      </c>
      <c r="K62" s="1">
        <f>VLOOKUP($A62,delib30,2,0)*Físico!J62</f>
        <v>0</v>
      </c>
      <c r="L62" s="1">
        <f>VLOOKUP($A62,delib30,2,0)*Físico!K62</f>
        <v>0</v>
      </c>
      <c r="M62" s="1">
        <f>VLOOKUP($A62,delib30,2,0)*Físico!L62</f>
        <v>0</v>
      </c>
      <c r="N62" s="1">
        <f>VLOOKUP($A62,delib30,2,0)*Físico!M62</f>
        <v>0</v>
      </c>
      <c r="O62" s="1">
        <f>VLOOKUP($A62,delib30,2,0)*Físico!N62</f>
        <v>0</v>
      </c>
      <c r="P62" s="1">
        <f>VLOOKUP($A62,delib30,2,0)*Físico!O62</f>
        <v>0</v>
      </c>
      <c r="Q62" s="1">
        <f>VLOOKUP($A62,delib30,2,0)*Físico!P62</f>
        <v>0</v>
      </c>
      <c r="R62" s="1">
        <f>VLOOKUP($A62,delib30,2,0)*Físico!Q62</f>
        <v>0</v>
      </c>
      <c r="S62" s="1">
        <f>VLOOKUP($A62,delib30,2,0)*Físico!R62</f>
        <v>0</v>
      </c>
      <c r="T62" s="1">
        <f>VLOOKUP($A62,delib30,2,0)*Físico!S62</f>
        <v>0</v>
      </c>
      <c r="U62" s="1">
        <f>VLOOKUP($A62,delib30,2,0)*Físico!T62</f>
        <v>5053.59</v>
      </c>
      <c r="V62" s="1">
        <f>VLOOKUP($A62,delib30,2,0)*Físico!U62</f>
        <v>0</v>
      </c>
      <c r="W62" s="1">
        <f>VLOOKUP($A62,delib30,2,0)*Físico!V62</f>
        <v>0</v>
      </c>
      <c r="X62" s="1">
        <f>VLOOKUP($A62,delib30,2,0)*Físico!W62</f>
        <v>0</v>
      </c>
      <c r="Y62" s="1">
        <f>VLOOKUP($A62,delib30,2,0)*Físico!X62</f>
        <v>0</v>
      </c>
      <c r="Z62" s="1">
        <f>VLOOKUP($A62,delib30,2,0)*Físico!Y62</f>
        <v>0</v>
      </c>
      <c r="AA62" s="1">
        <f>VLOOKUP($A62,delib30,2,0)*Físico!Z62</f>
        <v>0</v>
      </c>
      <c r="AB62" s="1">
        <f>VLOOKUP($A62,delib30,2,0)*Físico!AA62</f>
        <v>0</v>
      </c>
      <c r="AC62" s="1">
        <f>VLOOKUP($A62,delib30,2,0)*Físico!AB62</f>
        <v>0</v>
      </c>
      <c r="AD62" s="1">
        <f>VLOOKUP($A62,delib30,2,0)*Físico!AC62</f>
        <v>0</v>
      </c>
      <c r="AE62" s="1">
        <f>VLOOKUP($A62,delib30,2,0)*Físico!AD62</f>
        <v>0</v>
      </c>
      <c r="AF62" s="1">
        <f t="shared" si="1"/>
        <v>5053.59</v>
      </c>
    </row>
    <row r="63" spans="1:32" x14ac:dyDescent="0.25">
      <c r="A63">
        <f t="shared" si="0"/>
        <v>416050026</v>
      </c>
      <c r="B63" t="s">
        <v>95</v>
      </c>
      <c r="C63" s="1">
        <f>VLOOKUP($A63,delib30,2,0)*Físico!B63</f>
        <v>0</v>
      </c>
      <c r="D63" s="1">
        <f>VLOOKUP($A63,delib30,2,0)*Físico!C63</f>
        <v>0</v>
      </c>
      <c r="E63" s="1">
        <f>VLOOKUP($A63,delib30,2,0)*Físico!D63</f>
        <v>0</v>
      </c>
      <c r="F63" s="1">
        <f>VLOOKUP($A63,delib30,2,0)*Físico!E63</f>
        <v>0</v>
      </c>
      <c r="G63" s="1">
        <f>VLOOKUP($A63,delib30,2,0)*Físico!F63</f>
        <v>0</v>
      </c>
      <c r="H63" s="1">
        <f>VLOOKUP($A63,delib30,2,0)*Físico!G63</f>
        <v>0</v>
      </c>
      <c r="I63" s="1">
        <f>VLOOKUP($A63,delib30,2,0)*Físico!H63</f>
        <v>0</v>
      </c>
      <c r="J63" s="1">
        <f>VLOOKUP($A63,delib30,2,0)*Físico!I63</f>
        <v>0</v>
      </c>
      <c r="K63" s="1">
        <f>VLOOKUP($A63,delib30,2,0)*Físico!J63</f>
        <v>0</v>
      </c>
      <c r="L63" s="1">
        <f>VLOOKUP($A63,delib30,2,0)*Físico!K63</f>
        <v>0</v>
      </c>
      <c r="M63" s="1">
        <f>VLOOKUP($A63,delib30,2,0)*Físico!L63</f>
        <v>0</v>
      </c>
      <c r="N63" s="1">
        <f>VLOOKUP($A63,delib30,2,0)*Físico!M63</f>
        <v>0</v>
      </c>
      <c r="O63" s="1">
        <f>VLOOKUP($A63,delib30,2,0)*Físico!N63</f>
        <v>0</v>
      </c>
      <c r="P63" s="1">
        <f>VLOOKUP($A63,delib30,2,0)*Físico!O63</f>
        <v>1971.77</v>
      </c>
      <c r="Q63" s="1">
        <f>VLOOKUP($A63,delib30,2,0)*Físico!P63</f>
        <v>0</v>
      </c>
      <c r="R63" s="1">
        <f>VLOOKUP($A63,delib30,2,0)*Físico!Q63</f>
        <v>0</v>
      </c>
      <c r="S63" s="1">
        <f>VLOOKUP($A63,delib30,2,0)*Físico!R63</f>
        <v>0</v>
      </c>
      <c r="T63" s="1">
        <f>VLOOKUP($A63,delib30,2,0)*Físico!S63</f>
        <v>0</v>
      </c>
      <c r="U63" s="1">
        <f>VLOOKUP($A63,delib30,2,0)*Físico!T63</f>
        <v>0</v>
      </c>
      <c r="V63" s="1">
        <f>VLOOKUP($A63,delib30,2,0)*Físico!U63</f>
        <v>0</v>
      </c>
      <c r="W63" s="1">
        <f>VLOOKUP($A63,delib30,2,0)*Físico!V63</f>
        <v>0</v>
      </c>
      <c r="X63" s="1">
        <f>VLOOKUP($A63,delib30,2,0)*Físico!W63</f>
        <v>0</v>
      </c>
      <c r="Y63" s="1">
        <f>VLOOKUP($A63,delib30,2,0)*Físico!X63</f>
        <v>1971.77</v>
      </c>
      <c r="Z63" s="1">
        <f>VLOOKUP($A63,delib30,2,0)*Físico!Y63</f>
        <v>0</v>
      </c>
      <c r="AA63" s="1">
        <f>VLOOKUP($A63,delib30,2,0)*Físico!Z63</f>
        <v>0</v>
      </c>
      <c r="AB63" s="1">
        <f>VLOOKUP($A63,delib30,2,0)*Físico!AA63</f>
        <v>0</v>
      </c>
      <c r="AC63" s="1">
        <f>VLOOKUP($A63,delib30,2,0)*Físico!AB63</f>
        <v>0</v>
      </c>
      <c r="AD63" s="1">
        <f>VLOOKUP($A63,delib30,2,0)*Físico!AC63</f>
        <v>0</v>
      </c>
      <c r="AE63" s="1">
        <f>VLOOKUP($A63,delib30,2,0)*Físico!AD63</f>
        <v>0</v>
      </c>
      <c r="AF63" s="1">
        <f t="shared" si="1"/>
        <v>3943.54</v>
      </c>
    </row>
    <row r="64" spans="1:32" x14ac:dyDescent="0.25">
      <c r="A64">
        <f t="shared" si="0"/>
        <v>416050077</v>
      </c>
      <c r="B64" t="s">
        <v>96</v>
      </c>
      <c r="C64" s="1">
        <f>VLOOKUP($A64,delib30,2,0)*Físico!B64</f>
        <v>0</v>
      </c>
      <c r="D64" s="1">
        <f>VLOOKUP($A64,delib30,2,0)*Físico!C64</f>
        <v>0</v>
      </c>
      <c r="E64" s="1">
        <f>VLOOKUP($A64,delib30,2,0)*Físico!D64</f>
        <v>0</v>
      </c>
      <c r="F64" s="1">
        <f>VLOOKUP($A64,delib30,2,0)*Físico!E64</f>
        <v>5434.4</v>
      </c>
      <c r="G64" s="1">
        <f>VLOOKUP($A64,delib30,2,0)*Físico!F64</f>
        <v>0</v>
      </c>
      <c r="H64" s="1">
        <f>VLOOKUP($A64,delib30,2,0)*Físico!G64</f>
        <v>0</v>
      </c>
      <c r="I64" s="1">
        <f>VLOOKUP($A64,delib30,2,0)*Físico!H64</f>
        <v>0</v>
      </c>
      <c r="J64" s="1">
        <f>VLOOKUP($A64,delib30,2,0)*Físico!I64</f>
        <v>0</v>
      </c>
      <c r="K64" s="1">
        <f>VLOOKUP($A64,delib30,2,0)*Físico!J64</f>
        <v>5434.4</v>
      </c>
      <c r="L64" s="1">
        <f>VLOOKUP($A64,delib30,2,0)*Físico!K64</f>
        <v>0</v>
      </c>
      <c r="M64" s="1">
        <f>VLOOKUP($A64,delib30,2,0)*Físico!L64</f>
        <v>0</v>
      </c>
      <c r="N64" s="1">
        <f>VLOOKUP($A64,delib30,2,0)*Físico!M64</f>
        <v>0</v>
      </c>
      <c r="O64" s="1">
        <f>VLOOKUP($A64,delib30,2,0)*Físico!N64</f>
        <v>0</v>
      </c>
      <c r="P64" s="1">
        <f>VLOOKUP($A64,delib30,2,0)*Físico!O64</f>
        <v>21737.599999999999</v>
      </c>
      <c r="Q64" s="1">
        <f>VLOOKUP($A64,delib30,2,0)*Físico!P64</f>
        <v>0</v>
      </c>
      <c r="R64" s="1">
        <f>VLOOKUP($A64,delib30,2,0)*Físico!Q64</f>
        <v>0</v>
      </c>
      <c r="S64" s="1">
        <f>VLOOKUP($A64,delib30,2,0)*Físico!R64</f>
        <v>0</v>
      </c>
      <c r="T64" s="1">
        <f>VLOOKUP($A64,delib30,2,0)*Físico!S64</f>
        <v>0</v>
      </c>
      <c r="U64" s="1">
        <f>VLOOKUP($A64,delib30,2,0)*Físico!T64</f>
        <v>0</v>
      </c>
      <c r="V64" s="1">
        <f>VLOOKUP($A64,delib30,2,0)*Físico!U64</f>
        <v>0</v>
      </c>
      <c r="W64" s="1">
        <f>VLOOKUP($A64,delib30,2,0)*Físico!V64</f>
        <v>0</v>
      </c>
      <c r="X64" s="1">
        <f>VLOOKUP($A64,delib30,2,0)*Físico!W64</f>
        <v>0</v>
      </c>
      <c r="Y64" s="1">
        <f>VLOOKUP($A64,delib30,2,0)*Físico!X64</f>
        <v>0</v>
      </c>
      <c r="Z64" s="1">
        <f>VLOOKUP($A64,delib30,2,0)*Físico!Y64</f>
        <v>0</v>
      </c>
      <c r="AA64" s="1">
        <f>VLOOKUP($A64,delib30,2,0)*Físico!Z64</f>
        <v>0</v>
      </c>
      <c r="AB64" s="1">
        <f>VLOOKUP($A64,delib30,2,0)*Físico!AA64</f>
        <v>0</v>
      </c>
      <c r="AC64" s="1">
        <f>VLOOKUP($A64,delib30,2,0)*Físico!AB64</f>
        <v>0</v>
      </c>
      <c r="AD64" s="1">
        <f>VLOOKUP($A64,delib30,2,0)*Físico!AC64</f>
        <v>0</v>
      </c>
      <c r="AE64" s="1">
        <f>VLOOKUP($A64,delib30,2,0)*Físico!AD64</f>
        <v>0</v>
      </c>
      <c r="AF64" s="1">
        <f t="shared" si="1"/>
        <v>32606.399999999998</v>
      </c>
    </row>
    <row r="65" spans="1:32" x14ac:dyDescent="0.25">
      <c r="A65">
        <f t="shared" si="0"/>
        <v>416050093</v>
      </c>
      <c r="B65" t="s">
        <v>97</v>
      </c>
      <c r="C65" s="1">
        <f>VLOOKUP($A65,delib30,2,0)*Físico!B65</f>
        <v>0</v>
      </c>
      <c r="D65" s="1">
        <f>VLOOKUP($A65,delib30,2,0)*Físico!C65</f>
        <v>0</v>
      </c>
      <c r="E65" s="1">
        <f>VLOOKUP($A65,delib30,2,0)*Físico!D65</f>
        <v>0</v>
      </c>
      <c r="F65" s="1">
        <f>VLOOKUP($A65,delib30,2,0)*Físico!E65</f>
        <v>0</v>
      </c>
      <c r="G65" s="1">
        <f>VLOOKUP($A65,delib30,2,0)*Físico!F65</f>
        <v>0</v>
      </c>
      <c r="H65" s="1">
        <f>VLOOKUP($A65,delib30,2,0)*Físico!G65</f>
        <v>0</v>
      </c>
      <c r="I65" s="1">
        <f>VLOOKUP($A65,delib30,2,0)*Físico!H65</f>
        <v>0</v>
      </c>
      <c r="J65" s="1">
        <f>VLOOKUP($A65,delib30,2,0)*Físico!I65</f>
        <v>0</v>
      </c>
      <c r="K65" s="1">
        <f>VLOOKUP($A65,delib30,2,0)*Físico!J65</f>
        <v>5265.02</v>
      </c>
      <c r="L65" s="1">
        <f>VLOOKUP($A65,delib30,2,0)*Físico!K65</f>
        <v>0</v>
      </c>
      <c r="M65" s="1">
        <f>VLOOKUP($A65,delib30,2,0)*Físico!L65</f>
        <v>0</v>
      </c>
      <c r="N65" s="1">
        <f>VLOOKUP($A65,delib30,2,0)*Físico!M65</f>
        <v>0</v>
      </c>
      <c r="O65" s="1">
        <f>VLOOKUP($A65,delib30,2,0)*Físico!N65</f>
        <v>0</v>
      </c>
      <c r="P65" s="1">
        <f>VLOOKUP($A65,delib30,2,0)*Físico!O65</f>
        <v>0</v>
      </c>
      <c r="Q65" s="1">
        <f>VLOOKUP($A65,delib30,2,0)*Físico!P65</f>
        <v>0</v>
      </c>
      <c r="R65" s="1">
        <f>VLOOKUP($A65,delib30,2,0)*Físico!Q65</f>
        <v>0</v>
      </c>
      <c r="S65" s="1">
        <f>VLOOKUP($A65,delib30,2,0)*Físico!R65</f>
        <v>0</v>
      </c>
      <c r="T65" s="1">
        <f>VLOOKUP($A65,delib30,2,0)*Físico!S65</f>
        <v>0</v>
      </c>
      <c r="U65" s="1">
        <f>VLOOKUP($A65,delib30,2,0)*Físico!T65</f>
        <v>0</v>
      </c>
      <c r="V65" s="1">
        <f>VLOOKUP($A65,delib30,2,0)*Físico!U65</f>
        <v>0</v>
      </c>
      <c r="W65" s="1">
        <f>VLOOKUP($A65,delib30,2,0)*Físico!V65</f>
        <v>0</v>
      </c>
      <c r="X65" s="1">
        <f>VLOOKUP($A65,delib30,2,0)*Físico!W65</f>
        <v>0</v>
      </c>
      <c r="Y65" s="1">
        <f>VLOOKUP($A65,delib30,2,0)*Físico!X65</f>
        <v>0</v>
      </c>
      <c r="Z65" s="1">
        <f>VLOOKUP($A65,delib30,2,0)*Físico!Y65</f>
        <v>0</v>
      </c>
      <c r="AA65" s="1">
        <f>VLOOKUP($A65,delib30,2,0)*Físico!Z65</f>
        <v>0</v>
      </c>
      <c r="AB65" s="1">
        <f>VLOOKUP($A65,delib30,2,0)*Físico!AA65</f>
        <v>0</v>
      </c>
      <c r="AC65" s="1">
        <f>VLOOKUP($A65,delib30,2,0)*Físico!AB65</f>
        <v>0</v>
      </c>
      <c r="AD65" s="1">
        <f>VLOOKUP($A65,delib30,2,0)*Físico!AC65</f>
        <v>0</v>
      </c>
      <c r="AE65" s="1">
        <f>VLOOKUP($A65,delib30,2,0)*Físico!AD65</f>
        <v>0</v>
      </c>
      <c r="AF65" s="1">
        <f t="shared" si="1"/>
        <v>5265.02</v>
      </c>
    </row>
    <row r="66" spans="1:32" x14ac:dyDescent="0.25">
      <c r="A66">
        <f t="shared" si="0"/>
        <v>416060013</v>
      </c>
      <c r="B66" t="s">
        <v>98</v>
      </c>
      <c r="C66" s="1">
        <f>VLOOKUP($A66,delib30,2,0)*Físico!B66</f>
        <v>0</v>
      </c>
      <c r="D66" s="1">
        <f>VLOOKUP($A66,delib30,2,0)*Físico!C66</f>
        <v>0</v>
      </c>
      <c r="E66" s="1">
        <f>VLOOKUP($A66,delib30,2,0)*Físico!D66</f>
        <v>0</v>
      </c>
      <c r="F66" s="1">
        <f>VLOOKUP($A66,delib30,2,0)*Físico!E66</f>
        <v>0</v>
      </c>
      <c r="G66" s="1">
        <f>VLOOKUP($A66,delib30,2,0)*Físico!F66</f>
        <v>0</v>
      </c>
      <c r="H66" s="1">
        <f>VLOOKUP($A66,delib30,2,0)*Físico!G66</f>
        <v>0</v>
      </c>
      <c r="I66" s="1">
        <f>VLOOKUP($A66,delib30,2,0)*Físico!H66</f>
        <v>0</v>
      </c>
      <c r="J66" s="1">
        <f>VLOOKUP($A66,delib30,2,0)*Físico!I66</f>
        <v>0</v>
      </c>
      <c r="K66" s="1">
        <f>VLOOKUP($A66,delib30,2,0)*Físico!J66</f>
        <v>0</v>
      </c>
      <c r="L66" s="1">
        <f>VLOOKUP($A66,delib30,2,0)*Físico!K66</f>
        <v>0</v>
      </c>
      <c r="M66" s="1">
        <f>VLOOKUP($A66,delib30,2,0)*Físico!L66</f>
        <v>0</v>
      </c>
      <c r="N66" s="1">
        <f>VLOOKUP($A66,delib30,2,0)*Físico!M66</f>
        <v>0</v>
      </c>
      <c r="O66" s="1">
        <f>VLOOKUP($A66,delib30,2,0)*Físico!N66</f>
        <v>0</v>
      </c>
      <c r="P66" s="1">
        <f>VLOOKUP($A66,delib30,2,0)*Físico!O66</f>
        <v>0</v>
      </c>
      <c r="Q66" s="1">
        <f>VLOOKUP($A66,delib30,2,0)*Físico!P66</f>
        <v>0</v>
      </c>
      <c r="R66" s="1">
        <f>VLOOKUP($A66,delib30,2,0)*Físico!Q66</f>
        <v>0</v>
      </c>
      <c r="S66" s="1">
        <f>VLOOKUP($A66,delib30,2,0)*Físico!R66</f>
        <v>0</v>
      </c>
      <c r="T66" s="1">
        <f>VLOOKUP($A66,delib30,2,0)*Físico!S66</f>
        <v>0</v>
      </c>
      <c r="U66" s="1">
        <f>VLOOKUP($A66,delib30,2,0)*Físico!T66</f>
        <v>28939.040000000001</v>
      </c>
      <c r="V66" s="1">
        <f>VLOOKUP($A66,delib30,2,0)*Físico!U66</f>
        <v>0</v>
      </c>
      <c r="W66" s="1">
        <f>VLOOKUP($A66,delib30,2,0)*Físico!V66</f>
        <v>0</v>
      </c>
      <c r="X66" s="1">
        <f>VLOOKUP($A66,delib30,2,0)*Físico!W66</f>
        <v>1808.69</v>
      </c>
      <c r="Y66" s="1">
        <f>VLOOKUP($A66,delib30,2,0)*Físico!X66</f>
        <v>0</v>
      </c>
      <c r="Z66" s="1">
        <f>VLOOKUP($A66,delib30,2,0)*Físico!Y66</f>
        <v>0</v>
      </c>
      <c r="AA66" s="1">
        <f>VLOOKUP($A66,delib30,2,0)*Físico!Z66</f>
        <v>0</v>
      </c>
      <c r="AB66" s="1">
        <f>VLOOKUP($A66,delib30,2,0)*Físico!AA66</f>
        <v>0</v>
      </c>
      <c r="AC66" s="1">
        <f>VLOOKUP($A66,delib30,2,0)*Físico!AB66</f>
        <v>0</v>
      </c>
      <c r="AD66" s="1">
        <f>VLOOKUP($A66,delib30,2,0)*Físico!AC66</f>
        <v>0</v>
      </c>
      <c r="AE66" s="1">
        <f>VLOOKUP($A66,delib30,2,0)*Físico!AD66</f>
        <v>0</v>
      </c>
      <c r="AF66" s="1">
        <f t="shared" si="1"/>
        <v>30747.73</v>
      </c>
    </row>
    <row r="67" spans="1:32" x14ac:dyDescent="0.25">
      <c r="A67">
        <f t="shared" ref="A67:A85" si="2">LEFT(B67,10)*1</f>
        <v>416060021</v>
      </c>
      <c r="B67" t="s">
        <v>99</v>
      </c>
      <c r="C67" s="1">
        <f>VLOOKUP($A67,delib30,2,0)*Físico!B67</f>
        <v>0</v>
      </c>
      <c r="D67" s="1">
        <f>VLOOKUP($A67,delib30,2,0)*Físico!C67</f>
        <v>0</v>
      </c>
      <c r="E67" s="1">
        <f>VLOOKUP($A67,delib30,2,0)*Físico!D67</f>
        <v>0</v>
      </c>
      <c r="F67" s="1">
        <f>VLOOKUP($A67,delib30,2,0)*Físico!E67</f>
        <v>0</v>
      </c>
      <c r="G67" s="1">
        <f>VLOOKUP($A67,delib30,2,0)*Físico!F67</f>
        <v>0</v>
      </c>
      <c r="H67" s="1">
        <f>VLOOKUP($A67,delib30,2,0)*Físico!G67</f>
        <v>0</v>
      </c>
      <c r="I67" s="1">
        <f>VLOOKUP($A67,delib30,2,0)*Físico!H67</f>
        <v>0</v>
      </c>
      <c r="J67" s="1">
        <f>VLOOKUP($A67,delib30,2,0)*Físico!I67</f>
        <v>0</v>
      </c>
      <c r="K67" s="1">
        <f>VLOOKUP($A67,delib30,2,0)*Físico!J67</f>
        <v>0</v>
      </c>
      <c r="L67" s="1">
        <f>VLOOKUP($A67,delib30,2,0)*Físico!K67</f>
        <v>0</v>
      </c>
      <c r="M67" s="1">
        <f>VLOOKUP($A67,delib30,2,0)*Físico!L67</f>
        <v>0</v>
      </c>
      <c r="N67" s="1">
        <f>VLOOKUP($A67,delib30,2,0)*Físico!M67</f>
        <v>0</v>
      </c>
      <c r="O67" s="1">
        <f>VLOOKUP($A67,delib30,2,0)*Físico!N67</f>
        <v>0</v>
      </c>
      <c r="P67" s="1">
        <f>VLOOKUP($A67,delib30,2,0)*Físico!O67</f>
        <v>0</v>
      </c>
      <c r="Q67" s="1">
        <f>VLOOKUP($A67,delib30,2,0)*Físico!P67</f>
        <v>0</v>
      </c>
      <c r="R67" s="1">
        <f>VLOOKUP($A67,delib30,2,0)*Físico!Q67</f>
        <v>0</v>
      </c>
      <c r="S67" s="1">
        <f>VLOOKUP($A67,delib30,2,0)*Físico!R67</f>
        <v>0</v>
      </c>
      <c r="T67" s="1">
        <f>VLOOKUP($A67,delib30,2,0)*Físico!S67</f>
        <v>0</v>
      </c>
      <c r="U67" s="1">
        <f>VLOOKUP($A67,delib30,2,0)*Físico!T67</f>
        <v>0</v>
      </c>
      <c r="V67" s="1">
        <f>VLOOKUP($A67,delib30,2,0)*Físico!U67</f>
        <v>0</v>
      </c>
      <c r="W67" s="1">
        <f>VLOOKUP($A67,delib30,2,0)*Físico!V67</f>
        <v>0</v>
      </c>
      <c r="X67" s="1">
        <f>VLOOKUP($A67,delib30,2,0)*Físico!W67</f>
        <v>6180.4</v>
      </c>
      <c r="Y67" s="1">
        <f>VLOOKUP($A67,delib30,2,0)*Físico!X67</f>
        <v>0</v>
      </c>
      <c r="Z67" s="1">
        <f>VLOOKUP($A67,delib30,2,0)*Físico!Y67</f>
        <v>0</v>
      </c>
      <c r="AA67" s="1">
        <f>VLOOKUP($A67,delib30,2,0)*Físico!Z67</f>
        <v>0</v>
      </c>
      <c r="AB67" s="1">
        <f>VLOOKUP($A67,delib30,2,0)*Físico!AA67</f>
        <v>0</v>
      </c>
      <c r="AC67" s="1">
        <f>VLOOKUP($A67,delib30,2,0)*Físico!AB67</f>
        <v>0</v>
      </c>
      <c r="AD67" s="1">
        <f>VLOOKUP($A67,delib30,2,0)*Físico!AC67</f>
        <v>0</v>
      </c>
      <c r="AE67" s="1">
        <f>VLOOKUP($A67,delib30,2,0)*Físico!AD67</f>
        <v>0</v>
      </c>
      <c r="AF67" s="1">
        <f t="shared" ref="AF67:AF85" si="3">SUM(C67:AE67)</f>
        <v>6180.4</v>
      </c>
    </row>
    <row r="68" spans="1:32" x14ac:dyDescent="0.25">
      <c r="A68">
        <f t="shared" si="2"/>
        <v>416060030</v>
      </c>
      <c r="B68" t="s">
        <v>100</v>
      </c>
      <c r="C68" s="1">
        <f>VLOOKUP($A68,delib30,2,0)*Físico!B68</f>
        <v>0</v>
      </c>
      <c r="D68" s="1">
        <f>VLOOKUP($A68,delib30,2,0)*Físico!C68</f>
        <v>0</v>
      </c>
      <c r="E68" s="1">
        <f>VLOOKUP($A68,delib30,2,0)*Físico!D68</f>
        <v>0</v>
      </c>
      <c r="F68" s="1">
        <f>VLOOKUP($A68,delib30,2,0)*Físico!E68</f>
        <v>0</v>
      </c>
      <c r="G68" s="1">
        <f>VLOOKUP($A68,delib30,2,0)*Físico!F68</f>
        <v>0</v>
      </c>
      <c r="H68" s="1">
        <f>VLOOKUP($A68,delib30,2,0)*Físico!G68</f>
        <v>0</v>
      </c>
      <c r="I68" s="1">
        <f>VLOOKUP($A68,delib30,2,0)*Físico!H68</f>
        <v>0</v>
      </c>
      <c r="J68" s="1">
        <f>VLOOKUP($A68,delib30,2,0)*Físico!I68</f>
        <v>0</v>
      </c>
      <c r="K68" s="1">
        <f>VLOOKUP($A68,delib30,2,0)*Físico!J68</f>
        <v>0</v>
      </c>
      <c r="L68" s="1">
        <f>VLOOKUP($A68,delib30,2,0)*Físico!K68</f>
        <v>0</v>
      </c>
      <c r="M68" s="1">
        <f>VLOOKUP($A68,delib30,2,0)*Físico!L68</f>
        <v>0</v>
      </c>
      <c r="N68" s="1">
        <f>VLOOKUP($A68,delib30,2,0)*Físico!M68</f>
        <v>0</v>
      </c>
      <c r="O68" s="1">
        <f>VLOOKUP($A68,delib30,2,0)*Físico!N68</f>
        <v>0</v>
      </c>
      <c r="P68" s="1">
        <f>VLOOKUP($A68,delib30,2,0)*Físico!O68</f>
        <v>0</v>
      </c>
      <c r="Q68" s="1">
        <f>VLOOKUP($A68,delib30,2,0)*Físico!P68</f>
        <v>0</v>
      </c>
      <c r="R68" s="1">
        <f>VLOOKUP($A68,delib30,2,0)*Físico!Q68</f>
        <v>0</v>
      </c>
      <c r="S68" s="1">
        <f>VLOOKUP($A68,delib30,2,0)*Físico!R68</f>
        <v>0</v>
      </c>
      <c r="T68" s="1">
        <f>VLOOKUP($A68,delib30,2,0)*Físico!S68</f>
        <v>0</v>
      </c>
      <c r="U68" s="1">
        <f>VLOOKUP($A68,delib30,2,0)*Físico!T68</f>
        <v>1068.94</v>
      </c>
      <c r="V68" s="1">
        <f>VLOOKUP($A68,delib30,2,0)*Físico!U68</f>
        <v>0</v>
      </c>
      <c r="W68" s="1">
        <f>VLOOKUP($A68,delib30,2,0)*Físico!V68</f>
        <v>0</v>
      </c>
      <c r="X68" s="1">
        <f>VLOOKUP($A68,delib30,2,0)*Físico!W68</f>
        <v>0</v>
      </c>
      <c r="Y68" s="1">
        <f>VLOOKUP($A68,delib30,2,0)*Físico!X68</f>
        <v>0</v>
      </c>
      <c r="Z68" s="1">
        <f>VLOOKUP($A68,delib30,2,0)*Físico!Y68</f>
        <v>0</v>
      </c>
      <c r="AA68" s="1">
        <f>VLOOKUP($A68,delib30,2,0)*Físico!Z68</f>
        <v>0</v>
      </c>
      <c r="AB68" s="1">
        <f>VLOOKUP($A68,delib30,2,0)*Físico!AA68</f>
        <v>0</v>
      </c>
      <c r="AC68" s="1">
        <f>VLOOKUP($A68,delib30,2,0)*Físico!AB68</f>
        <v>0</v>
      </c>
      <c r="AD68" s="1">
        <f>VLOOKUP($A68,delib30,2,0)*Físico!AC68</f>
        <v>0</v>
      </c>
      <c r="AE68" s="1">
        <f>VLOOKUP($A68,delib30,2,0)*Físico!AD68</f>
        <v>0</v>
      </c>
      <c r="AF68" s="1">
        <f t="shared" si="3"/>
        <v>1068.94</v>
      </c>
    </row>
    <row r="69" spans="1:32" x14ac:dyDescent="0.25">
      <c r="A69">
        <f t="shared" si="2"/>
        <v>416060056</v>
      </c>
      <c r="B69" t="s">
        <v>101</v>
      </c>
      <c r="C69" s="1">
        <f>VLOOKUP($A69,delib30,2,0)*Físico!B69</f>
        <v>0</v>
      </c>
      <c r="D69" s="1">
        <f>VLOOKUP($A69,delib30,2,0)*Físico!C69</f>
        <v>0</v>
      </c>
      <c r="E69" s="1">
        <f>VLOOKUP($A69,delib30,2,0)*Físico!D69</f>
        <v>0</v>
      </c>
      <c r="F69" s="1">
        <f>VLOOKUP($A69,delib30,2,0)*Físico!E69</f>
        <v>15795.060000000001</v>
      </c>
      <c r="G69" s="1">
        <f>VLOOKUP($A69,delib30,2,0)*Físico!F69</f>
        <v>0</v>
      </c>
      <c r="H69" s="1">
        <f>VLOOKUP($A69,delib30,2,0)*Físico!G69</f>
        <v>0</v>
      </c>
      <c r="I69" s="1">
        <f>VLOOKUP($A69,delib30,2,0)*Físico!H69</f>
        <v>0</v>
      </c>
      <c r="J69" s="1">
        <f>VLOOKUP($A69,delib30,2,0)*Físico!I69</f>
        <v>0</v>
      </c>
      <c r="K69" s="1">
        <f>VLOOKUP($A69,delib30,2,0)*Físico!J69</f>
        <v>0</v>
      </c>
      <c r="L69" s="1">
        <f>VLOOKUP($A69,delib30,2,0)*Físico!K69</f>
        <v>0</v>
      </c>
      <c r="M69" s="1">
        <f>VLOOKUP($A69,delib30,2,0)*Físico!L69</f>
        <v>0</v>
      </c>
      <c r="N69" s="1">
        <f>VLOOKUP($A69,delib30,2,0)*Físico!M69</f>
        <v>0</v>
      </c>
      <c r="O69" s="1">
        <f>VLOOKUP($A69,delib30,2,0)*Físico!N69</f>
        <v>0</v>
      </c>
      <c r="P69" s="1">
        <f>VLOOKUP($A69,delib30,2,0)*Físico!O69</f>
        <v>0</v>
      </c>
      <c r="Q69" s="1">
        <f>VLOOKUP($A69,delib30,2,0)*Físico!P69</f>
        <v>0</v>
      </c>
      <c r="R69" s="1">
        <f>VLOOKUP($A69,delib30,2,0)*Físico!Q69</f>
        <v>0</v>
      </c>
      <c r="S69" s="1">
        <f>VLOOKUP($A69,delib30,2,0)*Físico!R69</f>
        <v>0</v>
      </c>
      <c r="T69" s="1">
        <f>VLOOKUP($A69,delib30,2,0)*Físico!S69</f>
        <v>0</v>
      </c>
      <c r="U69" s="1">
        <f>VLOOKUP($A69,delib30,2,0)*Físico!T69</f>
        <v>5265.02</v>
      </c>
      <c r="V69" s="1">
        <f>VLOOKUP($A69,delib30,2,0)*Físico!U69</f>
        <v>0</v>
      </c>
      <c r="W69" s="1">
        <f>VLOOKUP($A69,delib30,2,0)*Físico!V69</f>
        <v>0</v>
      </c>
      <c r="X69" s="1">
        <f>VLOOKUP($A69,delib30,2,0)*Físico!W69</f>
        <v>0</v>
      </c>
      <c r="Y69" s="1">
        <f>VLOOKUP($A69,delib30,2,0)*Físico!X69</f>
        <v>10530.04</v>
      </c>
      <c r="Z69" s="1">
        <f>VLOOKUP($A69,delib30,2,0)*Físico!Y69</f>
        <v>0</v>
      </c>
      <c r="AA69" s="1">
        <f>VLOOKUP($A69,delib30,2,0)*Físico!Z69</f>
        <v>0</v>
      </c>
      <c r="AB69" s="1">
        <f>VLOOKUP($A69,delib30,2,0)*Físico!AA69</f>
        <v>0</v>
      </c>
      <c r="AC69" s="1">
        <f>VLOOKUP($A69,delib30,2,0)*Físico!AB69</f>
        <v>0</v>
      </c>
      <c r="AD69" s="1">
        <f>VLOOKUP($A69,delib30,2,0)*Físico!AC69</f>
        <v>0</v>
      </c>
      <c r="AE69" s="1">
        <f>VLOOKUP($A69,delib30,2,0)*Físico!AD69</f>
        <v>0</v>
      </c>
      <c r="AF69" s="1">
        <f t="shared" si="3"/>
        <v>31590.120000000003</v>
      </c>
    </row>
    <row r="70" spans="1:32" x14ac:dyDescent="0.25">
      <c r="A70">
        <f t="shared" si="2"/>
        <v>416060064</v>
      </c>
      <c r="B70" t="s">
        <v>102</v>
      </c>
      <c r="C70" s="1">
        <f>VLOOKUP($A70,delib30,2,0)*Físico!B70</f>
        <v>0</v>
      </c>
      <c r="D70" s="1">
        <f>VLOOKUP($A70,delib30,2,0)*Físico!C70</f>
        <v>0</v>
      </c>
      <c r="E70" s="1">
        <f>VLOOKUP($A70,delib30,2,0)*Físico!D70</f>
        <v>0</v>
      </c>
      <c r="F70" s="1">
        <f>VLOOKUP($A70,delib30,2,0)*Físico!E70</f>
        <v>0</v>
      </c>
      <c r="G70" s="1">
        <f>VLOOKUP($A70,delib30,2,0)*Físico!F70</f>
        <v>0</v>
      </c>
      <c r="H70" s="1">
        <f>VLOOKUP($A70,delib30,2,0)*Físico!G70</f>
        <v>0</v>
      </c>
      <c r="I70" s="1">
        <f>VLOOKUP($A70,delib30,2,0)*Físico!H70</f>
        <v>0</v>
      </c>
      <c r="J70" s="1">
        <f>VLOOKUP($A70,delib30,2,0)*Físico!I70</f>
        <v>0</v>
      </c>
      <c r="K70" s="1">
        <f>VLOOKUP($A70,delib30,2,0)*Físico!J70</f>
        <v>0</v>
      </c>
      <c r="L70" s="1">
        <f>VLOOKUP($A70,delib30,2,0)*Físico!K70</f>
        <v>0</v>
      </c>
      <c r="M70" s="1">
        <f>VLOOKUP($A70,delib30,2,0)*Físico!L70</f>
        <v>0</v>
      </c>
      <c r="N70" s="1">
        <f>VLOOKUP($A70,delib30,2,0)*Físico!M70</f>
        <v>0</v>
      </c>
      <c r="O70" s="1">
        <f>VLOOKUP($A70,delib30,2,0)*Físico!N70</f>
        <v>0</v>
      </c>
      <c r="P70" s="1">
        <f>VLOOKUP($A70,delib30,2,0)*Físico!O70</f>
        <v>0</v>
      </c>
      <c r="Q70" s="1">
        <f>VLOOKUP($A70,delib30,2,0)*Físico!P70</f>
        <v>0</v>
      </c>
      <c r="R70" s="1">
        <f>VLOOKUP($A70,delib30,2,0)*Físico!Q70</f>
        <v>0</v>
      </c>
      <c r="S70" s="1">
        <f>VLOOKUP($A70,delib30,2,0)*Físico!R70</f>
        <v>0</v>
      </c>
      <c r="T70" s="1">
        <f>VLOOKUP($A70,delib30,2,0)*Físico!S70</f>
        <v>0</v>
      </c>
      <c r="U70" s="1">
        <f>VLOOKUP($A70,delib30,2,0)*Físico!T70</f>
        <v>5403.43</v>
      </c>
      <c r="V70" s="1">
        <f>VLOOKUP($A70,delib30,2,0)*Físico!U70</f>
        <v>0</v>
      </c>
      <c r="W70" s="1">
        <f>VLOOKUP($A70,delib30,2,0)*Físico!V70</f>
        <v>0</v>
      </c>
      <c r="X70" s="1">
        <f>VLOOKUP($A70,delib30,2,0)*Físico!W70</f>
        <v>5403.43</v>
      </c>
      <c r="Y70" s="1">
        <f>VLOOKUP($A70,delib30,2,0)*Físico!X70</f>
        <v>27017.15</v>
      </c>
      <c r="Z70" s="1">
        <f>VLOOKUP($A70,delib30,2,0)*Físico!Y70</f>
        <v>0</v>
      </c>
      <c r="AA70" s="1">
        <f>VLOOKUP($A70,delib30,2,0)*Físico!Z70</f>
        <v>0</v>
      </c>
      <c r="AB70" s="1">
        <f>VLOOKUP($A70,delib30,2,0)*Físico!AA70</f>
        <v>0</v>
      </c>
      <c r="AC70" s="1">
        <f>VLOOKUP($A70,delib30,2,0)*Físico!AB70</f>
        <v>0</v>
      </c>
      <c r="AD70" s="1">
        <f>VLOOKUP($A70,delib30,2,0)*Físico!AC70</f>
        <v>0</v>
      </c>
      <c r="AE70" s="1">
        <f>VLOOKUP($A70,delib30,2,0)*Físico!AD70</f>
        <v>0</v>
      </c>
      <c r="AF70" s="1">
        <f t="shared" si="3"/>
        <v>37824.01</v>
      </c>
    </row>
    <row r="71" spans="1:32" x14ac:dyDescent="0.25">
      <c r="A71">
        <f t="shared" si="2"/>
        <v>416060080</v>
      </c>
      <c r="B71" t="s">
        <v>103</v>
      </c>
      <c r="C71" s="1">
        <f>VLOOKUP($A71,delib30,2,0)*Físico!B71</f>
        <v>0</v>
      </c>
      <c r="D71" s="1">
        <f>VLOOKUP($A71,delib30,2,0)*Físico!C71</f>
        <v>0</v>
      </c>
      <c r="E71" s="1">
        <f>VLOOKUP($A71,delib30,2,0)*Físico!D71</f>
        <v>0</v>
      </c>
      <c r="F71" s="1">
        <f>VLOOKUP($A71,delib30,2,0)*Físico!E71</f>
        <v>16210.29</v>
      </c>
      <c r="G71" s="1">
        <f>VLOOKUP($A71,delib30,2,0)*Físico!F71</f>
        <v>0</v>
      </c>
      <c r="H71" s="1">
        <f>VLOOKUP($A71,delib30,2,0)*Físico!G71</f>
        <v>0</v>
      </c>
      <c r="I71" s="1">
        <f>VLOOKUP($A71,delib30,2,0)*Físico!H71</f>
        <v>0</v>
      </c>
      <c r="J71" s="1">
        <f>VLOOKUP($A71,delib30,2,0)*Físico!I71</f>
        <v>0</v>
      </c>
      <c r="K71" s="1">
        <f>VLOOKUP($A71,delib30,2,0)*Físico!J71</f>
        <v>0</v>
      </c>
      <c r="L71" s="1">
        <f>VLOOKUP($A71,delib30,2,0)*Físico!K71</f>
        <v>0</v>
      </c>
      <c r="M71" s="1">
        <f>VLOOKUP($A71,delib30,2,0)*Físico!L71</f>
        <v>0</v>
      </c>
      <c r="N71" s="1">
        <f>VLOOKUP($A71,delib30,2,0)*Físico!M71</f>
        <v>0</v>
      </c>
      <c r="O71" s="1">
        <f>VLOOKUP($A71,delib30,2,0)*Físico!N71</f>
        <v>0</v>
      </c>
      <c r="P71" s="1">
        <f>VLOOKUP($A71,delib30,2,0)*Físico!O71</f>
        <v>0</v>
      </c>
      <c r="Q71" s="1">
        <f>VLOOKUP($A71,delib30,2,0)*Físico!P71</f>
        <v>0</v>
      </c>
      <c r="R71" s="1">
        <f>VLOOKUP($A71,delib30,2,0)*Físico!Q71</f>
        <v>0</v>
      </c>
      <c r="S71" s="1">
        <f>VLOOKUP($A71,delib30,2,0)*Físico!R71</f>
        <v>0</v>
      </c>
      <c r="T71" s="1">
        <f>VLOOKUP($A71,delib30,2,0)*Físico!S71</f>
        <v>0</v>
      </c>
      <c r="U71" s="1">
        <f>VLOOKUP($A71,delib30,2,0)*Físico!T71</f>
        <v>5403.43</v>
      </c>
      <c r="V71" s="1">
        <f>VLOOKUP($A71,delib30,2,0)*Físico!U71</f>
        <v>0</v>
      </c>
      <c r="W71" s="1">
        <f>VLOOKUP($A71,delib30,2,0)*Físico!V71</f>
        <v>0</v>
      </c>
      <c r="X71" s="1">
        <f>VLOOKUP($A71,delib30,2,0)*Físico!W71</f>
        <v>0</v>
      </c>
      <c r="Y71" s="1">
        <f>VLOOKUP($A71,delib30,2,0)*Físico!X71</f>
        <v>0</v>
      </c>
      <c r="Z71" s="1">
        <f>VLOOKUP($A71,delib30,2,0)*Físico!Y71</f>
        <v>0</v>
      </c>
      <c r="AA71" s="1">
        <f>VLOOKUP($A71,delib30,2,0)*Físico!Z71</f>
        <v>0</v>
      </c>
      <c r="AB71" s="1">
        <f>VLOOKUP($A71,delib30,2,0)*Físico!AA71</f>
        <v>0</v>
      </c>
      <c r="AC71" s="1">
        <f>VLOOKUP($A71,delib30,2,0)*Físico!AB71</f>
        <v>0</v>
      </c>
      <c r="AD71" s="1">
        <f>VLOOKUP($A71,delib30,2,0)*Físico!AC71</f>
        <v>0</v>
      </c>
      <c r="AE71" s="1">
        <f>VLOOKUP($A71,delib30,2,0)*Físico!AD71</f>
        <v>0</v>
      </c>
      <c r="AF71" s="1">
        <f t="shared" si="3"/>
        <v>21613.72</v>
      </c>
    </row>
    <row r="72" spans="1:32" x14ac:dyDescent="0.25">
      <c r="A72">
        <f t="shared" si="2"/>
        <v>416060102</v>
      </c>
      <c r="B72" t="s">
        <v>104</v>
      </c>
      <c r="C72" s="1">
        <f>VLOOKUP($A72,delib30,2,0)*Físico!B72</f>
        <v>0</v>
      </c>
      <c r="D72" s="1">
        <f>VLOOKUP($A72,delib30,2,0)*Físico!C72</f>
        <v>0</v>
      </c>
      <c r="E72" s="1">
        <f>VLOOKUP($A72,delib30,2,0)*Físico!D72</f>
        <v>0</v>
      </c>
      <c r="F72" s="1">
        <f>VLOOKUP($A72,delib30,2,0)*Físico!E72</f>
        <v>0</v>
      </c>
      <c r="G72" s="1">
        <f>VLOOKUP($A72,delib30,2,0)*Físico!F72</f>
        <v>0</v>
      </c>
      <c r="H72" s="1">
        <f>VLOOKUP($A72,delib30,2,0)*Físico!G72</f>
        <v>0</v>
      </c>
      <c r="I72" s="1">
        <f>VLOOKUP($A72,delib30,2,0)*Físico!H72</f>
        <v>0</v>
      </c>
      <c r="J72" s="1">
        <f>VLOOKUP($A72,delib30,2,0)*Físico!I72</f>
        <v>0</v>
      </c>
      <c r="K72" s="1">
        <f>VLOOKUP($A72,delib30,2,0)*Físico!J72</f>
        <v>0</v>
      </c>
      <c r="L72" s="1">
        <f>VLOOKUP($A72,delib30,2,0)*Físico!K72</f>
        <v>0</v>
      </c>
      <c r="M72" s="1">
        <f>VLOOKUP($A72,delib30,2,0)*Físico!L72</f>
        <v>0</v>
      </c>
      <c r="N72" s="1">
        <f>VLOOKUP($A72,delib30,2,0)*Físico!M72</f>
        <v>0</v>
      </c>
      <c r="O72" s="1">
        <f>VLOOKUP($A72,delib30,2,0)*Físico!N72</f>
        <v>0</v>
      </c>
      <c r="P72" s="1">
        <f>VLOOKUP($A72,delib30,2,0)*Físico!O72</f>
        <v>0</v>
      </c>
      <c r="Q72" s="1">
        <f>VLOOKUP($A72,delib30,2,0)*Físico!P72</f>
        <v>0</v>
      </c>
      <c r="R72" s="1">
        <f>VLOOKUP($A72,delib30,2,0)*Físico!Q72</f>
        <v>0</v>
      </c>
      <c r="S72" s="1">
        <f>VLOOKUP($A72,delib30,2,0)*Físico!R72</f>
        <v>0</v>
      </c>
      <c r="T72" s="1">
        <f>VLOOKUP($A72,delib30,2,0)*Físico!S72</f>
        <v>0</v>
      </c>
      <c r="U72" s="1">
        <f>VLOOKUP($A72,delib30,2,0)*Físico!T72</f>
        <v>3393.93</v>
      </c>
      <c r="V72" s="1">
        <f>VLOOKUP($A72,delib30,2,0)*Físico!U72</f>
        <v>0</v>
      </c>
      <c r="W72" s="1">
        <f>VLOOKUP($A72,delib30,2,0)*Físico!V72</f>
        <v>0</v>
      </c>
      <c r="X72" s="1">
        <f>VLOOKUP($A72,delib30,2,0)*Físico!W72</f>
        <v>1131.31</v>
      </c>
      <c r="Y72" s="1">
        <f>VLOOKUP($A72,delib30,2,0)*Físico!X72</f>
        <v>0</v>
      </c>
      <c r="Z72" s="1">
        <f>VLOOKUP($A72,delib30,2,0)*Físico!Y72</f>
        <v>0</v>
      </c>
      <c r="AA72" s="1">
        <f>VLOOKUP($A72,delib30,2,0)*Físico!Z72</f>
        <v>0</v>
      </c>
      <c r="AB72" s="1">
        <f>VLOOKUP($A72,delib30,2,0)*Físico!AA72</f>
        <v>0</v>
      </c>
      <c r="AC72" s="1">
        <f>VLOOKUP($A72,delib30,2,0)*Físico!AB72</f>
        <v>0</v>
      </c>
      <c r="AD72" s="1">
        <f>VLOOKUP($A72,delib30,2,0)*Físico!AC72</f>
        <v>0</v>
      </c>
      <c r="AE72" s="1">
        <f>VLOOKUP($A72,delib30,2,0)*Físico!AD72</f>
        <v>0</v>
      </c>
      <c r="AF72" s="1">
        <f t="shared" si="3"/>
        <v>4525.24</v>
      </c>
    </row>
    <row r="73" spans="1:32" x14ac:dyDescent="0.25">
      <c r="A73">
        <f t="shared" si="2"/>
        <v>416060110</v>
      </c>
      <c r="B73" t="s">
        <v>105</v>
      </c>
      <c r="C73" s="1">
        <f>VLOOKUP($A73,delib30,2,0)*Físico!B73</f>
        <v>0</v>
      </c>
      <c r="D73" s="1">
        <f>VLOOKUP($A73,delib30,2,0)*Físico!C73</f>
        <v>0</v>
      </c>
      <c r="E73" s="1">
        <f>VLOOKUP($A73,delib30,2,0)*Físico!D73</f>
        <v>0</v>
      </c>
      <c r="F73" s="1">
        <f>VLOOKUP($A73,delib30,2,0)*Físico!E73</f>
        <v>0</v>
      </c>
      <c r="G73" s="1">
        <f>VLOOKUP($A73,delib30,2,0)*Físico!F73</f>
        <v>0</v>
      </c>
      <c r="H73" s="1">
        <f>VLOOKUP($A73,delib30,2,0)*Físico!G73</f>
        <v>0</v>
      </c>
      <c r="I73" s="1">
        <f>VLOOKUP($A73,delib30,2,0)*Físico!H73</f>
        <v>0</v>
      </c>
      <c r="J73" s="1">
        <f>VLOOKUP($A73,delib30,2,0)*Físico!I73</f>
        <v>0</v>
      </c>
      <c r="K73" s="1">
        <f>VLOOKUP($A73,delib30,2,0)*Físico!J73</f>
        <v>0</v>
      </c>
      <c r="L73" s="1">
        <f>VLOOKUP($A73,delib30,2,0)*Físico!K73</f>
        <v>0</v>
      </c>
      <c r="M73" s="1">
        <f>VLOOKUP($A73,delib30,2,0)*Físico!L73</f>
        <v>0</v>
      </c>
      <c r="N73" s="1">
        <f>VLOOKUP($A73,delib30,2,0)*Físico!M73</f>
        <v>0</v>
      </c>
      <c r="O73" s="1">
        <f>VLOOKUP($A73,delib30,2,0)*Físico!N73</f>
        <v>0</v>
      </c>
      <c r="P73" s="1">
        <f>VLOOKUP($A73,delib30,2,0)*Físico!O73</f>
        <v>0</v>
      </c>
      <c r="Q73" s="1">
        <f>VLOOKUP($A73,delib30,2,0)*Físico!P73</f>
        <v>0</v>
      </c>
      <c r="R73" s="1">
        <f>VLOOKUP($A73,delib30,2,0)*Físico!Q73</f>
        <v>0</v>
      </c>
      <c r="S73" s="1">
        <f>VLOOKUP($A73,delib30,2,0)*Físico!R73</f>
        <v>0</v>
      </c>
      <c r="T73" s="1">
        <f>VLOOKUP($A73,delib30,2,0)*Físico!S73</f>
        <v>0</v>
      </c>
      <c r="U73" s="1">
        <f>VLOOKUP($A73,delib30,2,0)*Físico!T73</f>
        <v>0</v>
      </c>
      <c r="V73" s="1">
        <f>VLOOKUP($A73,delib30,2,0)*Físico!U73</f>
        <v>0</v>
      </c>
      <c r="W73" s="1">
        <f>VLOOKUP($A73,delib30,2,0)*Físico!V73</f>
        <v>0</v>
      </c>
      <c r="X73" s="1">
        <f>VLOOKUP($A73,delib30,2,0)*Físico!W73</f>
        <v>2279.2399999999998</v>
      </c>
      <c r="Y73" s="1">
        <f>VLOOKUP($A73,delib30,2,0)*Físico!X73</f>
        <v>0</v>
      </c>
      <c r="Z73" s="1">
        <f>VLOOKUP($A73,delib30,2,0)*Físico!Y73</f>
        <v>0</v>
      </c>
      <c r="AA73" s="1">
        <f>VLOOKUP($A73,delib30,2,0)*Físico!Z73</f>
        <v>0</v>
      </c>
      <c r="AB73" s="1">
        <f>VLOOKUP($A73,delib30,2,0)*Físico!AA73</f>
        <v>0</v>
      </c>
      <c r="AC73" s="1">
        <f>VLOOKUP($A73,delib30,2,0)*Físico!AB73</f>
        <v>0</v>
      </c>
      <c r="AD73" s="1">
        <f>VLOOKUP($A73,delib30,2,0)*Físico!AC73</f>
        <v>0</v>
      </c>
      <c r="AE73" s="1">
        <f>VLOOKUP($A73,delib30,2,0)*Físico!AD73</f>
        <v>0</v>
      </c>
      <c r="AF73" s="1">
        <f t="shared" si="3"/>
        <v>2279.2399999999998</v>
      </c>
    </row>
    <row r="74" spans="1:32" x14ac:dyDescent="0.25">
      <c r="A74">
        <f t="shared" si="2"/>
        <v>416060129</v>
      </c>
      <c r="B74" t="s">
        <v>106</v>
      </c>
      <c r="C74" s="1">
        <f>VLOOKUP($A74,delib30,2,0)*Físico!B74</f>
        <v>0</v>
      </c>
      <c r="D74" s="1">
        <f>VLOOKUP($A74,delib30,2,0)*Físico!C74</f>
        <v>0</v>
      </c>
      <c r="E74" s="1">
        <f>VLOOKUP($A74,delib30,2,0)*Físico!D74</f>
        <v>0</v>
      </c>
      <c r="F74" s="1">
        <f>VLOOKUP($A74,delib30,2,0)*Físico!E74</f>
        <v>0</v>
      </c>
      <c r="G74" s="1">
        <f>VLOOKUP($A74,delib30,2,0)*Físico!F74</f>
        <v>0</v>
      </c>
      <c r="H74" s="1">
        <f>VLOOKUP($A74,delib30,2,0)*Físico!G74</f>
        <v>0</v>
      </c>
      <c r="I74" s="1">
        <f>VLOOKUP($A74,delib30,2,0)*Físico!H74</f>
        <v>0</v>
      </c>
      <c r="J74" s="1">
        <f>VLOOKUP($A74,delib30,2,0)*Físico!I74</f>
        <v>0</v>
      </c>
      <c r="K74" s="1">
        <f>VLOOKUP($A74,delib30,2,0)*Físico!J74</f>
        <v>0</v>
      </c>
      <c r="L74" s="1">
        <f>VLOOKUP($A74,delib30,2,0)*Físico!K74</f>
        <v>0</v>
      </c>
      <c r="M74" s="1">
        <f>VLOOKUP($A74,delib30,2,0)*Físico!L74</f>
        <v>0</v>
      </c>
      <c r="N74" s="1">
        <f>VLOOKUP($A74,delib30,2,0)*Físico!M74</f>
        <v>0</v>
      </c>
      <c r="O74" s="1">
        <f>VLOOKUP($A74,delib30,2,0)*Físico!N74</f>
        <v>0</v>
      </c>
      <c r="P74" s="1">
        <f>VLOOKUP($A74,delib30,2,0)*Físico!O74</f>
        <v>9103.6</v>
      </c>
      <c r="Q74" s="1">
        <f>VLOOKUP($A74,delib30,2,0)*Físico!P74</f>
        <v>0</v>
      </c>
      <c r="R74" s="1">
        <f>VLOOKUP($A74,delib30,2,0)*Físico!Q74</f>
        <v>0</v>
      </c>
      <c r="S74" s="1">
        <f>VLOOKUP($A74,delib30,2,0)*Físico!R74</f>
        <v>0</v>
      </c>
      <c r="T74" s="1">
        <f>VLOOKUP($A74,delib30,2,0)*Físico!S74</f>
        <v>0</v>
      </c>
      <c r="U74" s="1">
        <f>VLOOKUP($A74,delib30,2,0)*Físico!T74</f>
        <v>9103.6</v>
      </c>
      <c r="V74" s="1">
        <f>VLOOKUP($A74,delib30,2,0)*Físico!U74</f>
        <v>0</v>
      </c>
      <c r="W74" s="1">
        <f>VLOOKUP($A74,delib30,2,0)*Físico!V74</f>
        <v>0</v>
      </c>
      <c r="X74" s="1">
        <f>VLOOKUP($A74,delib30,2,0)*Físico!W74</f>
        <v>4551.8</v>
      </c>
      <c r="Y74" s="1">
        <f>VLOOKUP($A74,delib30,2,0)*Físico!X74</f>
        <v>0</v>
      </c>
      <c r="Z74" s="1">
        <f>VLOOKUP($A74,delib30,2,0)*Físico!Y74</f>
        <v>0</v>
      </c>
      <c r="AA74" s="1">
        <f>VLOOKUP($A74,delib30,2,0)*Físico!Z74</f>
        <v>0</v>
      </c>
      <c r="AB74" s="1">
        <f>VLOOKUP($A74,delib30,2,0)*Físico!AA74</f>
        <v>0</v>
      </c>
      <c r="AC74" s="1">
        <f>VLOOKUP($A74,delib30,2,0)*Físico!AB74</f>
        <v>0</v>
      </c>
      <c r="AD74" s="1">
        <f>VLOOKUP($A74,delib30,2,0)*Físico!AC74</f>
        <v>0</v>
      </c>
      <c r="AE74" s="1">
        <f>VLOOKUP($A74,delib30,2,0)*Físico!AD74</f>
        <v>0</v>
      </c>
      <c r="AF74" s="1">
        <f t="shared" si="3"/>
        <v>22759</v>
      </c>
    </row>
    <row r="75" spans="1:32" x14ac:dyDescent="0.25">
      <c r="A75">
        <f t="shared" si="2"/>
        <v>416080014</v>
      </c>
      <c r="B75" t="s">
        <v>107</v>
      </c>
      <c r="C75" s="1">
        <f>VLOOKUP($A75,delib30,2,0)*Físico!B75</f>
        <v>0</v>
      </c>
      <c r="D75" s="1">
        <f>VLOOKUP($A75,delib30,2,0)*Físico!C75</f>
        <v>0</v>
      </c>
      <c r="E75" s="1">
        <f>VLOOKUP($A75,delib30,2,0)*Físico!D75</f>
        <v>0</v>
      </c>
      <c r="F75" s="1">
        <f>VLOOKUP($A75,delib30,2,0)*Físico!E75</f>
        <v>3565.62</v>
      </c>
      <c r="G75" s="1">
        <f>VLOOKUP($A75,delib30,2,0)*Físico!F75</f>
        <v>0</v>
      </c>
      <c r="H75" s="1">
        <f>VLOOKUP($A75,delib30,2,0)*Físico!G75</f>
        <v>0</v>
      </c>
      <c r="I75" s="1">
        <f>VLOOKUP($A75,delib30,2,0)*Físico!H75</f>
        <v>0</v>
      </c>
      <c r="J75" s="1">
        <f>VLOOKUP($A75,delib30,2,0)*Físico!I75</f>
        <v>0</v>
      </c>
      <c r="K75" s="1">
        <f>VLOOKUP($A75,delib30,2,0)*Físico!J75</f>
        <v>0</v>
      </c>
      <c r="L75" s="1">
        <f>VLOOKUP($A75,delib30,2,0)*Físico!K75</f>
        <v>0</v>
      </c>
      <c r="M75" s="1">
        <f>VLOOKUP($A75,delib30,2,0)*Físico!L75</f>
        <v>0</v>
      </c>
      <c r="N75" s="1">
        <f>VLOOKUP($A75,delib30,2,0)*Físico!M75</f>
        <v>0</v>
      </c>
      <c r="O75" s="1">
        <f>VLOOKUP($A75,delib30,2,0)*Físico!N75</f>
        <v>0</v>
      </c>
      <c r="P75" s="1">
        <f>VLOOKUP($A75,delib30,2,0)*Físico!O75</f>
        <v>0</v>
      </c>
      <c r="Q75" s="1">
        <f>VLOOKUP($A75,delib30,2,0)*Físico!P75</f>
        <v>0</v>
      </c>
      <c r="R75" s="1">
        <f>VLOOKUP($A75,delib30,2,0)*Físico!Q75</f>
        <v>0</v>
      </c>
      <c r="S75" s="1">
        <f>VLOOKUP($A75,delib30,2,0)*Físico!R75</f>
        <v>0</v>
      </c>
      <c r="T75" s="1">
        <f>VLOOKUP($A75,delib30,2,0)*Físico!S75</f>
        <v>0</v>
      </c>
      <c r="U75" s="1">
        <f>VLOOKUP($A75,delib30,2,0)*Físico!T75</f>
        <v>0</v>
      </c>
      <c r="V75" s="1">
        <f>VLOOKUP($A75,delib30,2,0)*Físico!U75</f>
        <v>0</v>
      </c>
      <c r="W75" s="1">
        <f>VLOOKUP($A75,delib30,2,0)*Físico!V75</f>
        <v>0</v>
      </c>
      <c r="X75" s="1">
        <f>VLOOKUP($A75,delib30,2,0)*Físico!W75</f>
        <v>396.18</v>
      </c>
      <c r="Y75" s="1">
        <f>VLOOKUP($A75,delib30,2,0)*Físico!X75</f>
        <v>0</v>
      </c>
      <c r="Z75" s="1">
        <f>VLOOKUP($A75,delib30,2,0)*Físico!Y75</f>
        <v>0</v>
      </c>
      <c r="AA75" s="1">
        <f>VLOOKUP($A75,delib30,2,0)*Físico!Z75</f>
        <v>0</v>
      </c>
      <c r="AB75" s="1">
        <f>VLOOKUP($A75,delib30,2,0)*Físico!AA75</f>
        <v>0</v>
      </c>
      <c r="AC75" s="1">
        <f>VLOOKUP($A75,delib30,2,0)*Físico!AB75</f>
        <v>0</v>
      </c>
      <c r="AD75" s="1">
        <f>VLOOKUP($A75,delib30,2,0)*Físico!AC75</f>
        <v>0</v>
      </c>
      <c r="AE75" s="1">
        <f>VLOOKUP($A75,delib30,2,0)*Físico!AD75</f>
        <v>0</v>
      </c>
      <c r="AF75" s="1">
        <f t="shared" si="3"/>
        <v>3961.7999999999997</v>
      </c>
    </row>
    <row r="76" spans="1:32" x14ac:dyDescent="0.25">
      <c r="A76">
        <f t="shared" si="2"/>
        <v>416080030</v>
      </c>
      <c r="B76" t="s">
        <v>108</v>
      </c>
      <c r="C76" s="1">
        <f>VLOOKUP($A76,delib30,2,0)*Físico!B76</f>
        <v>0</v>
      </c>
      <c r="D76" s="1">
        <f>VLOOKUP($A76,delib30,2,0)*Físico!C76</f>
        <v>0</v>
      </c>
      <c r="E76" s="1">
        <f>VLOOKUP($A76,delib30,2,0)*Físico!D76</f>
        <v>0</v>
      </c>
      <c r="F76" s="1">
        <f>VLOOKUP($A76,delib30,2,0)*Físico!E76</f>
        <v>4357.9800000000005</v>
      </c>
      <c r="G76" s="1">
        <f>VLOOKUP($A76,delib30,2,0)*Físico!F76</f>
        <v>0</v>
      </c>
      <c r="H76" s="1">
        <f>VLOOKUP($A76,delib30,2,0)*Físico!G76</f>
        <v>0</v>
      </c>
      <c r="I76" s="1">
        <f>VLOOKUP($A76,delib30,2,0)*Físico!H76</f>
        <v>0</v>
      </c>
      <c r="J76" s="1">
        <f>VLOOKUP($A76,delib30,2,0)*Físico!I76</f>
        <v>0</v>
      </c>
      <c r="K76" s="1">
        <f>VLOOKUP($A76,delib30,2,0)*Físico!J76</f>
        <v>2377.08</v>
      </c>
      <c r="L76" s="1">
        <f>VLOOKUP($A76,delib30,2,0)*Físico!K76</f>
        <v>0</v>
      </c>
      <c r="M76" s="1">
        <f>VLOOKUP($A76,delib30,2,0)*Físico!L76</f>
        <v>0</v>
      </c>
      <c r="N76" s="1">
        <f>VLOOKUP($A76,delib30,2,0)*Físico!M76</f>
        <v>0</v>
      </c>
      <c r="O76" s="1">
        <f>VLOOKUP($A76,delib30,2,0)*Físico!N76</f>
        <v>0</v>
      </c>
      <c r="P76" s="1">
        <f>VLOOKUP($A76,delib30,2,0)*Físico!O76</f>
        <v>6338.88</v>
      </c>
      <c r="Q76" s="1">
        <f>VLOOKUP($A76,delib30,2,0)*Físico!P76</f>
        <v>0</v>
      </c>
      <c r="R76" s="1">
        <f>VLOOKUP($A76,delib30,2,0)*Físico!Q76</f>
        <v>0</v>
      </c>
      <c r="S76" s="1">
        <f>VLOOKUP($A76,delib30,2,0)*Físico!R76</f>
        <v>0</v>
      </c>
      <c r="T76" s="1">
        <f>VLOOKUP($A76,delib30,2,0)*Físico!S76</f>
        <v>0</v>
      </c>
      <c r="U76" s="1">
        <f>VLOOKUP($A76,delib30,2,0)*Físico!T76</f>
        <v>1584.72</v>
      </c>
      <c r="V76" s="1">
        <f>VLOOKUP($A76,delib30,2,0)*Físico!U76</f>
        <v>0</v>
      </c>
      <c r="W76" s="1">
        <f>VLOOKUP($A76,delib30,2,0)*Físico!V76</f>
        <v>0</v>
      </c>
      <c r="X76" s="1">
        <f>VLOOKUP($A76,delib30,2,0)*Físico!W76</f>
        <v>11093.04</v>
      </c>
      <c r="Y76" s="1">
        <f>VLOOKUP($A76,delib30,2,0)*Físico!X76</f>
        <v>0</v>
      </c>
      <c r="Z76" s="1">
        <f>VLOOKUP($A76,delib30,2,0)*Físico!Y76</f>
        <v>0</v>
      </c>
      <c r="AA76" s="1">
        <f>VLOOKUP($A76,delib30,2,0)*Físico!Z76</f>
        <v>0</v>
      </c>
      <c r="AB76" s="1">
        <f>VLOOKUP($A76,delib30,2,0)*Físico!AA76</f>
        <v>0</v>
      </c>
      <c r="AC76" s="1">
        <f>VLOOKUP($A76,delib30,2,0)*Físico!AB76</f>
        <v>0</v>
      </c>
      <c r="AD76" s="1">
        <f>VLOOKUP($A76,delib30,2,0)*Físico!AC76</f>
        <v>0</v>
      </c>
      <c r="AE76" s="1">
        <f>VLOOKUP($A76,delib30,2,0)*Físico!AD76</f>
        <v>0</v>
      </c>
      <c r="AF76" s="1">
        <f t="shared" si="3"/>
        <v>25751.7</v>
      </c>
    </row>
    <row r="77" spans="1:32" x14ac:dyDescent="0.25">
      <c r="A77">
        <f t="shared" si="2"/>
        <v>416080081</v>
      </c>
      <c r="B77" t="s">
        <v>109</v>
      </c>
      <c r="C77" s="1">
        <f>VLOOKUP($A77,delib30,2,0)*Físico!B77</f>
        <v>0</v>
      </c>
      <c r="D77" s="1">
        <f>VLOOKUP($A77,delib30,2,0)*Físico!C77</f>
        <v>0</v>
      </c>
      <c r="E77" s="1">
        <f>VLOOKUP($A77,delib30,2,0)*Físico!D77</f>
        <v>0</v>
      </c>
      <c r="F77" s="1">
        <f>VLOOKUP($A77,delib30,2,0)*Físico!E77</f>
        <v>20154.239999999998</v>
      </c>
      <c r="G77" s="1">
        <f>VLOOKUP($A77,delib30,2,0)*Físico!F77</f>
        <v>0</v>
      </c>
      <c r="H77" s="1">
        <f>VLOOKUP($A77,delib30,2,0)*Físico!G77</f>
        <v>0</v>
      </c>
      <c r="I77" s="1">
        <f>VLOOKUP($A77,delib30,2,0)*Físico!H77</f>
        <v>0</v>
      </c>
      <c r="J77" s="1">
        <f>VLOOKUP($A77,delib30,2,0)*Físico!I77</f>
        <v>0</v>
      </c>
      <c r="K77" s="1">
        <f>VLOOKUP($A77,delib30,2,0)*Físico!J77</f>
        <v>3359.04</v>
      </c>
      <c r="L77" s="1">
        <f>VLOOKUP($A77,delib30,2,0)*Físico!K77</f>
        <v>0</v>
      </c>
      <c r="M77" s="1">
        <f>VLOOKUP($A77,delib30,2,0)*Físico!L77</f>
        <v>0</v>
      </c>
      <c r="N77" s="1">
        <f>VLOOKUP($A77,delib30,2,0)*Físico!M77</f>
        <v>0</v>
      </c>
      <c r="O77" s="1">
        <f>VLOOKUP($A77,delib30,2,0)*Físico!N77</f>
        <v>0</v>
      </c>
      <c r="P77" s="1">
        <f>VLOOKUP($A77,delib30,2,0)*Físico!O77</f>
        <v>6718.08</v>
      </c>
      <c r="Q77" s="1">
        <f>VLOOKUP($A77,delib30,2,0)*Físico!P77</f>
        <v>0</v>
      </c>
      <c r="R77" s="1">
        <f>VLOOKUP($A77,delib30,2,0)*Físico!Q77</f>
        <v>0</v>
      </c>
      <c r="S77" s="1">
        <f>VLOOKUP($A77,delib30,2,0)*Físico!R77</f>
        <v>0</v>
      </c>
      <c r="T77" s="1">
        <f>VLOOKUP($A77,delib30,2,0)*Físico!S77</f>
        <v>0</v>
      </c>
      <c r="U77" s="1">
        <f>VLOOKUP($A77,delib30,2,0)*Físico!T77</f>
        <v>97412.160000000003</v>
      </c>
      <c r="V77" s="1">
        <f>VLOOKUP($A77,delib30,2,0)*Físico!U77</f>
        <v>0</v>
      </c>
      <c r="W77" s="1">
        <f>VLOOKUP($A77,delib30,2,0)*Físico!V77</f>
        <v>0</v>
      </c>
      <c r="X77" s="1">
        <f>VLOOKUP($A77,delib30,2,0)*Físico!W77</f>
        <v>144438.72</v>
      </c>
      <c r="Y77" s="1">
        <f>VLOOKUP($A77,delib30,2,0)*Físico!X77</f>
        <v>0</v>
      </c>
      <c r="Z77" s="1">
        <f>VLOOKUP($A77,delib30,2,0)*Físico!Y77</f>
        <v>0</v>
      </c>
      <c r="AA77" s="1">
        <f>VLOOKUP($A77,delib30,2,0)*Físico!Z77</f>
        <v>0</v>
      </c>
      <c r="AB77" s="1">
        <f>VLOOKUP($A77,delib30,2,0)*Físico!AA77</f>
        <v>0</v>
      </c>
      <c r="AC77" s="1">
        <f>VLOOKUP($A77,delib30,2,0)*Físico!AB77</f>
        <v>0</v>
      </c>
      <c r="AD77" s="1">
        <f>VLOOKUP($A77,delib30,2,0)*Físico!AC77</f>
        <v>0</v>
      </c>
      <c r="AE77" s="1">
        <f>VLOOKUP($A77,delib30,2,0)*Físico!AD77</f>
        <v>0</v>
      </c>
      <c r="AF77" s="1">
        <f t="shared" si="3"/>
        <v>272082.24</v>
      </c>
    </row>
    <row r="78" spans="1:32" x14ac:dyDescent="0.25">
      <c r="A78">
        <f t="shared" si="2"/>
        <v>416080120</v>
      </c>
      <c r="B78" t="s">
        <v>110</v>
      </c>
      <c r="C78" s="1">
        <f>VLOOKUP($A78,delib30,2,0)*Físico!B78</f>
        <v>0</v>
      </c>
      <c r="D78" s="1">
        <f>VLOOKUP($A78,delib30,2,0)*Físico!C78</f>
        <v>0</v>
      </c>
      <c r="E78" s="1">
        <f>VLOOKUP($A78,delib30,2,0)*Físico!D78</f>
        <v>0</v>
      </c>
      <c r="F78" s="1">
        <f>VLOOKUP($A78,delib30,2,0)*Físico!E78</f>
        <v>3961.02</v>
      </c>
      <c r="G78" s="1">
        <f>VLOOKUP($A78,delib30,2,0)*Físico!F78</f>
        <v>0</v>
      </c>
      <c r="H78" s="1">
        <f>VLOOKUP($A78,delib30,2,0)*Físico!G78</f>
        <v>0</v>
      </c>
      <c r="I78" s="1">
        <f>VLOOKUP($A78,delib30,2,0)*Físico!H78</f>
        <v>0</v>
      </c>
      <c r="J78" s="1">
        <f>VLOOKUP($A78,delib30,2,0)*Físico!I78</f>
        <v>0</v>
      </c>
      <c r="K78" s="1">
        <f>VLOOKUP($A78,delib30,2,0)*Físico!J78</f>
        <v>1697.58</v>
      </c>
      <c r="L78" s="1">
        <f>VLOOKUP($A78,delib30,2,0)*Físico!K78</f>
        <v>0</v>
      </c>
      <c r="M78" s="1">
        <f>VLOOKUP($A78,delib30,2,0)*Físico!L78</f>
        <v>0</v>
      </c>
      <c r="N78" s="1">
        <f>VLOOKUP($A78,delib30,2,0)*Físico!M78</f>
        <v>0</v>
      </c>
      <c r="O78" s="1">
        <f>VLOOKUP($A78,delib30,2,0)*Físico!N78</f>
        <v>0</v>
      </c>
      <c r="P78" s="1">
        <f>VLOOKUP($A78,delib30,2,0)*Físico!O78</f>
        <v>1131.72</v>
      </c>
      <c r="Q78" s="1">
        <f>VLOOKUP($A78,delib30,2,0)*Físico!P78</f>
        <v>0</v>
      </c>
      <c r="R78" s="1">
        <f>VLOOKUP($A78,delib30,2,0)*Físico!Q78</f>
        <v>0</v>
      </c>
      <c r="S78" s="1">
        <f>VLOOKUP($A78,delib30,2,0)*Físico!R78</f>
        <v>0</v>
      </c>
      <c r="T78" s="1">
        <f>VLOOKUP($A78,delib30,2,0)*Físico!S78</f>
        <v>0</v>
      </c>
      <c r="U78" s="1">
        <f>VLOOKUP($A78,delib30,2,0)*Físico!T78</f>
        <v>0</v>
      </c>
      <c r="V78" s="1">
        <f>VLOOKUP($A78,delib30,2,0)*Físico!U78</f>
        <v>0</v>
      </c>
      <c r="W78" s="1">
        <f>VLOOKUP($A78,delib30,2,0)*Físico!V78</f>
        <v>0</v>
      </c>
      <c r="X78" s="1">
        <f>VLOOKUP($A78,delib30,2,0)*Físico!W78</f>
        <v>9053.76</v>
      </c>
      <c r="Y78" s="1">
        <f>VLOOKUP($A78,delib30,2,0)*Físico!X78</f>
        <v>0</v>
      </c>
      <c r="Z78" s="1">
        <f>VLOOKUP($A78,delib30,2,0)*Físico!Y78</f>
        <v>0</v>
      </c>
      <c r="AA78" s="1">
        <f>VLOOKUP($A78,delib30,2,0)*Físico!Z78</f>
        <v>0</v>
      </c>
      <c r="AB78" s="1">
        <f>VLOOKUP($A78,delib30,2,0)*Físico!AA78</f>
        <v>0</v>
      </c>
      <c r="AC78" s="1">
        <f>VLOOKUP($A78,delib30,2,0)*Físico!AB78</f>
        <v>0</v>
      </c>
      <c r="AD78" s="1">
        <f>VLOOKUP($A78,delib30,2,0)*Físico!AC78</f>
        <v>0</v>
      </c>
      <c r="AE78" s="1">
        <f>VLOOKUP($A78,delib30,2,0)*Físico!AD78</f>
        <v>0</v>
      </c>
      <c r="AF78" s="1">
        <f t="shared" si="3"/>
        <v>15844.080000000002</v>
      </c>
    </row>
    <row r="79" spans="1:32" x14ac:dyDescent="0.25">
      <c r="A79">
        <f t="shared" si="2"/>
        <v>416090028</v>
      </c>
      <c r="B79" t="s">
        <v>111</v>
      </c>
      <c r="C79" s="1">
        <f>VLOOKUP($A79,delib30,2,0)*Físico!B79</f>
        <v>0</v>
      </c>
      <c r="D79" s="1">
        <f>VLOOKUP($A79,delib30,2,0)*Físico!C79</f>
        <v>0</v>
      </c>
      <c r="E79" s="1">
        <f>VLOOKUP($A79,delib30,2,0)*Físico!D79</f>
        <v>0</v>
      </c>
      <c r="F79" s="1">
        <f>VLOOKUP($A79,delib30,2,0)*Físico!E79</f>
        <v>0</v>
      </c>
      <c r="G79" s="1">
        <f>VLOOKUP($A79,delib30,2,0)*Físico!F79</f>
        <v>0</v>
      </c>
      <c r="H79" s="1">
        <f>VLOOKUP($A79,delib30,2,0)*Físico!G79</f>
        <v>0</v>
      </c>
      <c r="I79" s="1">
        <f>VLOOKUP($A79,delib30,2,0)*Físico!H79</f>
        <v>0</v>
      </c>
      <c r="J79" s="1">
        <f>VLOOKUP($A79,delib30,2,0)*Físico!I79</f>
        <v>0</v>
      </c>
      <c r="K79" s="1">
        <f>VLOOKUP($A79,delib30,2,0)*Físico!J79</f>
        <v>0</v>
      </c>
      <c r="L79" s="1">
        <f>VLOOKUP($A79,delib30,2,0)*Físico!K79</f>
        <v>0</v>
      </c>
      <c r="M79" s="1">
        <f>VLOOKUP($A79,delib30,2,0)*Físico!L79</f>
        <v>0</v>
      </c>
      <c r="N79" s="1">
        <f>VLOOKUP($A79,delib30,2,0)*Físico!M79</f>
        <v>0</v>
      </c>
      <c r="O79" s="1">
        <f>VLOOKUP($A79,delib30,2,0)*Físico!N79</f>
        <v>0</v>
      </c>
      <c r="P79" s="1">
        <f>VLOOKUP($A79,delib30,2,0)*Físico!O79</f>
        <v>0</v>
      </c>
      <c r="Q79" s="1">
        <f>VLOOKUP($A79,delib30,2,0)*Físico!P79</f>
        <v>0</v>
      </c>
      <c r="R79" s="1">
        <f>VLOOKUP($A79,delib30,2,0)*Físico!Q79</f>
        <v>0</v>
      </c>
      <c r="S79" s="1">
        <f>VLOOKUP($A79,delib30,2,0)*Físico!R79</f>
        <v>0</v>
      </c>
      <c r="T79" s="1">
        <f>VLOOKUP($A79,delib30,2,0)*Físico!S79</f>
        <v>0</v>
      </c>
      <c r="U79" s="1">
        <f>VLOOKUP($A79,delib30,2,0)*Físico!T79</f>
        <v>0</v>
      </c>
      <c r="V79" s="1">
        <f>VLOOKUP($A79,delib30,2,0)*Físico!U79</f>
        <v>0</v>
      </c>
      <c r="W79" s="1">
        <f>VLOOKUP($A79,delib30,2,0)*Físico!V79</f>
        <v>0</v>
      </c>
      <c r="X79" s="1">
        <f>VLOOKUP($A79,delib30,2,0)*Físico!W79</f>
        <v>5721.26</v>
      </c>
      <c r="Y79" s="1">
        <f>VLOOKUP($A79,delib30,2,0)*Físico!X79</f>
        <v>0</v>
      </c>
      <c r="Z79" s="1">
        <f>VLOOKUP($A79,delib30,2,0)*Físico!Y79</f>
        <v>0</v>
      </c>
      <c r="AA79" s="1">
        <f>VLOOKUP($A79,delib30,2,0)*Físico!Z79</f>
        <v>0</v>
      </c>
      <c r="AB79" s="1">
        <f>VLOOKUP($A79,delib30,2,0)*Físico!AA79</f>
        <v>0</v>
      </c>
      <c r="AC79" s="1">
        <f>VLOOKUP($A79,delib30,2,0)*Físico!AB79</f>
        <v>0</v>
      </c>
      <c r="AD79" s="1">
        <f>VLOOKUP($A79,delib30,2,0)*Físico!AC79</f>
        <v>0</v>
      </c>
      <c r="AE79" s="1">
        <f>VLOOKUP($A79,delib30,2,0)*Físico!AD79</f>
        <v>0</v>
      </c>
      <c r="AF79" s="1">
        <f t="shared" si="3"/>
        <v>5721.26</v>
      </c>
    </row>
    <row r="80" spans="1:32" x14ac:dyDescent="0.25">
      <c r="A80">
        <f t="shared" si="2"/>
        <v>416090109</v>
      </c>
      <c r="B80" t="s">
        <v>112</v>
      </c>
      <c r="C80" s="1">
        <f>VLOOKUP($A80,delib30,2,0)*Físico!B80</f>
        <v>0</v>
      </c>
      <c r="D80" s="1">
        <f>VLOOKUP($A80,delib30,2,0)*Físico!C80</f>
        <v>0</v>
      </c>
      <c r="E80" s="1">
        <f>VLOOKUP($A80,delib30,2,0)*Físico!D80</f>
        <v>0</v>
      </c>
      <c r="F80" s="1">
        <f>VLOOKUP($A80,delib30,2,0)*Físico!E80</f>
        <v>9177.869999999999</v>
      </c>
      <c r="G80" s="1">
        <f>VLOOKUP($A80,delib30,2,0)*Físico!F80</f>
        <v>0</v>
      </c>
      <c r="H80" s="1">
        <f>VLOOKUP($A80,delib30,2,0)*Físico!G80</f>
        <v>0</v>
      </c>
      <c r="I80" s="1">
        <f>VLOOKUP($A80,delib30,2,0)*Físico!H80</f>
        <v>0</v>
      </c>
      <c r="J80" s="1">
        <f>VLOOKUP($A80,delib30,2,0)*Físico!I80</f>
        <v>0</v>
      </c>
      <c r="K80" s="1">
        <f>VLOOKUP($A80,delib30,2,0)*Físico!J80</f>
        <v>0</v>
      </c>
      <c r="L80" s="1">
        <f>VLOOKUP($A80,delib30,2,0)*Físico!K80</f>
        <v>0</v>
      </c>
      <c r="M80" s="1">
        <f>VLOOKUP($A80,delib30,2,0)*Físico!L80</f>
        <v>0</v>
      </c>
      <c r="N80" s="1">
        <f>VLOOKUP($A80,delib30,2,0)*Físico!M80</f>
        <v>0</v>
      </c>
      <c r="O80" s="1">
        <f>VLOOKUP($A80,delib30,2,0)*Físico!N80</f>
        <v>0</v>
      </c>
      <c r="P80" s="1">
        <f>VLOOKUP($A80,delib30,2,0)*Físico!O80</f>
        <v>0</v>
      </c>
      <c r="Q80" s="1">
        <f>VLOOKUP($A80,delib30,2,0)*Físico!P80</f>
        <v>0</v>
      </c>
      <c r="R80" s="1">
        <f>VLOOKUP($A80,delib30,2,0)*Físico!Q80</f>
        <v>0</v>
      </c>
      <c r="S80" s="1">
        <f>VLOOKUP($A80,delib30,2,0)*Físico!R80</f>
        <v>0</v>
      </c>
      <c r="T80" s="1">
        <f>VLOOKUP($A80,delib30,2,0)*Físico!S80</f>
        <v>0</v>
      </c>
      <c r="U80" s="1">
        <f>VLOOKUP($A80,delib30,2,0)*Físico!T80</f>
        <v>3059.29</v>
      </c>
      <c r="V80" s="1">
        <f>VLOOKUP($A80,delib30,2,0)*Físico!U80</f>
        <v>0</v>
      </c>
      <c r="W80" s="1">
        <f>VLOOKUP($A80,delib30,2,0)*Físico!V80</f>
        <v>0</v>
      </c>
      <c r="X80" s="1">
        <f>VLOOKUP($A80,delib30,2,0)*Físico!W80</f>
        <v>6118.58</v>
      </c>
      <c r="Y80" s="1">
        <f>VLOOKUP($A80,delib30,2,0)*Físico!X80</f>
        <v>0</v>
      </c>
      <c r="Z80" s="1">
        <f>VLOOKUP($A80,delib30,2,0)*Físico!Y80</f>
        <v>0</v>
      </c>
      <c r="AA80" s="1">
        <f>VLOOKUP($A80,delib30,2,0)*Físico!Z80</f>
        <v>0</v>
      </c>
      <c r="AB80" s="1">
        <f>VLOOKUP($A80,delib30,2,0)*Físico!AA80</f>
        <v>0</v>
      </c>
      <c r="AC80" s="1">
        <f>VLOOKUP($A80,delib30,2,0)*Físico!AB80</f>
        <v>0</v>
      </c>
      <c r="AD80" s="1">
        <f>VLOOKUP($A80,delib30,2,0)*Físico!AC80</f>
        <v>0</v>
      </c>
      <c r="AE80" s="1">
        <f>VLOOKUP($A80,delib30,2,0)*Físico!AD80</f>
        <v>0</v>
      </c>
      <c r="AF80" s="1">
        <f t="shared" si="3"/>
        <v>18355.739999999998</v>
      </c>
    </row>
    <row r="81" spans="1:32" x14ac:dyDescent="0.25">
      <c r="A81">
        <f t="shared" si="2"/>
        <v>416090133</v>
      </c>
      <c r="B81" t="s">
        <v>113</v>
      </c>
      <c r="C81" s="1">
        <f>VLOOKUP($A81,delib30,2,0)*Físico!B81</f>
        <v>0</v>
      </c>
      <c r="D81" s="1">
        <f>VLOOKUP($A81,delib30,2,0)*Físico!C81</f>
        <v>0</v>
      </c>
      <c r="E81" s="1">
        <f>VLOOKUP($A81,delib30,2,0)*Físico!D81</f>
        <v>0</v>
      </c>
      <c r="F81" s="1">
        <f>VLOOKUP($A81,delib30,2,0)*Físico!E81</f>
        <v>7944.42</v>
      </c>
      <c r="G81" s="1">
        <f>VLOOKUP($A81,delib30,2,0)*Físico!F81</f>
        <v>0</v>
      </c>
      <c r="H81" s="1">
        <f>VLOOKUP($A81,delib30,2,0)*Físico!G81</f>
        <v>0</v>
      </c>
      <c r="I81" s="1">
        <f>VLOOKUP($A81,delib30,2,0)*Físico!H81</f>
        <v>0</v>
      </c>
      <c r="J81" s="1">
        <f>VLOOKUP($A81,delib30,2,0)*Físico!I81</f>
        <v>0</v>
      </c>
      <c r="K81" s="1">
        <f>VLOOKUP($A81,delib30,2,0)*Físico!J81</f>
        <v>3972.21</v>
      </c>
      <c r="L81" s="1">
        <f>VLOOKUP($A81,delib30,2,0)*Físico!K81</f>
        <v>0</v>
      </c>
      <c r="M81" s="1">
        <f>VLOOKUP($A81,delib30,2,0)*Físico!L81</f>
        <v>0</v>
      </c>
      <c r="N81" s="1">
        <f>VLOOKUP($A81,delib30,2,0)*Físico!M81</f>
        <v>0</v>
      </c>
      <c r="O81" s="1">
        <f>VLOOKUP($A81,delib30,2,0)*Físico!N81</f>
        <v>0</v>
      </c>
      <c r="P81" s="1">
        <f>VLOOKUP($A81,delib30,2,0)*Físico!O81</f>
        <v>3972.21</v>
      </c>
      <c r="Q81" s="1">
        <f>VLOOKUP($A81,delib30,2,0)*Físico!P81</f>
        <v>0</v>
      </c>
      <c r="R81" s="1">
        <f>VLOOKUP($A81,delib30,2,0)*Físico!Q81</f>
        <v>0</v>
      </c>
      <c r="S81" s="1">
        <f>VLOOKUP($A81,delib30,2,0)*Físico!R81</f>
        <v>0</v>
      </c>
      <c r="T81" s="1">
        <f>VLOOKUP($A81,delib30,2,0)*Físico!S81</f>
        <v>0</v>
      </c>
      <c r="U81" s="1">
        <f>VLOOKUP($A81,delib30,2,0)*Físico!T81</f>
        <v>7944.42</v>
      </c>
      <c r="V81" s="1">
        <f>VLOOKUP($A81,delib30,2,0)*Físico!U81</f>
        <v>0</v>
      </c>
      <c r="W81" s="1">
        <f>VLOOKUP($A81,delib30,2,0)*Físico!V81</f>
        <v>0</v>
      </c>
      <c r="X81" s="1">
        <f>VLOOKUP($A81,delib30,2,0)*Físico!W81</f>
        <v>0</v>
      </c>
      <c r="Y81" s="1">
        <f>VLOOKUP($A81,delib30,2,0)*Físico!X81</f>
        <v>0</v>
      </c>
      <c r="Z81" s="1">
        <f>VLOOKUP($A81,delib30,2,0)*Físico!Y81</f>
        <v>0</v>
      </c>
      <c r="AA81" s="1">
        <f>VLOOKUP($A81,delib30,2,0)*Físico!Z81</f>
        <v>0</v>
      </c>
      <c r="AB81" s="1">
        <f>VLOOKUP($A81,delib30,2,0)*Físico!AA81</f>
        <v>0</v>
      </c>
      <c r="AC81" s="1">
        <f>VLOOKUP($A81,delib30,2,0)*Físico!AB81</f>
        <v>0</v>
      </c>
      <c r="AD81" s="1">
        <f>VLOOKUP($A81,delib30,2,0)*Físico!AC81</f>
        <v>0</v>
      </c>
      <c r="AE81" s="1">
        <f>VLOOKUP($A81,delib30,2,0)*Físico!AD81</f>
        <v>0</v>
      </c>
      <c r="AF81" s="1">
        <f t="shared" si="3"/>
        <v>23833.260000000002</v>
      </c>
    </row>
    <row r="82" spans="1:32" x14ac:dyDescent="0.25">
      <c r="A82">
        <f t="shared" si="2"/>
        <v>416110070</v>
      </c>
      <c r="B82" t="s">
        <v>114</v>
      </c>
      <c r="C82" s="1">
        <f>VLOOKUP($A82,delib30,2,0)*Físico!B82</f>
        <v>0</v>
      </c>
      <c r="D82" s="1">
        <f>VLOOKUP($A82,delib30,2,0)*Físico!C82</f>
        <v>0</v>
      </c>
      <c r="E82" s="1">
        <f>VLOOKUP($A82,delib30,2,0)*Físico!D82</f>
        <v>0</v>
      </c>
      <c r="F82" s="1">
        <f>VLOOKUP($A82,delib30,2,0)*Físico!E82</f>
        <v>0</v>
      </c>
      <c r="G82" s="1">
        <f>VLOOKUP($A82,delib30,2,0)*Físico!F82</f>
        <v>0</v>
      </c>
      <c r="H82" s="1">
        <f>VLOOKUP($A82,delib30,2,0)*Físico!G82</f>
        <v>0</v>
      </c>
      <c r="I82" s="1">
        <f>VLOOKUP($A82,delib30,2,0)*Físico!H82</f>
        <v>0</v>
      </c>
      <c r="J82" s="1">
        <f>VLOOKUP($A82,delib30,2,0)*Físico!I82</f>
        <v>0</v>
      </c>
      <c r="K82" s="1">
        <f>VLOOKUP($A82,delib30,2,0)*Físico!J82</f>
        <v>0</v>
      </c>
      <c r="L82" s="1">
        <f>VLOOKUP($A82,delib30,2,0)*Físico!K82</f>
        <v>0</v>
      </c>
      <c r="M82" s="1">
        <f>VLOOKUP($A82,delib30,2,0)*Físico!L82</f>
        <v>0</v>
      </c>
      <c r="N82" s="1">
        <f>VLOOKUP($A82,delib30,2,0)*Físico!M82</f>
        <v>0</v>
      </c>
      <c r="O82" s="1">
        <f>VLOOKUP($A82,delib30,2,0)*Físico!N82</f>
        <v>0</v>
      </c>
      <c r="P82" s="1">
        <f>VLOOKUP($A82,delib30,2,0)*Físico!O82</f>
        <v>0</v>
      </c>
      <c r="Q82" s="1">
        <f>VLOOKUP($A82,delib30,2,0)*Físico!P82</f>
        <v>0</v>
      </c>
      <c r="R82" s="1">
        <f>VLOOKUP($A82,delib30,2,0)*Físico!Q82</f>
        <v>0</v>
      </c>
      <c r="S82" s="1">
        <f>VLOOKUP($A82,delib30,2,0)*Físico!R82</f>
        <v>0</v>
      </c>
      <c r="T82" s="1">
        <f>VLOOKUP($A82,delib30,2,0)*Físico!S82</f>
        <v>0</v>
      </c>
      <c r="U82" s="1">
        <f>VLOOKUP($A82,delib30,2,0)*Físico!T82</f>
        <v>0</v>
      </c>
      <c r="V82" s="1">
        <f>VLOOKUP($A82,delib30,2,0)*Físico!U82</f>
        <v>0</v>
      </c>
      <c r="W82" s="1">
        <f>VLOOKUP($A82,delib30,2,0)*Físico!V82</f>
        <v>0</v>
      </c>
      <c r="X82" s="1">
        <f>VLOOKUP($A82,delib30,2,0)*Físico!W82</f>
        <v>0</v>
      </c>
      <c r="Y82" s="1">
        <f>VLOOKUP($A82,delib30,2,0)*Físico!X82</f>
        <v>2726.58</v>
      </c>
      <c r="Z82" s="1">
        <f>VLOOKUP($A82,delib30,2,0)*Físico!Y82</f>
        <v>0</v>
      </c>
      <c r="AA82" s="1">
        <f>VLOOKUP($A82,delib30,2,0)*Físico!Z82</f>
        <v>0</v>
      </c>
      <c r="AB82" s="1">
        <f>VLOOKUP($A82,delib30,2,0)*Físico!AA82</f>
        <v>0</v>
      </c>
      <c r="AC82" s="1">
        <f>VLOOKUP($A82,delib30,2,0)*Físico!AB82</f>
        <v>0</v>
      </c>
      <c r="AD82" s="1">
        <f>VLOOKUP($A82,delib30,2,0)*Físico!AC82</f>
        <v>0</v>
      </c>
      <c r="AE82" s="1">
        <f>VLOOKUP($A82,delib30,2,0)*Físico!AD82</f>
        <v>0</v>
      </c>
      <c r="AF82" s="1">
        <f t="shared" si="3"/>
        <v>2726.58</v>
      </c>
    </row>
    <row r="83" spans="1:32" x14ac:dyDescent="0.25">
      <c r="A83">
        <f t="shared" si="2"/>
        <v>416120024</v>
      </c>
      <c r="B83" t="s">
        <v>115</v>
      </c>
      <c r="C83" s="1">
        <f>VLOOKUP($A83,delib30,2,0)*Físico!B83</f>
        <v>0</v>
      </c>
      <c r="D83" s="1">
        <f>VLOOKUP($A83,delib30,2,0)*Físico!C83</f>
        <v>0</v>
      </c>
      <c r="E83" s="1">
        <f>VLOOKUP($A83,delib30,2,0)*Físico!D83</f>
        <v>0</v>
      </c>
      <c r="F83" s="1">
        <f>VLOOKUP($A83,delib30,2,0)*Físico!E83</f>
        <v>2462.85</v>
      </c>
      <c r="G83" s="1">
        <f>VLOOKUP($A83,delib30,2,0)*Físico!F83</f>
        <v>0</v>
      </c>
      <c r="H83" s="1">
        <f>VLOOKUP($A83,delib30,2,0)*Físico!G83</f>
        <v>0</v>
      </c>
      <c r="I83" s="1">
        <f>VLOOKUP($A83,delib30,2,0)*Físico!H83</f>
        <v>0</v>
      </c>
      <c r="J83" s="1">
        <f>VLOOKUP($A83,delib30,2,0)*Físico!I83</f>
        <v>0</v>
      </c>
      <c r="K83" s="1">
        <f>VLOOKUP($A83,delib30,2,0)*Físico!J83</f>
        <v>0</v>
      </c>
      <c r="L83" s="1">
        <f>VLOOKUP($A83,delib30,2,0)*Físico!K83</f>
        <v>0</v>
      </c>
      <c r="M83" s="1">
        <f>VLOOKUP($A83,delib30,2,0)*Físico!L83</f>
        <v>0</v>
      </c>
      <c r="N83" s="1">
        <f>VLOOKUP($A83,delib30,2,0)*Físico!M83</f>
        <v>0</v>
      </c>
      <c r="O83" s="1">
        <f>VLOOKUP($A83,delib30,2,0)*Físico!N83</f>
        <v>0</v>
      </c>
      <c r="P83" s="1">
        <f>VLOOKUP($A83,delib30,2,0)*Físico!O83</f>
        <v>2462.85</v>
      </c>
      <c r="Q83" s="1">
        <f>VLOOKUP($A83,delib30,2,0)*Físico!P83</f>
        <v>0</v>
      </c>
      <c r="R83" s="1">
        <f>VLOOKUP($A83,delib30,2,0)*Físico!Q83</f>
        <v>0</v>
      </c>
      <c r="S83" s="1">
        <f>VLOOKUP($A83,delib30,2,0)*Físico!R83</f>
        <v>0</v>
      </c>
      <c r="T83" s="1">
        <f>VLOOKUP($A83,delib30,2,0)*Físico!S83</f>
        <v>0</v>
      </c>
      <c r="U83" s="1">
        <f>VLOOKUP($A83,delib30,2,0)*Físico!T83</f>
        <v>0</v>
      </c>
      <c r="V83" s="1">
        <f>VLOOKUP($A83,delib30,2,0)*Físico!U83</f>
        <v>0</v>
      </c>
      <c r="W83" s="1">
        <f>VLOOKUP($A83,delib30,2,0)*Físico!V83</f>
        <v>0</v>
      </c>
      <c r="X83" s="1">
        <f>VLOOKUP($A83,delib30,2,0)*Físico!W83</f>
        <v>2462.85</v>
      </c>
      <c r="Y83" s="1">
        <f>VLOOKUP($A83,delib30,2,0)*Físico!X83</f>
        <v>4925.7</v>
      </c>
      <c r="Z83" s="1">
        <f>VLOOKUP($A83,delib30,2,0)*Físico!Y83</f>
        <v>0</v>
      </c>
      <c r="AA83" s="1">
        <f>VLOOKUP($A83,delib30,2,0)*Físico!Z83</f>
        <v>0</v>
      </c>
      <c r="AB83" s="1">
        <f>VLOOKUP($A83,delib30,2,0)*Físico!AA83</f>
        <v>0</v>
      </c>
      <c r="AC83" s="1">
        <f>VLOOKUP($A83,delib30,2,0)*Físico!AB83</f>
        <v>0</v>
      </c>
      <c r="AD83" s="1">
        <f>VLOOKUP($A83,delib30,2,0)*Físico!AC83</f>
        <v>0</v>
      </c>
      <c r="AE83" s="1">
        <f>VLOOKUP($A83,delib30,2,0)*Físico!AD83</f>
        <v>0</v>
      </c>
      <c r="AF83" s="1">
        <f t="shared" si="3"/>
        <v>12314.25</v>
      </c>
    </row>
    <row r="84" spans="1:32" x14ac:dyDescent="0.25">
      <c r="A84">
        <f t="shared" si="2"/>
        <v>416120059</v>
      </c>
      <c r="B84" t="s">
        <v>116</v>
      </c>
      <c r="C84" s="1">
        <f>VLOOKUP($A84,delib30,2,0)*Físico!B84</f>
        <v>0</v>
      </c>
      <c r="D84" s="1">
        <f>VLOOKUP($A84,delib30,2,0)*Físico!C84</f>
        <v>0</v>
      </c>
      <c r="E84" s="1">
        <f>VLOOKUP($A84,delib30,2,0)*Físico!D84</f>
        <v>0</v>
      </c>
      <c r="F84" s="1">
        <f>VLOOKUP($A84,delib30,2,0)*Físico!E84</f>
        <v>5741.49</v>
      </c>
      <c r="G84" s="1">
        <f>VLOOKUP($A84,delib30,2,0)*Físico!F84</f>
        <v>0</v>
      </c>
      <c r="H84" s="1">
        <f>VLOOKUP($A84,delib30,2,0)*Físico!G84</f>
        <v>0</v>
      </c>
      <c r="I84" s="1">
        <f>VLOOKUP($A84,delib30,2,0)*Físico!H84</f>
        <v>0</v>
      </c>
      <c r="J84" s="1">
        <f>VLOOKUP($A84,delib30,2,0)*Físico!I84</f>
        <v>0</v>
      </c>
      <c r="K84" s="1">
        <f>VLOOKUP($A84,delib30,2,0)*Físico!J84</f>
        <v>1913.83</v>
      </c>
      <c r="L84" s="1">
        <f>VLOOKUP($A84,delib30,2,0)*Físico!K84</f>
        <v>0</v>
      </c>
      <c r="M84" s="1">
        <f>VLOOKUP($A84,delib30,2,0)*Físico!L84</f>
        <v>0</v>
      </c>
      <c r="N84" s="1">
        <f>VLOOKUP($A84,delib30,2,0)*Físico!M84</f>
        <v>0</v>
      </c>
      <c r="O84" s="1">
        <f>VLOOKUP($A84,delib30,2,0)*Físico!N84</f>
        <v>0</v>
      </c>
      <c r="P84" s="1">
        <f>VLOOKUP($A84,delib30,2,0)*Físico!O84</f>
        <v>0</v>
      </c>
      <c r="Q84" s="1">
        <f>VLOOKUP($A84,delib30,2,0)*Físico!P84</f>
        <v>0</v>
      </c>
      <c r="R84" s="1">
        <f>VLOOKUP($A84,delib30,2,0)*Físico!Q84</f>
        <v>0</v>
      </c>
      <c r="S84" s="1">
        <f>VLOOKUP($A84,delib30,2,0)*Físico!R84</f>
        <v>0</v>
      </c>
      <c r="T84" s="1">
        <f>VLOOKUP($A84,delib30,2,0)*Físico!S84</f>
        <v>0</v>
      </c>
      <c r="U84" s="1">
        <f>VLOOKUP($A84,delib30,2,0)*Físico!T84</f>
        <v>0</v>
      </c>
      <c r="V84" s="1">
        <f>VLOOKUP($A84,delib30,2,0)*Físico!U84</f>
        <v>0</v>
      </c>
      <c r="W84" s="1">
        <f>VLOOKUP($A84,delib30,2,0)*Físico!V84</f>
        <v>0</v>
      </c>
      <c r="X84" s="1">
        <f>VLOOKUP($A84,delib30,2,0)*Físico!W84</f>
        <v>0</v>
      </c>
      <c r="Y84" s="1">
        <f>VLOOKUP($A84,delib30,2,0)*Físico!X84</f>
        <v>0</v>
      </c>
      <c r="Z84" s="1">
        <f>VLOOKUP($A84,delib30,2,0)*Físico!Y84</f>
        <v>0</v>
      </c>
      <c r="AA84" s="1">
        <f>VLOOKUP($A84,delib30,2,0)*Físico!Z84</f>
        <v>0</v>
      </c>
      <c r="AB84" s="1">
        <f>VLOOKUP($A84,delib30,2,0)*Físico!AA84</f>
        <v>0</v>
      </c>
      <c r="AC84" s="1">
        <f>VLOOKUP($A84,delib30,2,0)*Físico!AB84</f>
        <v>0</v>
      </c>
      <c r="AD84" s="1">
        <f>VLOOKUP($A84,delib30,2,0)*Físico!AC84</f>
        <v>0</v>
      </c>
      <c r="AE84" s="1">
        <f>VLOOKUP($A84,delib30,2,0)*Físico!AD84</f>
        <v>0</v>
      </c>
      <c r="AF84" s="1">
        <f t="shared" si="3"/>
        <v>7655.32</v>
      </c>
    </row>
    <row r="85" spans="1:32" x14ac:dyDescent="0.25">
      <c r="B85" t="s">
        <v>32</v>
      </c>
      <c r="C85" s="1">
        <f>SUM(C2:C84)</f>
        <v>5916.24</v>
      </c>
      <c r="D85" s="1">
        <f t="shared" ref="D85:AE85" si="4">SUM(D2:D84)</f>
        <v>3993.27</v>
      </c>
      <c r="E85" s="1">
        <f t="shared" si="4"/>
        <v>3440.62</v>
      </c>
      <c r="F85" s="1">
        <f t="shared" si="4"/>
        <v>148473.06250000003</v>
      </c>
      <c r="G85" s="1">
        <f t="shared" si="4"/>
        <v>5377.2</v>
      </c>
      <c r="H85" s="1">
        <f t="shared" si="4"/>
        <v>0</v>
      </c>
      <c r="I85" s="1">
        <f t="shared" si="4"/>
        <v>1073</v>
      </c>
      <c r="J85" s="1">
        <f t="shared" si="4"/>
        <v>2822.56</v>
      </c>
      <c r="K85" s="1">
        <f t="shared" si="4"/>
        <v>46104.020000000004</v>
      </c>
      <c r="L85" s="1">
        <f t="shared" si="4"/>
        <v>9290.16</v>
      </c>
      <c r="M85" s="1">
        <f t="shared" si="4"/>
        <v>0</v>
      </c>
      <c r="N85" s="1">
        <f t="shared" si="4"/>
        <v>0</v>
      </c>
      <c r="O85" s="1">
        <f t="shared" si="4"/>
        <v>7553.6999999999989</v>
      </c>
      <c r="P85" s="1">
        <f t="shared" si="4"/>
        <v>76087.710000000006</v>
      </c>
      <c r="Q85" s="1">
        <f t="shared" si="4"/>
        <v>4234.99</v>
      </c>
      <c r="R85" s="1">
        <f t="shared" si="4"/>
        <v>29850.579999999994</v>
      </c>
      <c r="S85" s="1">
        <f t="shared" si="4"/>
        <v>14495.07</v>
      </c>
      <c r="T85" s="1">
        <f t="shared" si="4"/>
        <v>16337.17</v>
      </c>
      <c r="U85" s="1">
        <f t="shared" si="4"/>
        <v>238474.39500000002</v>
      </c>
      <c r="V85" s="1">
        <f t="shared" si="4"/>
        <v>9480.6999999999989</v>
      </c>
      <c r="W85" s="1">
        <f t="shared" si="4"/>
        <v>5313.1100000000006</v>
      </c>
      <c r="X85" s="1">
        <f t="shared" si="4"/>
        <v>249719.63000000003</v>
      </c>
      <c r="Y85" s="1">
        <f t="shared" si="4"/>
        <v>80771.44</v>
      </c>
      <c r="Z85" s="1">
        <f t="shared" si="4"/>
        <v>18181.879999999997</v>
      </c>
      <c r="AA85" s="1">
        <f t="shared" si="4"/>
        <v>15174.060000000001</v>
      </c>
      <c r="AB85" s="1">
        <f t="shared" si="4"/>
        <v>14232.01</v>
      </c>
      <c r="AC85" s="1">
        <f t="shared" si="4"/>
        <v>0</v>
      </c>
      <c r="AD85" s="1">
        <f t="shared" si="4"/>
        <v>4310.2999999999993</v>
      </c>
      <c r="AE85" s="1">
        <f t="shared" si="4"/>
        <v>0</v>
      </c>
      <c r="AF85" s="1">
        <f>SUM(AF2:AF84)</f>
        <v>1010706.8774999999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B49ED-114B-4B0C-AAD0-18BC085A395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Delib</vt:lpstr>
      <vt:lpstr>Resumo</vt:lpstr>
      <vt:lpstr>Físico</vt:lpstr>
      <vt:lpstr>Financeiro MAC</vt:lpstr>
      <vt:lpstr>Complemento</vt:lpstr>
      <vt:lpstr>Total</vt:lpstr>
      <vt:lpstr>delib030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2025-05-13T15:19:23Z</dcterms:created>
  <dcterms:modified xsi:type="dcterms:W3CDTF">2025-05-15T18:08:57Z</dcterms:modified>
</cp:coreProperties>
</file>