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Julho\Detalhado\"/>
    </mc:Choice>
  </mc:AlternateContent>
  <xr:revisionPtr revIDLastSave="0" documentId="13_ncr:1_{3DE1665C-EC74-469E-AF4F-4D922E41F9C5}" xr6:coauthVersionLast="47" xr6:coauthVersionMax="47" xr10:uidLastSave="{00000000-0000-0000-0000-000000000000}"/>
  <bookViews>
    <workbookView xWindow="-120" yWindow="-120" windowWidth="29040" windowHeight="15840" activeTab="4" xr2:uid="{2ACAEA09-6465-432D-9270-AC0DCF25C25C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delib">Delib!$A$2:$J$76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5" l="1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7" i="5"/>
  <c r="AA108" i="5"/>
  <c r="AA109" i="5"/>
  <c r="AA110" i="5"/>
  <c r="AA111" i="5"/>
  <c r="AA112" i="5"/>
  <c r="AA113" i="5"/>
  <c r="AA114" i="5"/>
  <c r="AA115" i="5"/>
  <c r="AA116" i="5"/>
  <c r="AA117" i="5"/>
  <c r="AA118" i="5"/>
  <c r="AA119" i="5"/>
  <c r="AA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B2" i="5"/>
  <c r="X57" i="4"/>
  <c r="AB57" i="4" s="1"/>
  <c r="AB119" i="4" s="1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Y119" i="4"/>
  <c r="Z119" i="4"/>
  <c r="AA119" i="4"/>
  <c r="C119" i="4"/>
  <c r="AB3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Y57" i="4"/>
  <c r="Z57" i="4"/>
  <c r="AA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C2" i="4"/>
  <c r="X119" i="4" l="1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2" i="4"/>
</calcChain>
</file>

<file path=xl/sharedStrings.xml><?xml version="1.0" encoding="utf-8"?>
<sst xmlns="http://schemas.openxmlformats.org/spreadsheetml/2006/main" count="881" uniqueCount="230">
  <si>
    <t>0019402 INSTITUTO DE ENSINO E PESQUISA DR IRINEU MAY BRODBEC</t>
  </si>
  <si>
    <t>2303167 HOSPITAL SANTO ANTONIO DE ITAPEMA</t>
  </si>
  <si>
    <t>2304155 HOSPITAL SAO ROQUE DE SEARA</t>
  </si>
  <si>
    <t>2306336 HOSPITAL SAO JOSE</t>
  </si>
  <si>
    <t>2418177 HOSPITAL SAO FRANCISCO DE ASSIS</t>
  </si>
  <si>
    <t>2436469 HOSPITAL MUNICIPAL SAO JOSE</t>
  </si>
  <si>
    <t>2504316 HOSPITAL NOSSA SENHORA DOS PRAZERES</t>
  </si>
  <si>
    <t>2521296 HOSPITAL BETHESDA</t>
  </si>
  <si>
    <t>2521792 HOSPITAL E MATERNIDADE SAGRADA FAMILIA</t>
  </si>
  <si>
    <t>2521873 HOSPITAL BEATRIZ RAMOS</t>
  </si>
  <si>
    <t>2522411 HOSPITAL AZAMBUJA</t>
  </si>
  <si>
    <t>2522691 HOSPITAL E MATERNIDADE MARIETA KONDER BORNHAUSEN</t>
  </si>
  <si>
    <t>2543079 HOSPITAL MUNICIPAL SAO LUCAS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</si>
  <si>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</si>
  <si>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</si>
  <si>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</si>
  <si>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</si>
  <si>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</si>
  <si>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2691485 HOSPITAL DE GASPAR</t>
  </si>
  <si>
    <t>2691523 HCC HOSPITAL CIRURGICO CAMBORIU</t>
  </si>
  <si>
    <t>2744937 HOSPITAL INFANTIL PEQUENO ANJO</t>
  </si>
  <si>
    <t>2778831 HOSPITAL NOSSA SENHORA DA IMACULADA CONCEICAO</t>
  </si>
  <si>
    <t>6854729 HOSPITAL MUNICIPAL RUTH CARDOSO</t>
  </si>
  <si>
    <t>7847777 HOSPITAL JOAO SCHREIBER</t>
  </si>
  <si>
    <t>9175849 OPHTALMUS CLINICA DE OLHOS CC</t>
  </si>
  <si>
    <t>Total</t>
  </si>
  <si>
    <t>0401020053 EXCISAO E SUTURA DE LESAO NA PELE C/ PLASTICA EM Z OU ROTACAO DE RETALHO</t>
  </si>
  <si>
    <t>0401020070 EXERESE DE CISTO DERMOIDE</t>
  </si>
  <si>
    <t>0401020088 EXERESE DE CISTO SACRO-COCCIGEO</t>
  </si>
  <si>
    <t>0401020150 TRATAMENTO CIRURGICO DO SINUS PRE-AURICULAR</t>
  </si>
  <si>
    <t>0402010043 TIREOIDECTOMIA TOTAL</t>
  </si>
  <si>
    <t>0403020050 MICRONEUROLISE DE NERVO PERIFERICO</t>
  </si>
  <si>
    <t>0403020069 MICRONEURORRAFIA</t>
  </si>
  <si>
    <t>0403020077 NEUROLISE NAO FUNCIONAL DE NERVOS PERIFERICOS</t>
  </si>
  <si>
    <t>0403020123 TRATAMENTO CIRURGICO DE SINDROME COMPRESSIVA EM TUNEL OSTEO-FIBROSO AO NIVEL DO CARPO</t>
  </si>
  <si>
    <t>0403050030 BLOQUEIOS PROLONGADOS DE SISTEMA NERVOSO PERIFERICO / CENTRAL COM BOMBA DE INFUSAO</t>
  </si>
  <si>
    <t>0403050154 TRATAMENTO DE LESAO DO SISTEMA NEUROVEGETATIVO POR AGENTES QUIMICOS</t>
  </si>
  <si>
    <t>0403070058 EMBOLIZACAO DE ANEURISMA CEREBRAL MAIOR QUE 1,5 CM COM COLO LARGO</t>
  </si>
  <si>
    <t>0403070163 EMBOLIZACAO DE ANEURISMA CEREBRAL MENOR DO QUE 1,5 CM COM COLO LARGO</t>
  </si>
  <si>
    <t>0404010016 ADENOIDECTOMIA</t>
  </si>
  <si>
    <t>0404010326 SINUSOTOMIA BILATERAL</t>
  </si>
  <si>
    <t>0404020550 OSTEOSSINTESE DE FRATURA SIMPLES DE MANDIBULA</t>
  </si>
  <si>
    <t>0405030169 VITRECTOMIA POSTERIOR COM INFUSAO DE PERFLUOCARBONO E ENDOLASER</t>
  </si>
  <si>
    <t>0406010650 IMPLANTE DE MARCAPASSO DE CAMARA DUPLA TRANSVENOSO</t>
  </si>
  <si>
    <t>0406011125 TROCA DE GERADOR DE MARCAPASSO DE CAMARA DUPLA</t>
  </si>
  <si>
    <t>0406020078 IMPLANTACAO DE CATETER DE LONGA PERMANENCIA SEMI OU TOTALMENTE IMPLANTAVEL (PROCEDIMENTO PRINCIPAL</t>
  </si>
  <si>
    <t>0406020353 PONTE-TROMBOENDARTERECTOMIA AORTO-FEMURAL</t>
  </si>
  <si>
    <t>0406020370 PONTE-TROMBOENDARTERECTOMIA DE CAROTIDA</t>
  </si>
  <si>
    <t>0406020566 TRATAMENTO CIRURGICO DE VARIZES (BILATERAL)</t>
  </si>
  <si>
    <t>0406020574 TRATAMENTO CIRURGICO DE VARIZES (UNILATERAL)</t>
  </si>
  <si>
    <t>0406030022 ANGIOPLASTIA CORONARIANA C/ IMPLANTE DE DOIS STENTS</t>
  </si>
  <si>
    <t>0406030030 ANGIOPLASTIA CORONARIANA COM IMPLANTE DE STENT</t>
  </si>
  <si>
    <t>0406030103 RETIRADA DE CORPO ESTRANHO DE SISTEMA CARDIOVASCULAR POR TECNICAS HEMODINAMICAS</t>
  </si>
  <si>
    <t>0406040052 ANGIOPLASTIA INTRALUMINAL DE VASOS DAS EXTREMIDADES (SEM STENT)</t>
  </si>
  <si>
    <t>0406040060 ANGIOPLASTIA INTRALUMINAL DE VASOS DAS EXTREMIDADES (COM STENT NAO RECOBERTO)</t>
  </si>
  <si>
    <t>0406040095 ANGIOPLASTIA INTRALUMINAL DE VASOS DO PESCOCO OU TRONCOS SUPRA-AORTICOS (COM STENT NAO RECOBERTO)</t>
  </si>
  <si>
    <t>0406040206 EMBOLIZACAO DE MALFORMACAO VASCULAR ARTERIO-VENOSA (INCLUI ESTUDO ANGIOGRAFICO)</t>
  </si>
  <si>
    <t>0406050015 ESTUDO ELETROFISIOLOGICO DIAGNOSTICO</t>
  </si>
  <si>
    <t>0406050023 ESTUDO ELETROFISIOLOGICO TERAPEUTICO I (ABLACAO DE FLUTTER ATRIAL)</t>
  </si>
  <si>
    <t>0406050040 ESTUDO ELETROFISIOLOGICO TERAPEUTICO I (ABLACAO DE TAQUICARDIA POR REENTRADA NODAL DE VIAS ANOMA</t>
  </si>
  <si>
    <t>0406050139 ESTUDO ELETROFISIOLOGICO TERAPEUTICO II (ABLACAO DE VIAS ANOMALAS ESQUERDAS)</t>
  </si>
  <si>
    <t>0407020217 ESFINCTEROTOMIA INTERNA E TRATAMENTO DE FISSURA ANAL</t>
  </si>
  <si>
    <t>0407020276 FISTULECTOMIA / FISTULOTOMIA ANAL</t>
  </si>
  <si>
    <t>0407020284 HEMORROIDECTOMIA</t>
  </si>
  <si>
    <t>0407030034 COLECISTECTOMIA VIDEOLAPAROSCOPICA</t>
  </si>
  <si>
    <t>0407040080 HERNIOPLASTIA INCISIONAL</t>
  </si>
  <si>
    <t>0407040102 HERNIOPLASTIA INGUINAL / CRURAL (UNILATERAL)</t>
  </si>
  <si>
    <t>0407040129 HERNIOPLASTIA UMBILICAL</t>
  </si>
  <si>
    <t>0408060352 RETIRADA DE FIO OU PINO INTRA-OSSEO</t>
  </si>
  <si>
    <t>0408060379 RETIRADA DE PLACA E/OU PARAFUSOS</t>
  </si>
  <si>
    <t>0408060450 TENOMIORRAFIA</t>
  </si>
  <si>
    <t>0408060646 TRATAMENTO CIRURGICO DE MAO OU PE EM FENDA / DEDO BIFIDO / MACRODACTILIA / POLIDACTILIA</t>
  </si>
  <si>
    <t>0409010065 CISTOLITOTOMIA E/OU RETIRADA DE CORPO ESTRANHO DA BEXIGA</t>
  </si>
  <si>
    <t>0409010170 INSTALACAO ENDOSCOPICA DE CATETER DUPLO J</t>
  </si>
  <si>
    <t>0409030023 PROSTATECTOMIA SUPRAPUBICA</t>
  </si>
  <si>
    <t>0409040126 ORQUIDOPEXIA BILATERAL</t>
  </si>
  <si>
    <t>0409040215 TRATAMENTO CIRURGICO DE HIDROCELE</t>
  </si>
  <si>
    <t>0409040240 VASECTOMIA</t>
  </si>
  <si>
    <t>0409050075 PLASTICA TOTAL DO PENIS</t>
  </si>
  <si>
    <t>0409050083 POSTECTOMIA</t>
  </si>
  <si>
    <t>0409060038 EXCISAO TIPO 3 DO COLO UTERINO</t>
  </si>
  <si>
    <t>0409060046 CURETAGEM SEMIOTICA C/ OU S/ DILATACAO DO COLO DO UTERO</t>
  </si>
  <si>
    <t>0409060127 HISTERECTOMIA SUBTOTAL</t>
  </si>
  <si>
    <t>0409060216 OOFORECTOMIA / OOFOROPLASTIA</t>
  </si>
  <si>
    <t>0412010046 COLOCACAO DE PROTESE LARINGO TRAQUEAL/ TRAQUEO-BRONQUICA (INCLUI PROTESE)</t>
  </si>
  <si>
    <t>0412020050 RESSECCAO DE TUMOR DO MEDIASTINO</t>
  </si>
  <si>
    <t>0412050072 PNEUMONECTOMIA DE TOTALIZACAO</t>
  </si>
  <si>
    <t>0414010329 TRATAMENTO CIRURGICO DE CISTO DO COMPLEXO MAXILO-MANDIBULAR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</si>
  <si>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</si>
  <si>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</si>
  <si>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</si>
  <si>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</si>
  <si>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</si>
  <si>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0415040035 DEBRIDAMENTO DE ULCERA / DE TECIDOS DESVITALIZADOS</t>
  </si>
  <si>
    <t>0416010075 NEFRECTOMIA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</si>
  <si>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</si>
  <si>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</si>
  <si>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</si>
  <si>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0416010172 RESSECCAO ENDOSCOPICA DE TUMOR VESICAL EM ONCOLOGIA</t>
  </si>
  <si>
    <t>0416020178 LINFADENECTOMIA CERVICAL SUPRAOMO-HIOIDEA UNILATERAL EM ONCOLOGIA</t>
  </si>
  <si>
    <t>0416020186 LINFADENECTOMIA CERVICAL RECORRENCIAL UNILATERAL EM ONCOLOGIA</t>
  </si>
  <si>
    <t>0416020208 LINFADENECTOMIA SUPRACLAVICULAR UNILATERAL EM ONCOLOGIA</t>
  </si>
  <si>
    <t>0416020216 LINFADENECTOMIA AXILAR UNILATERAL EM ONCOLOGIA</t>
  </si>
  <si>
    <t>0416020232 LINFADENECTOMIA INGUINAL UNILATERAL EM ONCOLOGIA</t>
  </si>
  <si>
    <t>0416020240 LINFADENECTOMIA SELETIVA GUIADA (LINFONODO SENTINELA) EM ONCOLOGIA</t>
  </si>
  <si>
    <t>0416030084 PARATIREOIDECTOMIA TOTAL EM ONCOLOGIA</t>
  </si>
  <si>
    <t>0416030157 RESSECCAO PARCIAL DE LABIO COM ENXERTO OU RETALHO EM ONCOLOGIA</t>
  </si>
  <si>
    <t>0416030254 LARINGECTOMIA PARCIAL EM ONCOLOGIA</t>
  </si>
  <si>
    <t>0416030270 TIREOIDECTOMIA TOTAL EM ONCOLOGIA</t>
  </si>
  <si>
    <t>0416040020 COLEDOCOSTOMIA COM OU SEM COLECISTECTOMIA EM ONCOLOGIA</t>
  </si>
  <si>
    <t>0416040101 HEPATECTOMIA PARCIAL EM ONCOLOGIA</t>
  </si>
  <si>
    <t>0416040110 PANCREATECTOMIA PARCIAL EM ONCOLOGIA</t>
  </si>
  <si>
    <t>0416040195 QUIMIOEMBOLIZACAO DE CARCINOMA HEPATICO</t>
  </si>
  <si>
    <t>0416040250 RESSECCAO DE TUMOR RETROPERITONIAL EM ONCOLOGIA</t>
  </si>
  <si>
    <t>0416040276 RESSECCAO ALARGADA DE TUMOR DE INTESTINO EM ONCOLOGIA</t>
  </si>
  <si>
    <t>0416050018 AMPUTACAO ABDOMINO-PERINEAL DE RETO EM ONCOLOGIA</t>
  </si>
  <si>
    <t>0416050026 COLECTOMIA PARCIAL (HEMICOLECTOMIA) EM ONCOLOGIA</t>
  </si>
  <si>
    <t>0416050034 COLECTOMIA TOTAL EM ONCOLOGIA</t>
  </si>
  <si>
    <t>0416050050 EXCISAO LOCAL DE TUMOR DO RETO EM ONCOLOGIA</t>
  </si>
  <si>
    <t>0416050077 RETOSSIGMOIDECTOMIA ABDOMINAL EM ONCOLOGIA</t>
  </si>
  <si>
    <t>0416060021 ANEXECTOMIA UNI / BILATERAL EM ONCOLOGIA</t>
  </si>
  <si>
    <t>0416060030 COLPECTOMIA EM ONCOLOGIA</t>
  </si>
  <si>
    <t>0416060064 HISTERECTOMIA TOTAL AMPLIADA EM ONCOLOGIA</t>
  </si>
  <si>
    <t>0416060102 VULVECTOMIA PARCIAL EM ONCOLOGIA</t>
  </si>
  <si>
    <t>0416060110 HISTERECTOMIA COM OU SEM ANEXECTOMIA (UNI / BILATERAL) EM ONCOLOGIA</t>
  </si>
  <si>
    <t>0416060129 LAPAROTOMIA PARA AVALIACAO DE TUMOR DE OVARIO EM ONCOLOGIA</t>
  </si>
  <si>
    <t>0416080014 EXCISAO E ENXERTO DE PELE EM ONCOLOGIA</t>
  </si>
  <si>
    <t>0416080081 RECONSTRUCAO COM RETALHO MIOCUTANEO (QUALQUER PARTE) EM ONCOLOGIA</t>
  </si>
  <si>
    <t>0416080120 EXTIRPACAO MULTIPLA DE LESAO DA PELE OU TECIDO CELULAR SUBCUTANEO EM ONCOLOGIA</t>
  </si>
  <si>
    <t>0416090010 AMPUTACAO / DESARTICULACAO DE MEMBROS INFERIORES EM ONCOLOGIA</t>
  </si>
  <si>
    <t>0416090028 AMPUTACAO / DESARTICULACAO DE MEMBROS SUPERIORES EM ONCOLOGIA</t>
  </si>
  <si>
    <t>0416090109 RESSECCAO DE TUMOR OSSEO COM SUBSTITUICAO (ENDOPROTESE) OU COM RECONSTRUCAO E FIXACAO EM ON</t>
  </si>
  <si>
    <t>0416090133 RESSECCAO DE TUMOR DE PARTES MOLES EM ONCOLOGIA</t>
  </si>
  <si>
    <t>0416110029 PNEUMOMECTOMIA RADICAL EM ONCOLOGIA</t>
  </si>
  <si>
    <t>0416110061 SEGMENTECTOMIA PULMONAR EM ONCOLOGIA</t>
  </si>
  <si>
    <t>0416110088 TIMECTOMIA EM ONCOLOGIA</t>
  </si>
  <si>
    <t>0416120024 MASTECTOMIA RADICAL COM LINFADENECTOMIA AXILAR EM ONCOLOGIA</t>
  </si>
  <si>
    <t>0416120059 SEGMENTECTOMIA/QUADRANTECTOMIA/SETORECTOMIA DE MAMA EM ONCOLOGIA</t>
  </si>
  <si>
    <t>0406011427 - CORRECAO DE PERSISTENCIA DO CANAL ARTERIAL (CRIANÇA E ADOLESCENTE)</t>
  </si>
  <si>
    <t>CARDIO</t>
  </si>
  <si>
    <t>AIH Estado</t>
  </si>
  <si>
    <t>alta</t>
  </si>
  <si>
    <t>0406011508 - ANASTOMOSE SISTEMICO PULMONAR COM CEC (CRIANÇA E ADOLESCENTE)</t>
  </si>
  <si>
    <t>0406011516 - CORRECAO DE COARCTACAO DA AORTA COM CEC (CRIANÇA E ADOLESCENTE)</t>
  </si>
  <si>
    <t>0406011451 - FECHAMENTO DE COMUNICACAO INTERATRIAL (CRIANÇA E ADOLESCENTE)</t>
  </si>
  <si>
    <t>0406011338 - CORRECAO DE COARCTACAO DA AORTA (CRIANÇA E ADOLESCENTE)</t>
  </si>
  <si>
    <t>0406011494 - RESSECCAO DE MEMBRANA SUB-AORTICA (CRIANÇA E ADOLESCENTE)</t>
  </si>
  <si>
    <t>0406010170 - CORREÇÃO DE BANDA ANÔMALA DO VENTRÍCULO DIREITO</t>
  </si>
  <si>
    <t>0406011273 - ABERTURA DE ESTENOSE PULMONAR VALVAR (CRIANÇA E ADOLESCENTE)</t>
  </si>
  <si>
    <t>0406011370 - CORREÇÃO DE ESTENOSE SUPRA-AÓRTICA (CRIANÇA E ADOLESCENTE)</t>
  </si>
  <si>
    <t>0406011460 - FECHAMENTO DE COMUNICACAO INTERVENTRICULAR (CRIANÇA E ADOLESCENTE)</t>
  </si>
  <si>
    <t>0406011486 - LIGADURA DE FISTULA SISTEMICO-PULMONAR (CRIANÇA E ADOLESCENTE)</t>
  </si>
  <si>
    <t>0406011478 - IMPLANTE C/ TROCA DE POSICAO DE VALVAS (CIRURGIA DE ROSS) (CRIANÇA E ADOLESCENTE)</t>
  </si>
  <si>
    <t>0406011311 - ANASTOMOSE SISTEMICO-PULMONAR (CRIANÇA E ADOLESCENTE)</t>
  </si>
  <si>
    <t>0406010013 - ABERTURA DE COMUNICAÇÃO INTER-ATRIAL</t>
  </si>
  <si>
    <t>0406011222 - UNIFOCALIZAÇÃO DE RAMOS DA ARTÉRIA PULMONAR S/ CIRCULAÇÃO EXTRACORPÓREA</t>
  </si>
  <si>
    <t>0406011320 - BANDAGEM DA ARTERIA PULMONAR (CRIANÇA E ADOLESCENTE)</t>
  </si>
  <si>
    <t>0406010803 - PLÁSTICA VALVAR</t>
  </si>
  <si>
    <t>0406011354 - CORREÇÃO DE DRENAGEM ANOMALA PARCIAL DE VEIAS PULMONARES (CRIANÇA E ADOLESCENTE)</t>
  </si>
  <si>
    <t>0406011265 - ABERTURA DE ESTENOSE AORTICA VALVAR (CRIANÇA E ADOLESCENTE)</t>
  </si>
  <si>
    <t>0406011443 - CORRECOES DE ANOMALIAS DO ARCO AORTICO (CRIANÇA E ADOLESCENTE)</t>
  </si>
  <si>
    <t>0406010692 - IMPLANTE DE PRÓTESE VALVAR</t>
  </si>
  <si>
    <t>0406010927 - REVASCULARIZAÇÃO MIOCÁRDICA COM USO DE EXTRACÓRPOREA</t>
  </si>
  <si>
    <t>0406010161 - CORREÇÃO DE ÁTRIO ÚNICO</t>
  </si>
  <si>
    <t>0406011303 - ANASTOMOSE CAVO-PULMONAR BIDIRECIONAL (CRIANÇA E ADOLESCENTE)</t>
  </si>
  <si>
    <t>0406011389 - CORRECAO DE FISTULA AORTO-CAVITARIAS (CRIANÇA E ADOLESCENTE)</t>
  </si>
  <si>
    <t>0406011435 - CORRECAO DO CANAL ATRIO-VENTRICULAR PARCIAL / INTERMEDIARIO (CRIANÇA E ADOLESCENTE)</t>
  </si>
  <si>
    <t>0406010935 - REVASCULARIZAÇÃO MIOCÁRDICA C/ USO DE EXTRACÓRPOREA (C/ 2 OU MAIS ENXERTOS)</t>
  </si>
  <si>
    <t>0406010820 - PLÁSTICA VALVAR E/OU TROCA VALVAR MÚLTIPLA</t>
  </si>
  <si>
    <t>0406011281 - AMPLIAÇÃO DE VIA DE SAÍDA DO VENTRÍCULO DIREITO E/OU RAMOS PULMONARES (CRIANÇA E ADOLESCENTE)</t>
  </si>
  <si>
    <t>0406011419 - CORRECAO DE INSUFICIENCIA MITRAL CONGENITA (CRIANÇA E ADOLESCENTE)</t>
  </si>
  <si>
    <t>0406010072 - ANASTOMOSE CAVO-PULMONAR TOTAL</t>
  </si>
  <si>
    <t>0406010218 - CORREÇÃO DE COR TRIATRIATUM</t>
  </si>
  <si>
    <t>0406011214 - UNIFOCALIZAÇÃO DE RAMOS DA ARTÉRIA PULMONAR C/ CIRCULAÇÃO EXTRACORPÓREA</t>
  </si>
  <si>
    <t>0406011346 - CORRECAO DE DRENAGEM ANOMALA DO RETORNO SISTEMICO (CRIANÇA E ADOLESCENTE)</t>
  </si>
  <si>
    <t>0406010811 - PLÁSTICA VALVAR COM REVASCULARIZAÇÃO MIOCÁRDICA</t>
  </si>
  <si>
    <t>0406011206 - TROCA VALVAR C/ REVASCULARIZAÇÃO MIOCÁRDICA</t>
  </si>
  <si>
    <t>0406030154 - FECHAMENTO PERCUTÂNEO DE COMUNICAÇÃO INTERATRIAL SEPTAL.</t>
  </si>
  <si>
    <t>0406010137 - CORREÇÃO DE ANEURISMA / DISSECÇÃO DA AORTA TORACO-ABDOMINAL</t>
  </si>
  <si>
    <t>0406010943 - REVASCULARIZAÇÃO MIOCÁRDICA S/ USO DE EXTRACORPÓREA</t>
  </si>
  <si>
    <t>0406010951 - REVASCULARIZAÇÃO MIOCÁRDICA S/ USO DE EXTRACORPÓREA (C/ 2 OU MAIS ENXERTOS)</t>
  </si>
  <si>
    <t>0406010390 - CORREÇÃO DE LESÕES NA TRANSPOSIÇÃO CORRIGIDA DOS VASOS DA BASE</t>
  </si>
  <si>
    <t>0406011397 - CORREÇÃO DE HIPERTROFIA SEPTAL ASSIMETRICA (CRIANÇA E ADOLESCENTE)</t>
  </si>
  <si>
    <t>0406011400 - CORRECAO DE INSUFICIENCIA DA VALVULA TRICUSPIDE (CRIANÇA E ADOLESCENTE)</t>
  </si>
  <si>
    <t>0406011290 - AMPLIAÇÃO DE VIA DE SAÍDA DO VENTRÍCULO ESQUERDO (CRIANÇA E ADOLESCENTE)</t>
  </si>
  <si>
    <t>0406011362 - CORRECAO DE ESTENOSE MITRAL CONGENITA (CRIANÇA E ADOLESCENTE)</t>
  </si>
  <si>
    <t>0406010285 - CORREÇÃO DE ESTENOSE AÓRTICA (0 A 3 ANOS)</t>
  </si>
  <si>
    <t>0406010153 - CORREÇÃO DE ATRESIA PULMONAR E COMUNICAÇÃO INTERVENTRICULAR</t>
  </si>
  <si>
    <t>0406010226 - CORREÇÃO DE CORONÁRIA ANÔMALA (CRIANÇA E ADOLESCENTE)</t>
  </si>
  <si>
    <t>0406010420 - CORREÇÃO DE TETRALOGIA DE FALLOT E VARIANTES (CRIANÇA E ADOLESCENTE)</t>
  </si>
  <si>
    <t>0406010374 - CORREÇÃO DE JANELA AORTO-PULMONAR (CRIANÇA E ADOLESCENTE)</t>
  </si>
  <si>
    <t>0406010331 - CORREÇÃO DE HIPOPLASIA DE VENTRÍCULO ESQUERDO</t>
  </si>
  <si>
    <t>0406010269 - CORREÇÃO DE DUPLA VIA DE SAÍDA DO VENTRÍCULO DIREITO</t>
  </si>
  <si>
    <t>0406010498 - CORREÇÃO DO CANAL ÁTRIO-VENTRICULAR (TOTAL)</t>
  </si>
  <si>
    <t>0406010781 - PLÁSTICA / TROCA DE VÁLVULA TRICÚSPIDE (ANOMALIA DE EBSTEIN)</t>
  </si>
  <si>
    <t>0406010250 - CORREÇÃO DE DRENAGEM ANÔMALA TOTAL DE VEIAS PULMONARES</t>
  </si>
  <si>
    <t>0406010277 - CORREÇÃO DE DUPLA VIA DE SAÍDA DO VENTRÍCULO ESQUERDO</t>
  </si>
  <si>
    <t>0406010366 - CORREÇÃO DE INTERRUPÇÃO DO ARCO AÓRTICO</t>
  </si>
  <si>
    <t>0406010447 - CORREÇÃO DE TRANSPOSIÇÃO DOS GRANDES VASOS DA BASE (CRIANÇA E ADOLESCENTE)</t>
  </si>
  <si>
    <t>0406010463 - CORREÇÃO DE TRONCO ARTERIOSO PERSISTENTE</t>
  </si>
  <si>
    <t>0406010471 - CORREÇÃO DE VENTRÍCULO ÚNICO</t>
  </si>
  <si>
    <t>0406011524 - IMPLANTE TRANSCATETER DE VÁLVULA AÓRTICA (ITVA)</t>
  </si>
  <si>
    <t>0406040150 - CORREÇÃO ENDOVASCULAR DE ANEURISMA / DISSECÇÃO DA AORTA ABDOMINAL COM ENDOPRÓTESE RETA / CÔNICA</t>
  </si>
  <si>
    <t>0406040176 - CORREÇÃO ENDOVASCULAR DE ANEURISMA / DISSECÇÃO DA AORTA TORÁCICA COM ENDOPRÓTESE RETA OU CÔNICA</t>
  </si>
  <si>
    <t>0406040184 - CORREÇÃO ENDOVASCULAR DE ANEURISMA / DISSECÇÃO DAS ILÍACAS COM ENDOPRÓTESE TUBULAR</t>
  </si>
  <si>
    <t>0406040168 - CORREÇÃO ENDOVASCULAR DE ANEURISMA / DISSECÇÃO DA AORTA ABDOMINAL E ILÍACAS COM ENDOPRÓTESE BIFURCADA</t>
  </si>
  <si>
    <t>0407010378 - TRATAMENTO DE INTERCORRENCIAS CIRURGICA POS- CIRURGIA BARIÁTRICA</t>
  </si>
  <si>
    <t>GASTRO</t>
  </si>
  <si>
    <t>0407010181 - GASTROPLASTIA VERTICAL COM BANDA</t>
  </si>
  <si>
    <t>0407010360 - GASTRECTOMIA VERTICAL EM MANGA (SLEEVE)</t>
  </si>
  <si>
    <t>0407010122 - GASTRECTOMIA COM OU SEM DESVIO DUODENAL</t>
  </si>
  <si>
    <t>0415020018 - PROCEDIMENTOS SEQUENCIAIS DE CIRURGIA PLÁSTICA REPARADORA PÓS -CIRURGIA BARIATRICA</t>
  </si>
  <si>
    <t>MULTIPLA/SEQUENCIAIS</t>
  </si>
  <si>
    <t>0415040027 - DEBRIDAMENTO DE FASCEITE NECROTIZANTE</t>
  </si>
  <si>
    <t>média</t>
  </si>
  <si>
    <t>0415040035 - DEBRIDAMENTO DE ULCERA / DE TECIDOS DESVITALIZADOS</t>
  </si>
  <si>
    <t>0303040203 - TRATAMENTO DE DOENÇAS NEURO-DEGENERATIVAS</t>
  </si>
  <si>
    <t>NEUROLOGIA</t>
  </si>
  <si>
    <t>0408020415 - TRATAMENTO CIRÚRGICO DE FRATURA DE EXTREMIDADES / METÁFISE PROXIMAL DOS OSSOS DO ANTEBRAÇO</t>
  </si>
  <si>
    <t>ORTOPEDIA</t>
  </si>
  <si>
    <t>0409050083 - POSTECTOMIA</t>
  </si>
  <si>
    <t>UROLOGIA/NEFROLOGIA</t>
  </si>
  <si>
    <t>AIH Estado/APAC MS</t>
  </si>
  <si>
    <t>Pagar</t>
  </si>
  <si>
    <t>ProcCamp</t>
  </si>
  <si>
    <t>0401020100 EXTIRPACAO E SUPRESSAO DE LESAO DE PELE E DE TECIDO CELULAR SUBCUTANEO</t>
  </si>
  <si>
    <t>0407010130 GASTRECTOMIA PARCIAL C/ OU S/ VAGOTOMIA</t>
  </si>
  <si>
    <t>0416040209 BIOPSIAS MULTIPLAS INTRA-ABDOMINAIS EM ONCOLOGIA</t>
  </si>
  <si>
    <t>0416060013 AMPUTACAO CONICA DE COLO DE UTERO COM COLPECTOMIA EM ONCOLOGIA</t>
  </si>
  <si>
    <t>0416080030 EXCISAO E SUTURA COM PLASTICA EM Z NA PELE EM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</si>
</sst>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7EAEB-B860-4E61-AEB0-EC6C236ED608}">
  <dimension ref="A1:J76"/>
  <sheetViews>
    <sheetView workbookViewId="0">
      <selection activeCell="A2" sqref="A2:J76"/>
    </sheetView>
  </sheetViews>
  <sheetFormatPr defaultRowHeight="15" x14ac:dyDescent="0.25"/>
  <cols>
    <col min="1" max="1" width="10.42578125" customWidth="1"/>
    <col min="7" max="7" width="12.140625" style="1" bestFit="1" customWidth="1"/>
  </cols>
  <sheetData>
    <row r="1" spans="1:10" x14ac:dyDescent="0.25">
      <c r="G1" s="1" t="s">
        <v>223</v>
      </c>
    </row>
    <row r="2" spans="1:10" x14ac:dyDescent="0.25">
      <c r="A2">
        <v>406011427</v>
      </c>
      <c r="B2" t="s">
        <v>138</v>
      </c>
      <c r="C2" t="s">
        <v>139</v>
      </c>
      <c r="D2" t="s">
        <v>140</v>
      </c>
      <c r="F2">
        <v>5274.62</v>
      </c>
      <c r="G2" s="1">
        <v>0</v>
      </c>
      <c r="I2">
        <v>5274.62</v>
      </c>
      <c r="J2" t="s">
        <v>141</v>
      </c>
    </row>
    <row r="3" spans="1:10" x14ac:dyDescent="0.25">
      <c r="A3">
        <v>406011508</v>
      </c>
      <c r="B3" t="s">
        <v>142</v>
      </c>
      <c r="C3" t="s">
        <v>139</v>
      </c>
      <c r="D3" t="s">
        <v>140</v>
      </c>
      <c r="F3">
        <v>8426.52</v>
      </c>
      <c r="G3" s="1">
        <v>0</v>
      </c>
      <c r="I3">
        <v>8426.52</v>
      </c>
      <c r="J3" t="s">
        <v>141</v>
      </c>
    </row>
    <row r="4" spans="1:10" x14ac:dyDescent="0.25">
      <c r="A4">
        <v>406011516</v>
      </c>
      <c r="B4" t="s">
        <v>143</v>
      </c>
      <c r="C4" t="s">
        <v>139</v>
      </c>
      <c r="D4" t="s">
        <v>140</v>
      </c>
      <c r="F4">
        <v>8804.15</v>
      </c>
      <c r="G4" s="1">
        <v>0</v>
      </c>
      <c r="I4">
        <v>8804.15</v>
      </c>
      <c r="J4" t="s">
        <v>141</v>
      </c>
    </row>
    <row r="5" spans="1:10" x14ac:dyDescent="0.25">
      <c r="A5">
        <v>406011451</v>
      </c>
      <c r="B5" t="s">
        <v>144</v>
      </c>
      <c r="C5" t="s">
        <v>139</v>
      </c>
      <c r="D5" t="s">
        <v>140</v>
      </c>
      <c r="F5">
        <v>9175.01</v>
      </c>
      <c r="G5" s="1">
        <v>0</v>
      </c>
      <c r="I5">
        <v>9175.01</v>
      </c>
      <c r="J5" t="s">
        <v>141</v>
      </c>
    </row>
    <row r="6" spans="1:10" x14ac:dyDescent="0.25">
      <c r="A6">
        <v>406011338</v>
      </c>
      <c r="B6" t="s">
        <v>145</v>
      </c>
      <c r="C6" t="s">
        <v>139</v>
      </c>
      <c r="D6" t="s">
        <v>140</v>
      </c>
      <c r="F6">
        <v>10374.379999999999</v>
      </c>
      <c r="G6" s="1">
        <v>0</v>
      </c>
      <c r="I6">
        <v>10374.379999999999</v>
      </c>
      <c r="J6" t="s">
        <v>141</v>
      </c>
    </row>
    <row r="7" spans="1:10" x14ac:dyDescent="0.25">
      <c r="A7">
        <v>406011494</v>
      </c>
      <c r="B7" t="s">
        <v>146</v>
      </c>
      <c r="C7" t="s">
        <v>139</v>
      </c>
      <c r="D7" t="s">
        <v>140</v>
      </c>
      <c r="F7">
        <v>10948.62</v>
      </c>
      <c r="G7" s="1">
        <v>0</v>
      </c>
      <c r="I7">
        <v>10948.62</v>
      </c>
      <c r="J7" t="s">
        <v>141</v>
      </c>
    </row>
    <row r="8" spans="1:10" x14ac:dyDescent="0.25">
      <c r="A8">
        <v>406010170</v>
      </c>
      <c r="B8" t="s">
        <v>147</v>
      </c>
      <c r="C8" t="s">
        <v>139</v>
      </c>
      <c r="D8" t="s">
        <v>140</v>
      </c>
      <c r="F8">
        <v>10948.62</v>
      </c>
      <c r="G8" s="1">
        <v>0</v>
      </c>
      <c r="I8">
        <v>10948.62</v>
      </c>
      <c r="J8" t="s">
        <v>141</v>
      </c>
    </row>
    <row r="9" spans="1:10" x14ac:dyDescent="0.25">
      <c r="A9">
        <v>406011273</v>
      </c>
      <c r="B9" t="s">
        <v>148</v>
      </c>
      <c r="C9" t="s">
        <v>139</v>
      </c>
      <c r="D9" t="s">
        <v>140</v>
      </c>
      <c r="F9">
        <v>10948.62</v>
      </c>
      <c r="G9" s="1">
        <v>0</v>
      </c>
      <c r="I9">
        <v>10948.62</v>
      </c>
      <c r="J9" t="s">
        <v>141</v>
      </c>
    </row>
    <row r="10" spans="1:10" x14ac:dyDescent="0.25">
      <c r="A10">
        <v>406011370</v>
      </c>
      <c r="B10" t="s">
        <v>149</v>
      </c>
      <c r="C10" t="s">
        <v>139</v>
      </c>
      <c r="D10" t="s">
        <v>140</v>
      </c>
      <c r="F10">
        <v>10948.62</v>
      </c>
      <c r="G10" s="1">
        <v>0</v>
      </c>
      <c r="I10">
        <v>10948.62</v>
      </c>
      <c r="J10" t="s">
        <v>141</v>
      </c>
    </row>
    <row r="11" spans="1:10" x14ac:dyDescent="0.25">
      <c r="A11">
        <v>406011460</v>
      </c>
      <c r="B11" t="s">
        <v>150</v>
      </c>
      <c r="C11" t="s">
        <v>139</v>
      </c>
      <c r="D11" t="s">
        <v>140</v>
      </c>
      <c r="F11">
        <v>10948.62</v>
      </c>
      <c r="G11" s="1">
        <v>0</v>
      </c>
      <c r="I11">
        <v>10948.62</v>
      </c>
      <c r="J11" t="s">
        <v>141</v>
      </c>
    </row>
    <row r="12" spans="1:10" x14ac:dyDescent="0.25">
      <c r="A12">
        <v>406011486</v>
      </c>
      <c r="B12" t="s">
        <v>151</v>
      </c>
      <c r="C12" t="s">
        <v>139</v>
      </c>
      <c r="D12" t="s">
        <v>140</v>
      </c>
      <c r="F12">
        <v>11502.85</v>
      </c>
      <c r="G12" s="1">
        <v>0</v>
      </c>
      <c r="I12">
        <v>11502.85</v>
      </c>
      <c r="J12" t="s">
        <v>141</v>
      </c>
    </row>
    <row r="13" spans="1:10" x14ac:dyDescent="0.25">
      <c r="A13">
        <v>406011478</v>
      </c>
      <c r="B13" t="s">
        <v>152</v>
      </c>
      <c r="C13" t="s">
        <v>139</v>
      </c>
      <c r="D13" t="s">
        <v>140</v>
      </c>
      <c r="F13">
        <v>11822.99</v>
      </c>
      <c r="G13" s="1">
        <v>0</v>
      </c>
      <c r="I13">
        <v>11822.99</v>
      </c>
      <c r="J13" t="s">
        <v>141</v>
      </c>
    </row>
    <row r="14" spans="1:10" x14ac:dyDescent="0.25">
      <c r="A14">
        <v>406011311</v>
      </c>
      <c r="B14" t="s">
        <v>153</v>
      </c>
      <c r="C14" t="s">
        <v>139</v>
      </c>
      <c r="D14" t="s">
        <v>140</v>
      </c>
      <c r="F14">
        <v>12131.83</v>
      </c>
      <c r="G14" s="1">
        <v>0</v>
      </c>
      <c r="I14">
        <v>12131.83</v>
      </c>
      <c r="J14" t="s">
        <v>141</v>
      </c>
    </row>
    <row r="15" spans="1:10" x14ac:dyDescent="0.25">
      <c r="A15">
        <v>406010013</v>
      </c>
      <c r="B15" t="s">
        <v>154</v>
      </c>
      <c r="C15" t="s">
        <v>139</v>
      </c>
      <c r="D15" t="s">
        <v>140</v>
      </c>
      <c r="F15">
        <v>12246.65</v>
      </c>
      <c r="G15" s="1">
        <v>0</v>
      </c>
      <c r="I15">
        <v>12246.65</v>
      </c>
      <c r="J15" t="s">
        <v>141</v>
      </c>
    </row>
    <row r="16" spans="1:10" x14ac:dyDescent="0.25">
      <c r="A16">
        <v>406011222</v>
      </c>
      <c r="B16" t="s">
        <v>155</v>
      </c>
      <c r="C16" t="s">
        <v>139</v>
      </c>
      <c r="D16" t="s">
        <v>140</v>
      </c>
      <c r="F16">
        <v>12246.65</v>
      </c>
      <c r="G16" s="1">
        <v>0</v>
      </c>
      <c r="I16">
        <v>12246.65</v>
      </c>
      <c r="J16" t="s">
        <v>141</v>
      </c>
    </row>
    <row r="17" spans="1:10" x14ac:dyDescent="0.25">
      <c r="A17">
        <v>406011320</v>
      </c>
      <c r="B17" t="s">
        <v>156</v>
      </c>
      <c r="C17" t="s">
        <v>139</v>
      </c>
      <c r="D17" t="s">
        <v>140</v>
      </c>
      <c r="F17">
        <v>12246.65</v>
      </c>
      <c r="G17" s="1">
        <v>0</v>
      </c>
      <c r="I17">
        <v>12246.65</v>
      </c>
      <c r="J17" t="s">
        <v>141</v>
      </c>
    </row>
    <row r="18" spans="1:10" x14ac:dyDescent="0.25">
      <c r="A18">
        <v>406010803</v>
      </c>
      <c r="B18" t="s">
        <v>157</v>
      </c>
      <c r="C18" t="s">
        <v>139</v>
      </c>
      <c r="D18" t="s">
        <v>140</v>
      </c>
      <c r="F18">
        <v>12659.96</v>
      </c>
      <c r="G18" s="1">
        <v>0</v>
      </c>
      <c r="I18">
        <v>12659.96</v>
      </c>
      <c r="J18" t="s">
        <v>141</v>
      </c>
    </row>
    <row r="19" spans="1:10" x14ac:dyDescent="0.25">
      <c r="A19">
        <v>406011354</v>
      </c>
      <c r="B19" t="s">
        <v>158</v>
      </c>
      <c r="C19" t="s">
        <v>139</v>
      </c>
      <c r="D19" t="s">
        <v>140</v>
      </c>
      <c r="F19">
        <v>12674.72</v>
      </c>
      <c r="G19" s="1">
        <v>0</v>
      </c>
      <c r="I19">
        <v>12674.72</v>
      </c>
      <c r="J19" t="s">
        <v>141</v>
      </c>
    </row>
    <row r="20" spans="1:10" x14ac:dyDescent="0.25">
      <c r="A20">
        <v>406011265</v>
      </c>
      <c r="B20" t="s">
        <v>159</v>
      </c>
      <c r="C20" t="s">
        <v>139</v>
      </c>
      <c r="D20" t="s">
        <v>140</v>
      </c>
      <c r="F20">
        <v>12820.88</v>
      </c>
      <c r="G20" s="1">
        <v>0</v>
      </c>
      <c r="I20">
        <v>12820.88</v>
      </c>
      <c r="J20" t="s">
        <v>141</v>
      </c>
    </row>
    <row r="21" spans="1:10" x14ac:dyDescent="0.25">
      <c r="A21">
        <v>406011443</v>
      </c>
      <c r="B21" t="s">
        <v>160</v>
      </c>
      <c r="C21" t="s">
        <v>139</v>
      </c>
      <c r="D21" t="s">
        <v>140</v>
      </c>
      <c r="F21">
        <v>12990.42</v>
      </c>
      <c r="G21" s="1">
        <v>0</v>
      </c>
      <c r="I21">
        <v>12990.42</v>
      </c>
      <c r="J21" t="s">
        <v>141</v>
      </c>
    </row>
    <row r="22" spans="1:10" x14ac:dyDescent="0.25">
      <c r="A22">
        <v>406010692</v>
      </c>
      <c r="B22" t="s">
        <v>161</v>
      </c>
      <c r="C22" t="s">
        <v>139</v>
      </c>
      <c r="D22" t="s">
        <v>140</v>
      </c>
      <c r="F22">
        <v>13196.19</v>
      </c>
      <c r="G22" s="1">
        <v>0</v>
      </c>
      <c r="I22">
        <v>13196.19</v>
      </c>
      <c r="J22" t="s">
        <v>141</v>
      </c>
    </row>
    <row r="23" spans="1:10" x14ac:dyDescent="0.25">
      <c r="A23">
        <v>406010927</v>
      </c>
      <c r="B23" t="s">
        <v>162</v>
      </c>
      <c r="C23" t="s">
        <v>139</v>
      </c>
      <c r="D23" t="s">
        <v>140</v>
      </c>
      <c r="F23">
        <v>14232.28</v>
      </c>
      <c r="G23" s="1">
        <v>0</v>
      </c>
      <c r="I23">
        <v>14232.28</v>
      </c>
      <c r="J23" t="s">
        <v>141</v>
      </c>
    </row>
    <row r="24" spans="1:10" x14ac:dyDescent="0.25">
      <c r="A24">
        <v>406010161</v>
      </c>
      <c r="B24" t="s">
        <v>163</v>
      </c>
      <c r="C24" t="s">
        <v>139</v>
      </c>
      <c r="D24" t="s">
        <v>140</v>
      </c>
      <c r="F24">
        <v>14685.43</v>
      </c>
      <c r="G24" s="1">
        <v>0</v>
      </c>
      <c r="I24">
        <v>14685.43</v>
      </c>
      <c r="J24" t="s">
        <v>141</v>
      </c>
    </row>
    <row r="25" spans="1:10" x14ac:dyDescent="0.25">
      <c r="A25">
        <v>406011303</v>
      </c>
      <c r="B25" t="s">
        <v>164</v>
      </c>
      <c r="C25" t="s">
        <v>139</v>
      </c>
      <c r="D25" t="s">
        <v>140</v>
      </c>
      <c r="F25">
        <v>14685.43</v>
      </c>
      <c r="G25" s="1">
        <v>0</v>
      </c>
      <c r="I25">
        <v>14685.43</v>
      </c>
      <c r="J25" t="s">
        <v>141</v>
      </c>
    </row>
    <row r="26" spans="1:10" x14ac:dyDescent="0.25">
      <c r="A26">
        <v>406011389</v>
      </c>
      <c r="B26" t="s">
        <v>165</v>
      </c>
      <c r="C26" t="s">
        <v>139</v>
      </c>
      <c r="D26" t="s">
        <v>140</v>
      </c>
      <c r="F26">
        <v>14685.43</v>
      </c>
      <c r="G26" s="1">
        <v>0</v>
      </c>
      <c r="I26">
        <v>14685.43</v>
      </c>
      <c r="J26" t="s">
        <v>141</v>
      </c>
    </row>
    <row r="27" spans="1:10" x14ac:dyDescent="0.25">
      <c r="A27">
        <v>406011435</v>
      </c>
      <c r="B27" t="s">
        <v>166</v>
      </c>
      <c r="C27" t="s">
        <v>139</v>
      </c>
      <c r="D27" t="s">
        <v>140</v>
      </c>
      <c r="F27">
        <v>14685.43</v>
      </c>
      <c r="G27" s="1">
        <v>0</v>
      </c>
      <c r="I27">
        <v>14685.43</v>
      </c>
      <c r="J27" t="s">
        <v>141</v>
      </c>
    </row>
    <row r="28" spans="1:10" x14ac:dyDescent="0.25">
      <c r="A28">
        <v>406010935</v>
      </c>
      <c r="B28" t="s">
        <v>167</v>
      </c>
      <c r="C28" t="s">
        <v>139</v>
      </c>
      <c r="D28" t="s">
        <v>140</v>
      </c>
      <c r="F28">
        <v>14709.05</v>
      </c>
      <c r="G28" s="1">
        <v>0</v>
      </c>
      <c r="I28">
        <v>14709.05</v>
      </c>
      <c r="J28" t="s">
        <v>141</v>
      </c>
    </row>
    <row r="29" spans="1:10" x14ac:dyDescent="0.25">
      <c r="A29">
        <v>406010820</v>
      </c>
      <c r="B29" t="s">
        <v>168</v>
      </c>
      <c r="C29" t="s">
        <v>139</v>
      </c>
      <c r="D29" t="s">
        <v>140</v>
      </c>
      <c r="F29">
        <v>15474.64</v>
      </c>
      <c r="G29" s="1">
        <v>0</v>
      </c>
      <c r="I29">
        <v>15474.64</v>
      </c>
      <c r="J29" t="s">
        <v>141</v>
      </c>
    </row>
    <row r="30" spans="1:10" x14ac:dyDescent="0.25">
      <c r="A30">
        <v>406011281</v>
      </c>
      <c r="B30" t="s">
        <v>169</v>
      </c>
      <c r="C30" t="s">
        <v>139</v>
      </c>
      <c r="D30" t="s">
        <v>140</v>
      </c>
      <c r="F30">
        <v>15991.52</v>
      </c>
      <c r="G30" s="1">
        <v>0</v>
      </c>
      <c r="I30">
        <v>15991.52</v>
      </c>
      <c r="J30" t="s">
        <v>141</v>
      </c>
    </row>
    <row r="31" spans="1:10" x14ac:dyDescent="0.25">
      <c r="A31">
        <v>406011419</v>
      </c>
      <c r="B31" t="s">
        <v>170</v>
      </c>
      <c r="C31" t="s">
        <v>139</v>
      </c>
      <c r="D31" t="s">
        <v>140</v>
      </c>
      <c r="F31">
        <v>16557.54</v>
      </c>
      <c r="G31" s="1">
        <v>0</v>
      </c>
      <c r="I31">
        <v>16557.54</v>
      </c>
      <c r="J31" t="s">
        <v>141</v>
      </c>
    </row>
    <row r="32" spans="1:10" x14ac:dyDescent="0.25">
      <c r="A32">
        <v>406010072</v>
      </c>
      <c r="B32" t="s">
        <v>171</v>
      </c>
      <c r="C32" t="s">
        <v>139</v>
      </c>
      <c r="D32" t="s">
        <v>140</v>
      </c>
      <c r="F32">
        <v>16557.689999999999</v>
      </c>
      <c r="G32" s="1">
        <v>0</v>
      </c>
      <c r="I32">
        <v>16557.689999999999</v>
      </c>
      <c r="J32" t="s">
        <v>141</v>
      </c>
    </row>
    <row r="33" spans="1:10" x14ac:dyDescent="0.25">
      <c r="A33">
        <v>406010218</v>
      </c>
      <c r="B33" t="s">
        <v>172</v>
      </c>
      <c r="C33" t="s">
        <v>139</v>
      </c>
      <c r="D33" t="s">
        <v>140</v>
      </c>
      <c r="F33">
        <v>16557.689999999999</v>
      </c>
      <c r="G33" s="1">
        <v>0</v>
      </c>
      <c r="I33">
        <v>16557.689999999999</v>
      </c>
      <c r="J33" t="s">
        <v>141</v>
      </c>
    </row>
    <row r="34" spans="1:10" x14ac:dyDescent="0.25">
      <c r="A34">
        <v>406011214</v>
      </c>
      <c r="B34" t="s">
        <v>173</v>
      </c>
      <c r="C34" t="s">
        <v>139</v>
      </c>
      <c r="D34" t="s">
        <v>140</v>
      </c>
      <c r="F34">
        <v>16557.689999999999</v>
      </c>
      <c r="G34" s="1">
        <v>0</v>
      </c>
      <c r="I34">
        <v>16557.689999999999</v>
      </c>
      <c r="J34" t="s">
        <v>141</v>
      </c>
    </row>
    <row r="35" spans="1:10" x14ac:dyDescent="0.25">
      <c r="A35">
        <v>406011346</v>
      </c>
      <c r="B35" t="s">
        <v>174</v>
      </c>
      <c r="C35" t="s">
        <v>139</v>
      </c>
      <c r="D35" t="s">
        <v>140</v>
      </c>
      <c r="F35">
        <v>16557.689999999999</v>
      </c>
      <c r="G35" s="1">
        <v>0</v>
      </c>
      <c r="I35">
        <v>16557.689999999999</v>
      </c>
      <c r="J35" t="s">
        <v>141</v>
      </c>
    </row>
    <row r="36" spans="1:10" x14ac:dyDescent="0.25">
      <c r="A36">
        <v>406010811</v>
      </c>
      <c r="B36" t="s">
        <v>175</v>
      </c>
      <c r="C36" t="s">
        <v>139</v>
      </c>
      <c r="D36" t="s">
        <v>140</v>
      </c>
      <c r="F36">
        <v>16616.13</v>
      </c>
      <c r="G36" s="1">
        <v>0</v>
      </c>
      <c r="I36">
        <v>16616.13</v>
      </c>
      <c r="J36" t="s">
        <v>141</v>
      </c>
    </row>
    <row r="37" spans="1:10" x14ac:dyDescent="0.25">
      <c r="A37">
        <v>406011206</v>
      </c>
      <c r="B37" t="s">
        <v>176</v>
      </c>
      <c r="C37" t="s">
        <v>139</v>
      </c>
      <c r="D37" t="s">
        <v>140</v>
      </c>
      <c r="F37">
        <v>16616.13</v>
      </c>
      <c r="G37" s="1">
        <v>0</v>
      </c>
      <c r="I37">
        <v>16616.13</v>
      </c>
      <c r="J37" t="s">
        <v>141</v>
      </c>
    </row>
    <row r="38" spans="1:10" x14ac:dyDescent="0.25">
      <c r="A38">
        <v>406030154</v>
      </c>
      <c r="B38" t="s">
        <v>177</v>
      </c>
      <c r="C38" t="s">
        <v>139</v>
      </c>
      <c r="D38" t="s">
        <v>140</v>
      </c>
      <c r="F38">
        <v>17144.18</v>
      </c>
      <c r="G38" s="1">
        <v>0</v>
      </c>
      <c r="I38">
        <v>17144.18</v>
      </c>
      <c r="J38" t="s">
        <v>141</v>
      </c>
    </row>
    <row r="39" spans="1:10" x14ac:dyDescent="0.25">
      <c r="A39">
        <v>406010137</v>
      </c>
      <c r="B39" t="s">
        <v>178</v>
      </c>
      <c r="C39" t="s">
        <v>139</v>
      </c>
      <c r="D39" t="s">
        <v>140</v>
      </c>
      <c r="F39">
        <v>17703.09</v>
      </c>
      <c r="G39" s="1">
        <v>0</v>
      </c>
      <c r="I39">
        <v>17703.09</v>
      </c>
      <c r="J39" t="s">
        <v>141</v>
      </c>
    </row>
    <row r="40" spans="1:10" x14ac:dyDescent="0.25">
      <c r="A40">
        <v>406010943</v>
      </c>
      <c r="B40" t="s">
        <v>179</v>
      </c>
      <c r="C40" t="s">
        <v>139</v>
      </c>
      <c r="D40" t="s">
        <v>140</v>
      </c>
      <c r="F40">
        <v>17704.38</v>
      </c>
      <c r="G40" s="1">
        <v>0</v>
      </c>
      <c r="I40">
        <v>17704.38</v>
      </c>
      <c r="J40" t="s">
        <v>141</v>
      </c>
    </row>
    <row r="41" spans="1:10" x14ac:dyDescent="0.25">
      <c r="A41">
        <v>406010951</v>
      </c>
      <c r="B41" t="s">
        <v>180</v>
      </c>
      <c r="C41" t="s">
        <v>139</v>
      </c>
      <c r="D41" t="s">
        <v>140</v>
      </c>
      <c r="F41">
        <v>17704.38</v>
      </c>
      <c r="G41" s="1">
        <v>0</v>
      </c>
      <c r="I41">
        <v>17704.38</v>
      </c>
      <c r="J41" t="s">
        <v>141</v>
      </c>
    </row>
    <row r="42" spans="1:10" x14ac:dyDescent="0.25">
      <c r="A42">
        <v>406010390</v>
      </c>
      <c r="B42" t="s">
        <v>181</v>
      </c>
      <c r="C42" t="s">
        <v>139</v>
      </c>
      <c r="D42" t="s">
        <v>140</v>
      </c>
      <c r="F42">
        <v>18150.46</v>
      </c>
      <c r="G42" s="1">
        <v>0</v>
      </c>
      <c r="I42">
        <v>18150.46</v>
      </c>
      <c r="J42" t="s">
        <v>141</v>
      </c>
    </row>
    <row r="43" spans="1:10" x14ac:dyDescent="0.25">
      <c r="A43">
        <v>406011397</v>
      </c>
      <c r="B43" t="s">
        <v>182</v>
      </c>
      <c r="C43" t="s">
        <v>139</v>
      </c>
      <c r="D43" t="s">
        <v>140</v>
      </c>
      <c r="F43">
        <v>18150.46</v>
      </c>
      <c r="G43" s="1">
        <v>0</v>
      </c>
      <c r="I43">
        <v>18150.46</v>
      </c>
      <c r="J43" t="s">
        <v>141</v>
      </c>
    </row>
    <row r="44" spans="1:10" x14ac:dyDescent="0.25">
      <c r="A44">
        <v>406011400</v>
      </c>
      <c r="B44" t="s">
        <v>183</v>
      </c>
      <c r="C44" t="s">
        <v>139</v>
      </c>
      <c r="D44" t="s">
        <v>140</v>
      </c>
      <c r="F44">
        <v>18150.46</v>
      </c>
      <c r="G44" s="1">
        <v>0</v>
      </c>
      <c r="I44">
        <v>18150.46</v>
      </c>
      <c r="J44" t="s">
        <v>141</v>
      </c>
    </row>
    <row r="45" spans="1:10" x14ac:dyDescent="0.25">
      <c r="A45">
        <v>406011290</v>
      </c>
      <c r="B45" t="s">
        <v>184</v>
      </c>
      <c r="C45" t="s">
        <v>139</v>
      </c>
      <c r="D45" t="s">
        <v>140</v>
      </c>
      <c r="F45">
        <v>19664.32</v>
      </c>
      <c r="G45" s="1">
        <v>0</v>
      </c>
      <c r="I45">
        <v>19664.32</v>
      </c>
      <c r="J45" t="s">
        <v>141</v>
      </c>
    </row>
    <row r="46" spans="1:10" x14ac:dyDescent="0.25">
      <c r="A46">
        <v>406011362</v>
      </c>
      <c r="B46" t="s">
        <v>185</v>
      </c>
      <c r="C46" t="s">
        <v>139</v>
      </c>
      <c r="D46" t="s">
        <v>140</v>
      </c>
      <c r="F46">
        <v>19664.32</v>
      </c>
      <c r="G46" s="1">
        <v>0</v>
      </c>
      <c r="I46">
        <v>19664.32</v>
      </c>
      <c r="J46" t="s">
        <v>141</v>
      </c>
    </row>
    <row r="47" spans="1:10" x14ac:dyDescent="0.25">
      <c r="A47">
        <v>406010285</v>
      </c>
      <c r="B47" t="s">
        <v>186</v>
      </c>
      <c r="C47" t="s">
        <v>139</v>
      </c>
      <c r="D47" t="s">
        <v>140</v>
      </c>
      <c r="F47">
        <v>20435.86</v>
      </c>
      <c r="G47" s="1">
        <v>0</v>
      </c>
      <c r="I47">
        <v>20435.86</v>
      </c>
      <c r="J47" t="s">
        <v>141</v>
      </c>
    </row>
    <row r="48" spans="1:10" x14ac:dyDescent="0.25">
      <c r="A48">
        <v>406010153</v>
      </c>
      <c r="B48" t="s">
        <v>187</v>
      </c>
      <c r="C48" t="s">
        <v>139</v>
      </c>
      <c r="D48" t="s">
        <v>140</v>
      </c>
      <c r="F48">
        <v>22267.919999999998</v>
      </c>
      <c r="G48" s="1">
        <v>0</v>
      </c>
      <c r="I48">
        <v>22267.919999999998</v>
      </c>
      <c r="J48" t="s">
        <v>141</v>
      </c>
    </row>
    <row r="49" spans="1:10" x14ac:dyDescent="0.25">
      <c r="A49">
        <v>406010226</v>
      </c>
      <c r="B49" t="s">
        <v>188</v>
      </c>
      <c r="C49" t="s">
        <v>139</v>
      </c>
      <c r="D49" t="s">
        <v>140</v>
      </c>
      <c r="F49">
        <v>22267.919999999998</v>
      </c>
      <c r="G49" s="1">
        <v>0</v>
      </c>
      <c r="I49">
        <v>22267.919999999998</v>
      </c>
      <c r="J49" t="s">
        <v>141</v>
      </c>
    </row>
    <row r="50" spans="1:10" x14ac:dyDescent="0.25">
      <c r="A50">
        <v>406010420</v>
      </c>
      <c r="B50" t="s">
        <v>189</v>
      </c>
      <c r="C50" t="s">
        <v>139</v>
      </c>
      <c r="D50" t="s">
        <v>140</v>
      </c>
      <c r="F50">
        <v>22446.57</v>
      </c>
      <c r="G50" s="1">
        <v>0</v>
      </c>
      <c r="I50">
        <v>22446.57</v>
      </c>
      <c r="J50" t="s">
        <v>141</v>
      </c>
    </row>
    <row r="51" spans="1:10" x14ac:dyDescent="0.25">
      <c r="A51">
        <v>406010374</v>
      </c>
      <c r="B51" t="s">
        <v>190</v>
      </c>
      <c r="C51" t="s">
        <v>139</v>
      </c>
      <c r="D51" t="s">
        <v>140</v>
      </c>
      <c r="F51">
        <v>22446.57</v>
      </c>
      <c r="G51" s="1">
        <v>0</v>
      </c>
      <c r="I51">
        <v>22446.57</v>
      </c>
      <c r="J51" t="s">
        <v>141</v>
      </c>
    </row>
    <row r="52" spans="1:10" x14ac:dyDescent="0.25">
      <c r="A52">
        <v>406010331</v>
      </c>
      <c r="B52" t="s">
        <v>191</v>
      </c>
      <c r="C52" t="s">
        <v>139</v>
      </c>
      <c r="D52" t="s">
        <v>140</v>
      </c>
      <c r="F52">
        <v>24318.66</v>
      </c>
      <c r="G52" s="1">
        <v>0</v>
      </c>
      <c r="I52">
        <v>24318.66</v>
      </c>
      <c r="J52" t="s">
        <v>141</v>
      </c>
    </row>
    <row r="53" spans="1:10" x14ac:dyDescent="0.25">
      <c r="A53">
        <v>406010269</v>
      </c>
      <c r="B53" t="s">
        <v>192</v>
      </c>
      <c r="C53" t="s">
        <v>139</v>
      </c>
      <c r="D53" t="s">
        <v>140</v>
      </c>
      <c r="F53">
        <v>24318.83</v>
      </c>
      <c r="G53" s="1">
        <v>0</v>
      </c>
      <c r="I53">
        <v>24318.83</v>
      </c>
      <c r="J53" t="s">
        <v>141</v>
      </c>
    </row>
    <row r="54" spans="1:10" x14ac:dyDescent="0.25">
      <c r="A54">
        <v>406010498</v>
      </c>
      <c r="B54" t="s">
        <v>193</v>
      </c>
      <c r="C54" t="s">
        <v>139</v>
      </c>
      <c r="D54" t="s">
        <v>140</v>
      </c>
      <c r="F54">
        <v>24318.83</v>
      </c>
      <c r="G54" s="1">
        <v>0</v>
      </c>
      <c r="I54">
        <v>24318.83</v>
      </c>
      <c r="J54" t="s">
        <v>141</v>
      </c>
    </row>
    <row r="55" spans="1:10" x14ac:dyDescent="0.25">
      <c r="A55">
        <v>406010781</v>
      </c>
      <c r="B55" t="s">
        <v>194</v>
      </c>
      <c r="C55" t="s">
        <v>139</v>
      </c>
      <c r="D55" t="s">
        <v>140</v>
      </c>
      <c r="F55">
        <v>24318.83</v>
      </c>
      <c r="G55" s="1">
        <v>0</v>
      </c>
      <c r="I55">
        <v>24318.83</v>
      </c>
      <c r="J55" t="s">
        <v>141</v>
      </c>
    </row>
    <row r="56" spans="1:10" x14ac:dyDescent="0.25">
      <c r="A56">
        <v>406010250</v>
      </c>
      <c r="B56" t="s">
        <v>195</v>
      </c>
      <c r="C56" t="s">
        <v>139</v>
      </c>
      <c r="D56" t="s">
        <v>140</v>
      </c>
      <c r="F56">
        <v>24318.83</v>
      </c>
      <c r="G56" s="1">
        <v>0</v>
      </c>
      <c r="I56">
        <v>24318.83</v>
      </c>
      <c r="J56" t="s">
        <v>141</v>
      </c>
    </row>
    <row r="57" spans="1:10" x14ac:dyDescent="0.25">
      <c r="A57">
        <v>406010277</v>
      </c>
      <c r="B57" t="s">
        <v>196</v>
      </c>
      <c r="C57" t="s">
        <v>139</v>
      </c>
      <c r="D57" t="s">
        <v>140</v>
      </c>
      <c r="F57">
        <v>24318.83</v>
      </c>
      <c r="G57" s="1">
        <v>0</v>
      </c>
      <c r="I57">
        <v>24318.83</v>
      </c>
      <c r="J57" t="s">
        <v>141</v>
      </c>
    </row>
    <row r="58" spans="1:10" x14ac:dyDescent="0.25">
      <c r="A58">
        <v>406010366</v>
      </c>
      <c r="B58" t="s">
        <v>197</v>
      </c>
      <c r="C58" t="s">
        <v>139</v>
      </c>
      <c r="D58" t="s">
        <v>140</v>
      </c>
      <c r="F58">
        <v>24318.83</v>
      </c>
      <c r="G58" s="1">
        <v>0</v>
      </c>
      <c r="I58">
        <v>24318.83</v>
      </c>
      <c r="J58" t="s">
        <v>141</v>
      </c>
    </row>
    <row r="59" spans="1:10" x14ac:dyDescent="0.25">
      <c r="A59">
        <v>406010447</v>
      </c>
      <c r="B59" t="s">
        <v>198</v>
      </c>
      <c r="C59" t="s">
        <v>139</v>
      </c>
      <c r="D59" t="s">
        <v>140</v>
      </c>
      <c r="F59">
        <v>24318.83</v>
      </c>
      <c r="G59" s="1">
        <v>0</v>
      </c>
      <c r="I59">
        <v>24318.83</v>
      </c>
      <c r="J59" t="s">
        <v>141</v>
      </c>
    </row>
    <row r="60" spans="1:10" x14ac:dyDescent="0.25">
      <c r="A60">
        <v>406010463</v>
      </c>
      <c r="B60" t="s">
        <v>199</v>
      </c>
      <c r="C60" t="s">
        <v>139</v>
      </c>
      <c r="D60" t="s">
        <v>140</v>
      </c>
      <c r="F60">
        <v>24318.83</v>
      </c>
      <c r="G60" s="1">
        <v>0</v>
      </c>
      <c r="I60">
        <v>24318.83</v>
      </c>
      <c r="J60" t="s">
        <v>141</v>
      </c>
    </row>
    <row r="61" spans="1:10" x14ac:dyDescent="0.25">
      <c r="A61">
        <v>406010471</v>
      </c>
      <c r="B61" t="s">
        <v>200</v>
      </c>
      <c r="C61" t="s">
        <v>139</v>
      </c>
      <c r="D61" t="s">
        <v>140</v>
      </c>
      <c r="F61">
        <v>24318.83</v>
      </c>
      <c r="G61" s="1">
        <v>0</v>
      </c>
      <c r="I61">
        <v>24318.83</v>
      </c>
      <c r="J61" t="s">
        <v>141</v>
      </c>
    </row>
    <row r="62" spans="1:10" x14ac:dyDescent="0.25">
      <c r="A62">
        <v>406011524</v>
      </c>
      <c r="B62" t="s">
        <v>201</v>
      </c>
      <c r="C62" t="s">
        <v>139</v>
      </c>
      <c r="D62" t="s">
        <v>140</v>
      </c>
      <c r="F62">
        <v>57000</v>
      </c>
      <c r="G62" s="1">
        <v>0</v>
      </c>
      <c r="I62">
        <v>57000</v>
      </c>
      <c r="J62" t="s">
        <v>141</v>
      </c>
    </row>
    <row r="63" spans="1:10" x14ac:dyDescent="0.25">
      <c r="A63">
        <v>406040150</v>
      </c>
      <c r="B63" t="s">
        <v>202</v>
      </c>
      <c r="C63" t="s">
        <v>139</v>
      </c>
      <c r="D63" t="s">
        <v>140</v>
      </c>
      <c r="F63">
        <v>2825.81</v>
      </c>
      <c r="G63" s="1">
        <v>0</v>
      </c>
      <c r="I63">
        <v>2825.81</v>
      </c>
      <c r="J63" t="s">
        <v>141</v>
      </c>
    </row>
    <row r="64" spans="1:10" x14ac:dyDescent="0.25">
      <c r="A64">
        <v>406040176</v>
      </c>
      <c r="B64" t="s">
        <v>203</v>
      </c>
      <c r="C64" t="s">
        <v>139</v>
      </c>
      <c r="D64" t="s">
        <v>140</v>
      </c>
      <c r="F64">
        <v>2825.81</v>
      </c>
      <c r="G64" s="1">
        <v>0</v>
      </c>
      <c r="I64">
        <v>2825.81</v>
      </c>
      <c r="J64" t="s">
        <v>141</v>
      </c>
    </row>
    <row r="65" spans="1:10" x14ac:dyDescent="0.25">
      <c r="A65">
        <v>406040184</v>
      </c>
      <c r="B65" t="s">
        <v>204</v>
      </c>
      <c r="C65" t="s">
        <v>139</v>
      </c>
      <c r="D65" t="s">
        <v>140</v>
      </c>
      <c r="F65">
        <v>2825.81</v>
      </c>
      <c r="G65" s="1">
        <v>0</v>
      </c>
      <c r="I65">
        <v>2825.81</v>
      </c>
      <c r="J65" t="s">
        <v>141</v>
      </c>
    </row>
    <row r="66" spans="1:10" x14ac:dyDescent="0.25">
      <c r="A66">
        <v>406040168</v>
      </c>
      <c r="B66" t="s">
        <v>205</v>
      </c>
      <c r="C66" t="s">
        <v>139</v>
      </c>
      <c r="D66" t="s">
        <v>140</v>
      </c>
      <c r="F66">
        <v>3544.17</v>
      </c>
      <c r="G66" s="1">
        <v>0</v>
      </c>
      <c r="I66">
        <v>3544.17</v>
      </c>
      <c r="J66" t="s">
        <v>141</v>
      </c>
    </row>
    <row r="67" spans="1:10" x14ac:dyDescent="0.25">
      <c r="A67">
        <v>407010378</v>
      </c>
      <c r="B67" t="s">
        <v>206</v>
      </c>
      <c r="C67" t="s">
        <v>207</v>
      </c>
      <c r="D67" t="s">
        <v>140</v>
      </c>
      <c r="F67">
        <v>975</v>
      </c>
      <c r="G67" s="1">
        <v>0</v>
      </c>
      <c r="I67">
        <v>975</v>
      </c>
      <c r="J67" t="s">
        <v>141</v>
      </c>
    </row>
    <row r="68" spans="1:10" x14ac:dyDescent="0.25">
      <c r="A68">
        <v>407010181</v>
      </c>
      <c r="B68" t="s">
        <v>208</v>
      </c>
      <c r="C68" t="s">
        <v>207</v>
      </c>
      <c r="D68" t="s">
        <v>140</v>
      </c>
      <c r="F68">
        <v>3850</v>
      </c>
      <c r="G68" s="1">
        <v>0</v>
      </c>
      <c r="I68">
        <v>3850</v>
      </c>
      <c r="J68" t="s">
        <v>141</v>
      </c>
    </row>
    <row r="69" spans="1:10" x14ac:dyDescent="0.25">
      <c r="A69">
        <v>407010360</v>
      </c>
      <c r="B69" t="s">
        <v>209</v>
      </c>
      <c r="C69" t="s">
        <v>207</v>
      </c>
      <c r="D69" t="s">
        <v>140</v>
      </c>
      <c r="F69">
        <v>4095</v>
      </c>
      <c r="G69" s="1">
        <v>0</v>
      </c>
      <c r="I69">
        <v>4095</v>
      </c>
      <c r="J69" t="s">
        <v>141</v>
      </c>
    </row>
    <row r="70" spans="1:10" x14ac:dyDescent="0.25">
      <c r="A70">
        <v>407010122</v>
      </c>
      <c r="B70" t="s">
        <v>210</v>
      </c>
      <c r="C70" t="s">
        <v>207</v>
      </c>
      <c r="D70" t="s">
        <v>140</v>
      </c>
      <c r="F70">
        <v>4350</v>
      </c>
      <c r="G70" s="1">
        <v>0</v>
      </c>
      <c r="I70">
        <v>4350</v>
      </c>
      <c r="J70" t="s">
        <v>141</v>
      </c>
    </row>
    <row r="71" spans="1:10" x14ac:dyDescent="0.25">
      <c r="A71">
        <v>415020018</v>
      </c>
      <c r="B71" t="s">
        <v>211</v>
      </c>
      <c r="C71" t="s">
        <v>212</v>
      </c>
      <c r="D71" t="s">
        <v>140</v>
      </c>
      <c r="G71" s="1">
        <v>0</v>
      </c>
      <c r="J71" t="s">
        <v>141</v>
      </c>
    </row>
    <row r="72" spans="1:10" x14ac:dyDescent="0.25">
      <c r="A72">
        <v>415040027</v>
      </c>
      <c r="B72" t="s">
        <v>213</v>
      </c>
      <c r="C72" t="s">
        <v>212</v>
      </c>
      <c r="D72" t="s">
        <v>140</v>
      </c>
      <c r="F72">
        <v>521.77</v>
      </c>
      <c r="G72" s="1">
        <v>1300</v>
      </c>
      <c r="J72" t="s">
        <v>214</v>
      </c>
    </row>
    <row r="73" spans="1:10" x14ac:dyDescent="0.25">
      <c r="A73">
        <v>415040035</v>
      </c>
      <c r="B73" t="s">
        <v>215</v>
      </c>
      <c r="C73" t="s">
        <v>212</v>
      </c>
      <c r="D73" t="s">
        <v>140</v>
      </c>
      <c r="F73">
        <v>543.08000000000004</v>
      </c>
      <c r="G73" s="1">
        <v>1300</v>
      </c>
      <c r="J73" t="s">
        <v>214</v>
      </c>
    </row>
    <row r="74" spans="1:10" x14ac:dyDescent="0.25">
      <c r="A74">
        <v>303040203</v>
      </c>
      <c r="B74" t="s">
        <v>216</v>
      </c>
      <c r="C74" t="s">
        <v>217</v>
      </c>
      <c r="D74" t="s">
        <v>140</v>
      </c>
      <c r="F74">
        <v>309.73</v>
      </c>
      <c r="G74" s="1">
        <v>309.73</v>
      </c>
      <c r="I74">
        <v>619.46</v>
      </c>
      <c r="J74" t="s">
        <v>214</v>
      </c>
    </row>
    <row r="75" spans="1:10" x14ac:dyDescent="0.25">
      <c r="A75">
        <v>408020415</v>
      </c>
      <c r="B75" t="s">
        <v>218</v>
      </c>
      <c r="C75" t="s">
        <v>219</v>
      </c>
      <c r="D75" t="s">
        <v>140</v>
      </c>
      <c r="F75">
        <v>366.37</v>
      </c>
      <c r="G75" s="1">
        <v>1099.1099999999999</v>
      </c>
      <c r="I75">
        <v>1465.48</v>
      </c>
      <c r="J75" t="s">
        <v>214</v>
      </c>
    </row>
    <row r="76" spans="1:10" x14ac:dyDescent="0.25">
      <c r="A76">
        <v>409050083</v>
      </c>
      <c r="B76" t="s">
        <v>220</v>
      </c>
      <c r="C76" t="s">
        <v>221</v>
      </c>
      <c r="D76" t="s">
        <v>222</v>
      </c>
      <c r="F76">
        <v>219.12</v>
      </c>
      <c r="G76" s="1">
        <v>657.36</v>
      </c>
      <c r="I76">
        <v>876.48</v>
      </c>
      <c r="J76" t="s">
        <v>214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3F36-DC52-43D2-A482-86E431F7AA4A}">
  <dimension ref="A1:AA119"/>
  <sheetViews>
    <sheetView workbookViewId="0"/>
  </sheetViews>
  <sheetFormatPr defaultRowHeight="15" x14ac:dyDescent="0.25"/>
  <sheetData>
    <row r="1" spans="1:27" x14ac:dyDescent="0.25">
      <c r="A1" t="s">
        <v>224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</row>
    <row r="2" spans="1:27" x14ac:dyDescent="0.25">
      <c r="A2" t="s">
        <v>26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1</v>
      </c>
      <c r="K2">
        <v>0</v>
      </c>
      <c r="L2">
        <v>6</v>
      </c>
      <c r="M2">
        <v>0</v>
      </c>
      <c r="N2">
        <v>0</v>
      </c>
      <c r="O2">
        <v>0</v>
      </c>
      <c r="P2">
        <v>0</v>
      </c>
      <c r="Q2">
        <v>1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8</v>
      </c>
    </row>
    <row r="3" spans="1:27" x14ac:dyDescent="0.25">
      <c r="A3" t="s">
        <v>27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1</v>
      </c>
    </row>
    <row r="4" spans="1:27" x14ac:dyDescent="0.25">
      <c r="A4" t="s">
        <v>28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  <c r="Z4">
        <v>0</v>
      </c>
      <c r="AA4">
        <v>1</v>
      </c>
    </row>
    <row r="5" spans="1:27" x14ac:dyDescent="0.25">
      <c r="A5" t="s">
        <v>225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1</v>
      </c>
      <c r="Z5">
        <v>0</v>
      </c>
      <c r="AA5">
        <v>2</v>
      </c>
    </row>
    <row r="6" spans="1:27" x14ac:dyDescent="0.25">
      <c r="A6" t="s">
        <v>29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</v>
      </c>
    </row>
    <row r="7" spans="1:27" x14ac:dyDescent="0.25">
      <c r="A7" t="s">
        <v>30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1</v>
      </c>
    </row>
    <row r="8" spans="1:27" x14ac:dyDescent="0.25">
      <c r="A8" t="s">
        <v>31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2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2</v>
      </c>
    </row>
    <row r="9" spans="1:27" x14ac:dyDescent="0.25">
      <c r="A9" t="s">
        <v>32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3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3</v>
      </c>
    </row>
    <row r="10" spans="1:27" x14ac:dyDescent="0.25">
      <c r="A10" t="s">
        <v>33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</row>
    <row r="11" spans="1:27" x14ac:dyDescent="0.25">
      <c r="A11" t="s">
        <v>34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</row>
    <row r="12" spans="1:27" x14ac:dyDescent="0.25">
      <c r="A12" t="s">
        <v>35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</row>
    <row r="13" spans="1:27" x14ac:dyDescent="0.25">
      <c r="A13" t="s">
        <v>36</v>
      </c>
      <c r="B13">
        <v>0</v>
      </c>
      <c r="C13">
        <v>0</v>
      </c>
      <c r="D13">
        <v>0</v>
      </c>
      <c r="E13">
        <v>3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3</v>
      </c>
    </row>
    <row r="14" spans="1:27" x14ac:dyDescent="0.25">
      <c r="A14" t="s">
        <v>37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</row>
    <row r="15" spans="1:27" x14ac:dyDescent="0.25">
      <c r="A15" t="s">
        <v>38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</v>
      </c>
    </row>
    <row r="16" spans="1:27" x14ac:dyDescent="0.25">
      <c r="A16" t="s">
        <v>39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x14ac:dyDescent="0.25">
      <c r="A17" t="s">
        <v>40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</row>
    <row r="18" spans="1:27" x14ac:dyDescent="0.25">
      <c r="A18" t="s">
        <v>41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  <c r="Z18">
        <v>0</v>
      </c>
      <c r="AA18">
        <v>1</v>
      </c>
    </row>
    <row r="19" spans="1:27" x14ac:dyDescent="0.25">
      <c r="A19" t="s">
        <v>42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1</v>
      </c>
    </row>
    <row r="20" spans="1:27" x14ac:dyDescent="0.25">
      <c r="A20" t="s">
        <v>43</v>
      </c>
      <c r="B20">
        <v>1</v>
      </c>
      <c r="C20">
        <v>0</v>
      </c>
      <c r="D20">
        <v>0</v>
      </c>
      <c r="E20">
        <v>0</v>
      </c>
      <c r="F20">
        <v>0</v>
      </c>
      <c r="G20">
        <v>0</v>
      </c>
      <c r="H20">
        <v>2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5</v>
      </c>
    </row>
    <row r="21" spans="1:27" x14ac:dyDescent="0.25">
      <c r="A21" t="s">
        <v>44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2</v>
      </c>
      <c r="N21">
        <v>0</v>
      </c>
      <c r="O21">
        <v>0</v>
      </c>
      <c r="P21">
        <v>3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5</v>
      </c>
    </row>
    <row r="22" spans="1:27" x14ac:dyDescent="0.25">
      <c r="A22" t="s">
        <v>45</v>
      </c>
      <c r="B22">
        <v>0</v>
      </c>
      <c r="C22">
        <v>0</v>
      </c>
      <c r="D22">
        <v>0</v>
      </c>
      <c r="E22">
        <v>0</v>
      </c>
      <c r="F22">
        <v>0</v>
      </c>
      <c r="G22">
        <v>7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8</v>
      </c>
    </row>
    <row r="23" spans="1:27" x14ac:dyDescent="0.25">
      <c r="A23" t="s">
        <v>46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1</v>
      </c>
    </row>
    <row r="24" spans="1:27" x14ac:dyDescent="0.25">
      <c r="A24" t="s">
        <v>47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</row>
    <row r="25" spans="1:27" x14ac:dyDescent="0.25">
      <c r="A25" t="s">
        <v>48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1</v>
      </c>
      <c r="Z25">
        <v>0</v>
      </c>
      <c r="AA25">
        <v>2</v>
      </c>
    </row>
    <row r="26" spans="1:27" x14ac:dyDescent="0.25">
      <c r="A26" t="s">
        <v>49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1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2</v>
      </c>
      <c r="Z26">
        <v>0</v>
      </c>
      <c r="AA26">
        <v>3</v>
      </c>
    </row>
    <row r="27" spans="1:27" x14ac:dyDescent="0.25">
      <c r="A27" t="s">
        <v>50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3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4</v>
      </c>
    </row>
    <row r="28" spans="1:27" x14ac:dyDescent="0.25">
      <c r="A28" t="s">
        <v>51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2</v>
      </c>
      <c r="M28">
        <v>3</v>
      </c>
      <c r="N28">
        <v>0</v>
      </c>
      <c r="O28">
        <v>0</v>
      </c>
      <c r="P28">
        <v>3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8</v>
      </c>
    </row>
    <row r="29" spans="1:27" x14ac:dyDescent="0.25">
      <c r="A29" t="s">
        <v>52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1</v>
      </c>
    </row>
    <row r="30" spans="1:27" x14ac:dyDescent="0.25">
      <c r="A30" t="s">
        <v>53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>
        <v>3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4</v>
      </c>
    </row>
    <row r="31" spans="1:27" x14ac:dyDescent="0.25">
      <c r="A31" t="s">
        <v>54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2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2</v>
      </c>
    </row>
    <row r="32" spans="1:27" x14ac:dyDescent="0.25">
      <c r="A32" t="s">
        <v>55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1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</row>
    <row r="33" spans="1:27" x14ac:dyDescent="0.25">
      <c r="A33" t="s">
        <v>56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1</v>
      </c>
      <c r="N33">
        <v>0</v>
      </c>
      <c r="O33">
        <v>0</v>
      </c>
      <c r="P33">
        <v>1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2</v>
      </c>
    </row>
    <row r="34" spans="1:27" x14ac:dyDescent="0.25">
      <c r="A34" t="s">
        <v>57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2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2</v>
      </c>
    </row>
    <row r="35" spans="1:27" x14ac:dyDescent="0.25">
      <c r="A35" t="s">
        <v>58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1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</v>
      </c>
    </row>
    <row r="36" spans="1:27" x14ac:dyDescent="0.25">
      <c r="A36" t="s">
        <v>59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7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7</v>
      </c>
    </row>
    <row r="37" spans="1:27" x14ac:dyDescent="0.25">
      <c r="A37" t="s">
        <v>60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3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3</v>
      </c>
    </row>
    <row r="38" spans="1:27" x14ac:dyDescent="0.25">
      <c r="A38" t="s">
        <v>226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1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</row>
    <row r="39" spans="1:27" x14ac:dyDescent="0.25">
      <c r="A39" t="s">
        <v>61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0</v>
      </c>
      <c r="AA39">
        <v>1</v>
      </c>
    </row>
    <row r="40" spans="1:27" x14ac:dyDescent="0.25">
      <c r="A40" t="s">
        <v>62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2</v>
      </c>
      <c r="Z40">
        <v>0</v>
      </c>
      <c r="AA40">
        <v>2</v>
      </c>
    </row>
    <row r="41" spans="1:27" x14ac:dyDescent="0.25">
      <c r="A41" t="s">
        <v>63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</v>
      </c>
      <c r="Z41">
        <v>0</v>
      </c>
      <c r="AA41">
        <v>1</v>
      </c>
    </row>
    <row r="42" spans="1:27" x14ac:dyDescent="0.25">
      <c r="A42" t="s">
        <v>64</v>
      </c>
      <c r="B42">
        <v>0</v>
      </c>
      <c r="C42">
        <v>0</v>
      </c>
      <c r="D42">
        <v>0</v>
      </c>
      <c r="E42">
        <v>0</v>
      </c>
      <c r="F42">
        <v>0</v>
      </c>
      <c r="G42">
        <v>1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1</v>
      </c>
      <c r="U42">
        <v>0</v>
      </c>
      <c r="V42">
        <v>0</v>
      </c>
      <c r="W42">
        <v>0</v>
      </c>
      <c r="X42">
        <v>0</v>
      </c>
      <c r="Y42">
        <v>4</v>
      </c>
      <c r="Z42">
        <v>0</v>
      </c>
      <c r="AA42">
        <v>6</v>
      </c>
    </row>
    <row r="43" spans="1:27" x14ac:dyDescent="0.25">
      <c r="A43" t="s">
        <v>65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1</v>
      </c>
    </row>
    <row r="44" spans="1:27" x14ac:dyDescent="0.25">
      <c r="A44" t="s">
        <v>66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3</v>
      </c>
      <c r="Z44">
        <v>0</v>
      </c>
      <c r="AA44">
        <v>4</v>
      </c>
    </row>
    <row r="45" spans="1:27" x14ac:dyDescent="0.25">
      <c r="A45" t="s">
        <v>67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0</v>
      </c>
      <c r="W45">
        <v>0</v>
      </c>
      <c r="X45">
        <v>0</v>
      </c>
      <c r="Y45">
        <v>1</v>
      </c>
      <c r="Z45">
        <v>0</v>
      </c>
      <c r="AA45">
        <v>2</v>
      </c>
    </row>
    <row r="46" spans="1:27" x14ac:dyDescent="0.25">
      <c r="A46" t="s">
        <v>68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1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3</v>
      </c>
      <c r="Y46">
        <v>0</v>
      </c>
      <c r="Z46">
        <v>0</v>
      </c>
      <c r="AA46">
        <v>4</v>
      </c>
    </row>
    <row r="47" spans="1:27" x14ac:dyDescent="0.25">
      <c r="A47" t="s">
        <v>69</v>
      </c>
      <c r="B47">
        <v>0</v>
      </c>
      <c r="C47">
        <v>0</v>
      </c>
      <c r="D47">
        <v>0</v>
      </c>
      <c r="E47">
        <v>0</v>
      </c>
      <c r="F47">
        <v>0</v>
      </c>
      <c r="G47">
        <v>1</v>
      </c>
      <c r="H47">
        <v>0</v>
      </c>
      <c r="I47">
        <v>0</v>
      </c>
      <c r="J47">
        <v>0</v>
      </c>
      <c r="K47">
        <v>1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0</v>
      </c>
      <c r="AA47">
        <v>3</v>
      </c>
    </row>
    <row r="48" spans="1:27" x14ac:dyDescent="0.25">
      <c r="A48" t="s">
        <v>70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0</v>
      </c>
      <c r="AA48">
        <v>1</v>
      </c>
    </row>
    <row r="49" spans="1:27" x14ac:dyDescent="0.25">
      <c r="A49" t="s">
        <v>71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1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1</v>
      </c>
    </row>
    <row r="50" spans="1:27" x14ac:dyDescent="0.25">
      <c r="A50" t="s">
        <v>72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3</v>
      </c>
      <c r="M50">
        <v>0</v>
      </c>
      <c r="N50">
        <v>0</v>
      </c>
      <c r="O50">
        <v>0</v>
      </c>
      <c r="P50">
        <v>8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11</v>
      </c>
    </row>
    <row r="51" spans="1:27" x14ac:dyDescent="0.25">
      <c r="A51" t="s">
        <v>73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0</v>
      </c>
      <c r="AA51">
        <v>1</v>
      </c>
    </row>
    <row r="52" spans="1:27" x14ac:dyDescent="0.25">
      <c r="A52" t="s">
        <v>74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1</v>
      </c>
    </row>
    <row r="53" spans="1:27" x14ac:dyDescent="0.25">
      <c r="A53" t="s">
        <v>75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1</v>
      </c>
    </row>
    <row r="54" spans="1:27" x14ac:dyDescent="0.25">
      <c r="A54" t="s">
        <v>76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1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</row>
    <row r="55" spans="1:27" x14ac:dyDescent="0.25">
      <c r="A55" t="s">
        <v>77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3</v>
      </c>
      <c r="U55">
        <v>0</v>
      </c>
      <c r="V55">
        <v>0</v>
      </c>
      <c r="W55">
        <v>0</v>
      </c>
      <c r="X55">
        <v>0</v>
      </c>
      <c r="Y55">
        <v>4</v>
      </c>
      <c r="Z55">
        <v>0</v>
      </c>
      <c r="AA55">
        <v>7</v>
      </c>
    </row>
    <row r="56" spans="1:27" x14ac:dyDescent="0.25">
      <c r="A56" t="s">
        <v>78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1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</row>
    <row r="57" spans="1:27" x14ac:dyDescent="0.25">
      <c r="A57" t="s">
        <v>79</v>
      </c>
      <c r="B57">
        <v>0</v>
      </c>
      <c r="C57">
        <v>4</v>
      </c>
      <c r="D57">
        <v>3</v>
      </c>
      <c r="E57">
        <v>0</v>
      </c>
      <c r="F57">
        <v>0</v>
      </c>
      <c r="G57">
        <v>0</v>
      </c>
      <c r="H57">
        <v>0</v>
      </c>
      <c r="I57">
        <v>2</v>
      </c>
      <c r="J57">
        <v>0</v>
      </c>
      <c r="K57">
        <v>0</v>
      </c>
      <c r="L57">
        <v>0</v>
      </c>
      <c r="M57">
        <v>0</v>
      </c>
      <c r="N57">
        <v>1</v>
      </c>
      <c r="O57">
        <v>1</v>
      </c>
      <c r="P57">
        <v>5</v>
      </c>
      <c r="Q57">
        <v>6</v>
      </c>
      <c r="R57">
        <v>0</v>
      </c>
      <c r="S57">
        <v>8</v>
      </c>
      <c r="T57">
        <v>0</v>
      </c>
      <c r="U57">
        <v>1</v>
      </c>
      <c r="V57">
        <v>4</v>
      </c>
      <c r="W57">
        <v>7</v>
      </c>
      <c r="X57">
        <v>0</v>
      </c>
      <c r="Y57">
        <v>0</v>
      </c>
      <c r="Z57">
        <v>0</v>
      </c>
      <c r="AA57">
        <v>42</v>
      </c>
    </row>
    <row r="58" spans="1:27" x14ac:dyDescent="0.25">
      <c r="A58" t="s">
        <v>80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1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1</v>
      </c>
    </row>
    <row r="59" spans="1:27" x14ac:dyDescent="0.25">
      <c r="A59" t="s">
        <v>81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2</v>
      </c>
      <c r="Z59">
        <v>0</v>
      </c>
      <c r="AA59">
        <v>2</v>
      </c>
    </row>
    <row r="60" spans="1:27" x14ac:dyDescent="0.25">
      <c r="A60" t="s">
        <v>82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1</v>
      </c>
      <c r="Z60">
        <v>0</v>
      </c>
      <c r="AA60">
        <v>1</v>
      </c>
    </row>
    <row r="61" spans="1:27" x14ac:dyDescent="0.25">
      <c r="A61" t="s">
        <v>83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</v>
      </c>
      <c r="Z61">
        <v>0</v>
      </c>
      <c r="AA61">
        <v>1</v>
      </c>
    </row>
    <row r="62" spans="1:27" x14ac:dyDescent="0.25">
      <c r="A62" t="s">
        <v>84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1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1</v>
      </c>
    </row>
    <row r="63" spans="1:27" x14ac:dyDescent="0.25">
      <c r="A63" t="s">
        <v>85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1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1</v>
      </c>
    </row>
    <row r="64" spans="1:27" x14ac:dyDescent="0.25">
      <c r="A64" t="s">
        <v>86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</row>
    <row r="65" spans="1:27" x14ac:dyDescent="0.25">
      <c r="A65" t="s">
        <v>87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1</v>
      </c>
    </row>
    <row r="66" spans="1:27" x14ac:dyDescent="0.25">
      <c r="A66" t="s">
        <v>88</v>
      </c>
      <c r="B66">
        <v>0</v>
      </c>
      <c r="C66">
        <v>0</v>
      </c>
      <c r="D66">
        <v>0</v>
      </c>
      <c r="E66">
        <v>0</v>
      </c>
      <c r="F66">
        <v>1</v>
      </c>
      <c r="G66">
        <v>1</v>
      </c>
      <c r="H66">
        <v>1</v>
      </c>
      <c r="I66">
        <v>0</v>
      </c>
      <c r="J66">
        <v>0</v>
      </c>
      <c r="K66">
        <v>0</v>
      </c>
      <c r="L66">
        <v>0</v>
      </c>
      <c r="M66">
        <v>4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1</v>
      </c>
      <c r="U66">
        <v>0</v>
      </c>
      <c r="V66">
        <v>0</v>
      </c>
      <c r="W66">
        <v>0</v>
      </c>
      <c r="X66">
        <v>0</v>
      </c>
      <c r="Y66">
        <v>1</v>
      </c>
      <c r="Z66">
        <v>0</v>
      </c>
      <c r="AA66">
        <v>9</v>
      </c>
    </row>
    <row r="67" spans="1:27" x14ac:dyDescent="0.25">
      <c r="A67" t="s">
        <v>89</v>
      </c>
      <c r="B67">
        <v>0</v>
      </c>
      <c r="C67">
        <v>0</v>
      </c>
      <c r="D67">
        <v>0</v>
      </c>
      <c r="E67">
        <v>0</v>
      </c>
      <c r="F67">
        <v>0</v>
      </c>
      <c r="G67">
        <v>2</v>
      </c>
      <c r="H67">
        <v>0</v>
      </c>
      <c r="I67">
        <v>0</v>
      </c>
      <c r="J67">
        <v>0</v>
      </c>
      <c r="K67">
        <v>0</v>
      </c>
      <c r="L67">
        <v>0</v>
      </c>
      <c r="M67">
        <v>2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4</v>
      </c>
    </row>
    <row r="68" spans="1:27" x14ac:dyDescent="0.25">
      <c r="A68" t="s">
        <v>90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2</v>
      </c>
      <c r="K68">
        <v>0</v>
      </c>
      <c r="L68">
        <v>0</v>
      </c>
      <c r="M68">
        <v>30</v>
      </c>
      <c r="N68">
        <v>0</v>
      </c>
      <c r="O68">
        <v>0</v>
      </c>
      <c r="P68">
        <v>0</v>
      </c>
      <c r="Q68">
        <v>59</v>
      </c>
      <c r="R68">
        <v>46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137</v>
      </c>
    </row>
    <row r="69" spans="1:27" x14ac:dyDescent="0.25">
      <c r="A69" t="s">
        <v>91</v>
      </c>
      <c r="B69">
        <v>0</v>
      </c>
      <c r="C69">
        <v>0</v>
      </c>
      <c r="D69">
        <v>0</v>
      </c>
      <c r="E69">
        <v>0</v>
      </c>
      <c r="F69">
        <v>0</v>
      </c>
      <c r="G69">
        <v>2</v>
      </c>
      <c r="H69">
        <v>0</v>
      </c>
      <c r="I69">
        <v>0</v>
      </c>
      <c r="J69">
        <v>0</v>
      </c>
      <c r="K69">
        <v>0</v>
      </c>
      <c r="L69">
        <v>1</v>
      </c>
      <c r="M69">
        <v>1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0</v>
      </c>
      <c r="AA69">
        <v>6</v>
      </c>
    </row>
    <row r="70" spans="1:27" x14ac:dyDescent="0.25">
      <c r="A70" t="s">
        <v>92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1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1</v>
      </c>
    </row>
    <row r="71" spans="1:27" x14ac:dyDescent="0.25">
      <c r="A71" t="s">
        <v>93</v>
      </c>
      <c r="B71">
        <v>0</v>
      </c>
      <c r="C71">
        <v>0</v>
      </c>
      <c r="D71">
        <v>0</v>
      </c>
      <c r="E71">
        <v>2</v>
      </c>
      <c r="F71">
        <v>0</v>
      </c>
      <c r="G71">
        <v>0</v>
      </c>
      <c r="H71">
        <v>0</v>
      </c>
      <c r="I71">
        <v>0</v>
      </c>
      <c r="J71">
        <v>1</v>
      </c>
      <c r="K71">
        <v>0</v>
      </c>
      <c r="L71">
        <v>1</v>
      </c>
      <c r="M71">
        <v>1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1</v>
      </c>
      <c r="Y71">
        <v>0</v>
      </c>
      <c r="Z71">
        <v>0</v>
      </c>
      <c r="AA71">
        <v>7</v>
      </c>
    </row>
    <row r="72" spans="1:27" x14ac:dyDescent="0.25">
      <c r="A72" t="s">
        <v>94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3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3</v>
      </c>
    </row>
    <row r="73" spans="1:27" x14ac:dyDescent="0.25">
      <c r="A73" t="s">
        <v>95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1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1</v>
      </c>
      <c r="R73">
        <v>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3</v>
      </c>
    </row>
    <row r="74" spans="1:27" x14ac:dyDescent="0.25">
      <c r="A74" t="s">
        <v>96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2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2</v>
      </c>
    </row>
    <row r="75" spans="1:27" x14ac:dyDescent="0.25">
      <c r="A75" t="s">
        <v>97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1</v>
      </c>
      <c r="N75">
        <v>0</v>
      </c>
      <c r="O75">
        <v>0</v>
      </c>
      <c r="P75">
        <v>0</v>
      </c>
      <c r="Q75">
        <v>3</v>
      </c>
      <c r="R75">
        <v>1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5</v>
      </c>
    </row>
    <row r="76" spans="1:27" x14ac:dyDescent="0.25">
      <c r="A76" t="s">
        <v>98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4</v>
      </c>
      <c r="N76">
        <v>0</v>
      </c>
      <c r="O76">
        <v>0</v>
      </c>
      <c r="P76">
        <v>0</v>
      </c>
      <c r="Q76">
        <v>12</v>
      </c>
      <c r="R76">
        <v>1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17</v>
      </c>
    </row>
    <row r="77" spans="1:27" x14ac:dyDescent="0.25">
      <c r="A77" t="s">
        <v>99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1</v>
      </c>
    </row>
    <row r="78" spans="1:27" x14ac:dyDescent="0.25">
      <c r="A78" t="s">
        <v>100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1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</row>
    <row r="79" spans="1:27" x14ac:dyDescent="0.25">
      <c r="A79" t="s">
        <v>101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1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2</v>
      </c>
    </row>
    <row r="80" spans="1:27" x14ac:dyDescent="0.25">
      <c r="A80" t="s">
        <v>102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1</v>
      </c>
      <c r="N80">
        <v>0</v>
      </c>
      <c r="O80">
        <v>0</v>
      </c>
      <c r="P80">
        <v>0</v>
      </c>
      <c r="Q80">
        <v>1</v>
      </c>
      <c r="R80">
        <v>2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4</v>
      </c>
    </row>
    <row r="81" spans="1:27" x14ac:dyDescent="0.25">
      <c r="A81" t="s">
        <v>103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</row>
    <row r="82" spans="1:27" x14ac:dyDescent="0.25">
      <c r="A82" t="s">
        <v>104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1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1</v>
      </c>
    </row>
    <row r="83" spans="1:27" x14ac:dyDescent="0.25">
      <c r="A83" t="s">
        <v>105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</row>
    <row r="84" spans="1:27" x14ac:dyDescent="0.25">
      <c r="A84" t="s">
        <v>106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</row>
    <row r="85" spans="1:27" x14ac:dyDescent="0.25">
      <c r="A85" t="s">
        <v>107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2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2</v>
      </c>
    </row>
    <row r="86" spans="1:27" x14ac:dyDescent="0.25">
      <c r="A86" t="s">
        <v>108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1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1</v>
      </c>
    </row>
    <row r="87" spans="1:27" x14ac:dyDescent="0.25">
      <c r="A87" t="s">
        <v>109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1</v>
      </c>
    </row>
    <row r="88" spans="1:27" x14ac:dyDescent="0.25">
      <c r="A88" t="s">
        <v>110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</row>
    <row r="89" spans="1:27" x14ac:dyDescent="0.25">
      <c r="A89" t="s">
        <v>111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</row>
    <row r="90" spans="1:27" x14ac:dyDescent="0.25">
      <c r="A90" t="s">
        <v>112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</row>
    <row r="91" spans="1:27" x14ac:dyDescent="0.25">
      <c r="A91" t="s">
        <v>227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3</v>
      </c>
      <c r="N91">
        <v>0</v>
      </c>
      <c r="O91">
        <v>0</v>
      </c>
      <c r="P91">
        <v>0</v>
      </c>
      <c r="Q91">
        <v>1</v>
      </c>
      <c r="R91">
        <v>2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6</v>
      </c>
    </row>
    <row r="92" spans="1:27" x14ac:dyDescent="0.25">
      <c r="A92" t="s">
        <v>113</v>
      </c>
      <c r="B92">
        <v>0</v>
      </c>
      <c r="C92">
        <v>0</v>
      </c>
      <c r="D92">
        <v>0</v>
      </c>
      <c r="E92">
        <v>0</v>
      </c>
      <c r="F92">
        <v>0</v>
      </c>
      <c r="G92">
        <v>1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1</v>
      </c>
    </row>
    <row r="93" spans="1:27" x14ac:dyDescent="0.25">
      <c r="A93" t="s">
        <v>114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1</v>
      </c>
    </row>
    <row r="94" spans="1:27" x14ac:dyDescent="0.25">
      <c r="A94" t="s">
        <v>115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</row>
    <row r="95" spans="1:27" x14ac:dyDescent="0.25">
      <c r="A95" t="s">
        <v>116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2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2</v>
      </c>
    </row>
    <row r="96" spans="1:27" x14ac:dyDescent="0.25">
      <c r="A96" t="s">
        <v>117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1</v>
      </c>
    </row>
    <row r="97" spans="1:27" x14ac:dyDescent="0.25">
      <c r="A97" t="s">
        <v>118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1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</row>
    <row r="98" spans="1:27" x14ac:dyDescent="0.25">
      <c r="A98" t="s">
        <v>119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2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2</v>
      </c>
    </row>
    <row r="99" spans="1:27" x14ac:dyDescent="0.25">
      <c r="A99" t="s">
        <v>228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7</v>
      </c>
      <c r="N99">
        <v>0</v>
      </c>
      <c r="O99">
        <v>0</v>
      </c>
      <c r="P99">
        <v>0</v>
      </c>
      <c r="Q99">
        <v>1</v>
      </c>
      <c r="R99">
        <v>4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12</v>
      </c>
    </row>
    <row r="100" spans="1:27" x14ac:dyDescent="0.25">
      <c r="A100" t="s">
        <v>120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1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</v>
      </c>
    </row>
    <row r="101" spans="1:27" x14ac:dyDescent="0.25">
      <c r="A101" t="s">
        <v>121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1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</row>
    <row r="102" spans="1:27" x14ac:dyDescent="0.25">
      <c r="A102" t="s">
        <v>122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2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2</v>
      </c>
    </row>
    <row r="103" spans="1:27" x14ac:dyDescent="0.25">
      <c r="A103" t="s">
        <v>123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</row>
    <row r="104" spans="1:27" x14ac:dyDescent="0.25">
      <c r="A104" t="s">
        <v>124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2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2</v>
      </c>
    </row>
    <row r="105" spans="1:27" x14ac:dyDescent="0.25">
      <c r="A105" t="s">
        <v>125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2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2</v>
      </c>
    </row>
    <row r="106" spans="1:27" x14ac:dyDescent="0.25">
      <c r="A106" t="s">
        <v>126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</row>
    <row r="107" spans="1:27" x14ac:dyDescent="0.25">
      <c r="A107" t="s">
        <v>229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2</v>
      </c>
      <c r="N107">
        <v>0</v>
      </c>
      <c r="O107">
        <v>0</v>
      </c>
      <c r="P107">
        <v>1</v>
      </c>
      <c r="Q107">
        <v>27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30</v>
      </c>
    </row>
    <row r="108" spans="1:27" x14ac:dyDescent="0.25">
      <c r="A108" t="s">
        <v>127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24</v>
      </c>
      <c r="N108">
        <v>0</v>
      </c>
      <c r="O108">
        <v>0</v>
      </c>
      <c r="P108">
        <v>3</v>
      </c>
      <c r="Q108">
        <v>36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64</v>
      </c>
    </row>
    <row r="109" spans="1:27" x14ac:dyDescent="0.25">
      <c r="A109" t="s">
        <v>128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26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26</v>
      </c>
    </row>
    <row r="110" spans="1:27" x14ac:dyDescent="0.25">
      <c r="A110" t="s">
        <v>129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1</v>
      </c>
    </row>
    <row r="111" spans="1:27" x14ac:dyDescent="0.25">
      <c r="A111" t="s">
        <v>130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1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1</v>
      </c>
    </row>
    <row r="112" spans="1:27" x14ac:dyDescent="0.25">
      <c r="A112" t="s">
        <v>131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1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1</v>
      </c>
    </row>
    <row r="113" spans="1:27" x14ac:dyDescent="0.25">
      <c r="A113" t="s">
        <v>132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1</v>
      </c>
      <c r="N113">
        <v>0</v>
      </c>
      <c r="O113">
        <v>0</v>
      </c>
      <c r="P113">
        <v>1</v>
      </c>
      <c r="Q113">
        <v>5</v>
      </c>
      <c r="R113">
        <v>2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9</v>
      </c>
    </row>
    <row r="114" spans="1:27" x14ac:dyDescent="0.25">
      <c r="A114" t="s">
        <v>133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1</v>
      </c>
    </row>
    <row r="115" spans="1:27" x14ac:dyDescent="0.25">
      <c r="A115" t="s">
        <v>134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1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1</v>
      </c>
    </row>
    <row r="116" spans="1:27" x14ac:dyDescent="0.25">
      <c r="A116" t="s">
        <v>135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1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1</v>
      </c>
    </row>
    <row r="117" spans="1:27" x14ac:dyDescent="0.25">
      <c r="A117" t="s">
        <v>136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2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3</v>
      </c>
    </row>
    <row r="118" spans="1:27" x14ac:dyDescent="0.25">
      <c r="A118" t="s">
        <v>137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2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2</v>
      </c>
    </row>
    <row r="119" spans="1:27" x14ac:dyDescent="0.25">
      <c r="A119" t="s">
        <v>25</v>
      </c>
      <c r="B119">
        <v>1</v>
      </c>
      <c r="C119">
        <v>4</v>
      </c>
      <c r="D119">
        <v>3</v>
      </c>
      <c r="E119">
        <v>5</v>
      </c>
      <c r="F119">
        <v>1</v>
      </c>
      <c r="G119">
        <v>16</v>
      </c>
      <c r="H119">
        <v>4</v>
      </c>
      <c r="I119">
        <v>2</v>
      </c>
      <c r="J119">
        <v>5</v>
      </c>
      <c r="K119">
        <v>1</v>
      </c>
      <c r="L119">
        <v>34</v>
      </c>
      <c r="M119">
        <v>125</v>
      </c>
      <c r="N119">
        <v>1</v>
      </c>
      <c r="O119">
        <v>1</v>
      </c>
      <c r="P119">
        <v>42</v>
      </c>
      <c r="Q119">
        <v>200</v>
      </c>
      <c r="R119">
        <v>72</v>
      </c>
      <c r="S119">
        <v>8</v>
      </c>
      <c r="T119">
        <v>9</v>
      </c>
      <c r="U119">
        <v>1</v>
      </c>
      <c r="V119">
        <v>4</v>
      </c>
      <c r="W119">
        <v>7</v>
      </c>
      <c r="X119">
        <v>9</v>
      </c>
      <c r="Y119">
        <v>26</v>
      </c>
      <c r="Z119">
        <v>1</v>
      </c>
      <c r="AA119">
        <v>582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27DB7-C45E-4E88-AC20-50BBA2BEB171}">
  <dimension ref="A1:AA119"/>
  <sheetViews>
    <sheetView workbookViewId="0"/>
  </sheetViews>
  <sheetFormatPr defaultRowHeight="15" x14ac:dyDescent="0.25"/>
  <cols>
    <col min="27" max="27" width="15.85546875" style="1" bestFit="1" customWidth="1"/>
  </cols>
  <sheetData>
    <row r="1" spans="1:27" x14ac:dyDescent="0.25">
      <c r="A1" t="s">
        <v>224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s="1" t="s">
        <v>25</v>
      </c>
    </row>
    <row r="2" spans="1:27" x14ac:dyDescent="0.25">
      <c r="A2" t="s">
        <v>26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356.81</v>
      </c>
      <c r="K2">
        <v>0</v>
      </c>
      <c r="L2">
        <v>2385.54</v>
      </c>
      <c r="M2">
        <v>0</v>
      </c>
      <c r="N2">
        <v>0</v>
      </c>
      <c r="O2">
        <v>0</v>
      </c>
      <c r="P2">
        <v>0</v>
      </c>
      <c r="Q2">
        <v>523.92999999999995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 s="1">
        <v>3266.28</v>
      </c>
    </row>
    <row r="3" spans="1:27" x14ac:dyDescent="0.25">
      <c r="A3" t="s">
        <v>27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143.72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 s="1">
        <v>143.72</v>
      </c>
    </row>
    <row r="4" spans="1:27" x14ac:dyDescent="0.25">
      <c r="A4" t="s">
        <v>28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143.72</v>
      </c>
      <c r="Z4">
        <v>0</v>
      </c>
      <c r="AA4" s="1">
        <v>143.72</v>
      </c>
    </row>
    <row r="5" spans="1:27" x14ac:dyDescent="0.25">
      <c r="A5" t="s">
        <v>225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158.11000000000001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158.11000000000001</v>
      </c>
      <c r="Z5">
        <v>0</v>
      </c>
      <c r="AA5" s="1">
        <v>316.22000000000003</v>
      </c>
    </row>
    <row r="6" spans="1:27" x14ac:dyDescent="0.25">
      <c r="A6" t="s">
        <v>29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433.18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1">
        <v>433.18</v>
      </c>
    </row>
    <row r="7" spans="1:27" x14ac:dyDescent="0.25">
      <c r="A7" t="s">
        <v>30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492.15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1">
        <v>492.15</v>
      </c>
    </row>
    <row r="8" spans="1:27" x14ac:dyDescent="0.25">
      <c r="A8" t="s">
        <v>31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2867.28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1">
        <v>2867.28</v>
      </c>
    </row>
    <row r="9" spans="1:27" x14ac:dyDescent="0.25">
      <c r="A9" t="s">
        <v>32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6102.45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1">
        <v>6102.45</v>
      </c>
    </row>
    <row r="10" spans="1:27" x14ac:dyDescent="0.25">
      <c r="A10" t="s">
        <v>33</v>
      </c>
      <c r="B10">
        <v>0</v>
      </c>
      <c r="C10">
        <v>0</v>
      </c>
      <c r="D10">
        <v>0</v>
      </c>
      <c r="E10">
        <v>0</v>
      </c>
      <c r="F10">
        <v>0</v>
      </c>
      <c r="G10">
        <v>382.18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1">
        <v>382.18</v>
      </c>
    </row>
    <row r="11" spans="1:27" x14ac:dyDescent="0.25">
      <c r="A11" t="s">
        <v>34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347.62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1">
        <v>347.62</v>
      </c>
    </row>
    <row r="12" spans="1:27" x14ac:dyDescent="0.25">
      <c r="A12" t="s">
        <v>35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576.99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1">
        <v>576.99</v>
      </c>
    </row>
    <row r="13" spans="1:27" x14ac:dyDescent="0.25">
      <c r="A13" t="s">
        <v>36</v>
      </c>
      <c r="B13">
        <v>0</v>
      </c>
      <c r="C13">
        <v>0</v>
      </c>
      <c r="D13">
        <v>0</v>
      </c>
      <c r="E13">
        <v>4548.54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1">
        <v>4548.54</v>
      </c>
    </row>
    <row r="14" spans="1:27" x14ac:dyDescent="0.25">
      <c r="A14" t="s">
        <v>37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13757.42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1">
        <v>13757.42</v>
      </c>
    </row>
    <row r="15" spans="1:27" x14ac:dyDescent="0.25">
      <c r="A15" t="s">
        <v>38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14344.81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1">
        <v>14344.81</v>
      </c>
    </row>
    <row r="16" spans="1:27" x14ac:dyDescent="0.25">
      <c r="A16" t="s">
        <v>39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396.58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1">
        <v>396.58</v>
      </c>
    </row>
    <row r="17" spans="1:27" x14ac:dyDescent="0.25">
      <c r="A17" t="s">
        <v>40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381.64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1">
        <v>381.64</v>
      </c>
    </row>
    <row r="18" spans="1:27" x14ac:dyDescent="0.25">
      <c r="A18" t="s">
        <v>41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949</v>
      </c>
      <c r="Y18">
        <v>0</v>
      </c>
      <c r="Z18">
        <v>0</v>
      </c>
      <c r="AA18" s="1">
        <v>949</v>
      </c>
    </row>
    <row r="19" spans="1:27" x14ac:dyDescent="0.25">
      <c r="A19" t="s">
        <v>42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4183.12</v>
      </c>
      <c r="AA19" s="1">
        <v>4183.12</v>
      </c>
    </row>
    <row r="20" spans="1:27" x14ac:dyDescent="0.25">
      <c r="A20" t="s">
        <v>43</v>
      </c>
      <c r="B20">
        <v>8668.07</v>
      </c>
      <c r="C20">
        <v>0</v>
      </c>
      <c r="D20">
        <v>0</v>
      </c>
      <c r="E20">
        <v>0</v>
      </c>
      <c r="F20">
        <v>0</v>
      </c>
      <c r="G20">
        <v>0</v>
      </c>
      <c r="H20">
        <v>17320.14</v>
      </c>
      <c r="I20">
        <v>0</v>
      </c>
      <c r="J20">
        <v>0</v>
      </c>
      <c r="K20">
        <v>0</v>
      </c>
      <c r="L20">
        <v>0</v>
      </c>
      <c r="M20">
        <v>23324.71</v>
      </c>
      <c r="N20">
        <v>0</v>
      </c>
      <c r="O20">
        <v>0</v>
      </c>
      <c r="P20">
        <v>8652.07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1">
        <v>57964.99</v>
      </c>
    </row>
    <row r="21" spans="1:27" x14ac:dyDescent="0.25">
      <c r="A21" t="s">
        <v>44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12375.72</v>
      </c>
      <c r="N21">
        <v>0</v>
      </c>
      <c r="O21">
        <v>0</v>
      </c>
      <c r="P21">
        <v>18425.580000000002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 s="1">
        <v>30801.3</v>
      </c>
    </row>
    <row r="22" spans="1:27" x14ac:dyDescent="0.25">
      <c r="A22" t="s">
        <v>45</v>
      </c>
      <c r="B22">
        <v>0</v>
      </c>
      <c r="C22">
        <v>0</v>
      </c>
      <c r="D22">
        <v>0</v>
      </c>
      <c r="E22">
        <v>0</v>
      </c>
      <c r="F22">
        <v>0</v>
      </c>
      <c r="G22">
        <v>3000.48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428.64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 s="1">
        <v>3429.12</v>
      </c>
    </row>
    <row r="23" spans="1:27" x14ac:dyDescent="0.25">
      <c r="A23" t="s">
        <v>46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5190.3999999999996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 s="1">
        <v>5190.3999999999996</v>
      </c>
    </row>
    <row r="24" spans="1:27" x14ac:dyDescent="0.25">
      <c r="A24" t="s">
        <v>47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18888.66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 s="1">
        <v>18888.66</v>
      </c>
    </row>
    <row r="25" spans="1:27" x14ac:dyDescent="0.25">
      <c r="A25" t="s">
        <v>48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873.88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833.48</v>
      </c>
      <c r="Z25">
        <v>0</v>
      </c>
      <c r="AA25" s="1">
        <v>1707.36</v>
      </c>
    </row>
    <row r="26" spans="1:27" x14ac:dyDescent="0.25">
      <c r="A26" t="s">
        <v>49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692.19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1384.38</v>
      </c>
      <c r="Z26">
        <v>0</v>
      </c>
      <c r="AA26" s="1">
        <v>2076.5700000000002</v>
      </c>
    </row>
    <row r="27" spans="1:27" x14ac:dyDescent="0.25">
      <c r="A27" t="s">
        <v>50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12143.08</v>
      </c>
      <c r="M27">
        <v>21701.360000000001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 s="1">
        <v>33844.44</v>
      </c>
    </row>
    <row r="28" spans="1:27" x14ac:dyDescent="0.25">
      <c r="A28" t="s">
        <v>51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16660.5</v>
      </c>
      <c r="M28">
        <v>15950.83</v>
      </c>
      <c r="N28">
        <v>0</v>
      </c>
      <c r="O28">
        <v>0</v>
      </c>
      <c r="P28">
        <v>13771.13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1">
        <v>46382.46</v>
      </c>
    </row>
    <row r="29" spans="1:27" x14ac:dyDescent="0.25">
      <c r="A29" t="s">
        <v>52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656.72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 s="1">
        <v>656.72</v>
      </c>
    </row>
    <row r="30" spans="1:27" x14ac:dyDescent="0.25">
      <c r="A30" t="s">
        <v>53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3426.45</v>
      </c>
      <c r="M30">
        <v>9174.32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 s="1">
        <v>12600.77</v>
      </c>
    </row>
    <row r="31" spans="1:27" x14ac:dyDescent="0.25">
      <c r="A31" t="s">
        <v>54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14983.64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 s="1">
        <v>14983.64</v>
      </c>
    </row>
    <row r="32" spans="1:27" x14ac:dyDescent="0.25">
      <c r="A32" t="s">
        <v>55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9774.64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 s="1">
        <v>9774.64</v>
      </c>
    </row>
    <row r="33" spans="1:27" x14ac:dyDescent="0.25">
      <c r="A33" t="s">
        <v>56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4090.61</v>
      </c>
      <c r="N33">
        <v>0</v>
      </c>
      <c r="O33">
        <v>0</v>
      </c>
      <c r="P33">
        <v>4539.99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 s="1">
        <v>8630.6</v>
      </c>
    </row>
    <row r="34" spans="1:27" x14ac:dyDescent="0.25">
      <c r="A34" t="s">
        <v>57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7240.98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 s="1">
        <v>7240.98</v>
      </c>
    </row>
    <row r="35" spans="1:27" x14ac:dyDescent="0.25">
      <c r="A35" t="s">
        <v>58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6116.26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 s="1">
        <v>6116.26</v>
      </c>
    </row>
    <row r="36" spans="1:27" x14ac:dyDescent="0.25">
      <c r="A36" t="s">
        <v>59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42435.35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 s="1">
        <v>42435.35</v>
      </c>
    </row>
    <row r="37" spans="1:27" x14ac:dyDescent="0.25">
      <c r="A37" t="s">
        <v>60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25093.71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 s="1">
        <v>25093.71</v>
      </c>
    </row>
    <row r="38" spans="1:27" x14ac:dyDescent="0.25">
      <c r="A38" t="s">
        <v>226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3330.83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 s="1">
        <v>3330.83</v>
      </c>
    </row>
    <row r="39" spans="1:27" x14ac:dyDescent="0.25">
      <c r="A39" t="s">
        <v>61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246.81</v>
      </c>
      <c r="Z39">
        <v>0</v>
      </c>
      <c r="AA39" s="1">
        <v>246.81</v>
      </c>
    </row>
    <row r="40" spans="1:27" x14ac:dyDescent="0.25">
      <c r="A40" t="s">
        <v>62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727.8</v>
      </c>
      <c r="Z40">
        <v>0</v>
      </c>
      <c r="AA40" s="1">
        <v>727.8</v>
      </c>
    </row>
    <row r="41" spans="1:27" x14ac:dyDescent="0.25">
      <c r="A41" t="s">
        <v>63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315.94</v>
      </c>
      <c r="Z41">
        <v>0</v>
      </c>
      <c r="AA41" s="1">
        <v>315.94</v>
      </c>
    </row>
    <row r="42" spans="1:27" x14ac:dyDescent="0.25">
      <c r="A42" t="s">
        <v>64</v>
      </c>
      <c r="B42">
        <v>0</v>
      </c>
      <c r="C42">
        <v>0</v>
      </c>
      <c r="D42">
        <v>0</v>
      </c>
      <c r="E42">
        <v>0</v>
      </c>
      <c r="F42">
        <v>0</v>
      </c>
      <c r="G42">
        <v>1036.75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1041.23</v>
      </c>
      <c r="U42">
        <v>0</v>
      </c>
      <c r="V42">
        <v>0</v>
      </c>
      <c r="W42">
        <v>0</v>
      </c>
      <c r="X42">
        <v>0</v>
      </c>
      <c r="Y42">
        <v>3985.8</v>
      </c>
      <c r="Z42">
        <v>0</v>
      </c>
      <c r="AA42" s="1">
        <v>6063.78</v>
      </c>
    </row>
    <row r="43" spans="1:27" x14ac:dyDescent="0.25">
      <c r="A43" t="s">
        <v>65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729.72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 s="1">
        <v>729.72</v>
      </c>
    </row>
    <row r="44" spans="1:27" x14ac:dyDescent="0.25">
      <c r="A44" t="s">
        <v>66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772.37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2227.91</v>
      </c>
      <c r="Z44">
        <v>0</v>
      </c>
      <c r="AA44" s="1">
        <v>3000.28</v>
      </c>
    </row>
    <row r="45" spans="1:27" x14ac:dyDescent="0.25">
      <c r="A45" t="s">
        <v>67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434.99</v>
      </c>
      <c r="U45">
        <v>0</v>
      </c>
      <c r="V45">
        <v>0</v>
      </c>
      <c r="W45">
        <v>0</v>
      </c>
      <c r="X45">
        <v>0</v>
      </c>
      <c r="Y45">
        <v>442.99</v>
      </c>
      <c r="Z45">
        <v>0</v>
      </c>
      <c r="AA45" s="1">
        <v>877.98</v>
      </c>
    </row>
    <row r="46" spans="1:27" x14ac:dyDescent="0.25">
      <c r="A46" t="s">
        <v>68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191.1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454.98</v>
      </c>
      <c r="Y46">
        <v>0</v>
      </c>
      <c r="Z46">
        <v>0</v>
      </c>
      <c r="AA46" s="1">
        <v>646.08000000000004</v>
      </c>
    </row>
    <row r="47" spans="1:27" x14ac:dyDescent="0.25">
      <c r="A47" t="s">
        <v>69</v>
      </c>
      <c r="B47">
        <v>0</v>
      </c>
      <c r="C47">
        <v>0</v>
      </c>
      <c r="D47">
        <v>0</v>
      </c>
      <c r="E47">
        <v>0</v>
      </c>
      <c r="F47">
        <v>0</v>
      </c>
      <c r="G47">
        <v>231.51</v>
      </c>
      <c r="H47">
        <v>0</v>
      </c>
      <c r="I47">
        <v>0</v>
      </c>
      <c r="J47">
        <v>0</v>
      </c>
      <c r="K47">
        <v>257.56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225.16</v>
      </c>
      <c r="Y47">
        <v>0</v>
      </c>
      <c r="Z47">
        <v>0</v>
      </c>
      <c r="AA47" s="1">
        <v>714.23</v>
      </c>
    </row>
    <row r="48" spans="1:27" x14ac:dyDescent="0.25">
      <c r="A48" t="s">
        <v>70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205.91</v>
      </c>
      <c r="Y48">
        <v>0</v>
      </c>
      <c r="Z48">
        <v>0</v>
      </c>
      <c r="AA48" s="1">
        <v>205.91</v>
      </c>
    </row>
    <row r="49" spans="1:27" x14ac:dyDescent="0.25">
      <c r="A49" t="s">
        <v>71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248.6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 s="1">
        <v>248.6</v>
      </c>
    </row>
    <row r="50" spans="1:27" x14ac:dyDescent="0.25">
      <c r="A50" t="s">
        <v>72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1689.56</v>
      </c>
      <c r="M50">
        <v>0</v>
      </c>
      <c r="N50">
        <v>0</v>
      </c>
      <c r="O50">
        <v>0</v>
      </c>
      <c r="P50">
        <v>4397.76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 s="1">
        <v>6087.32</v>
      </c>
    </row>
    <row r="51" spans="1:27" x14ac:dyDescent="0.25">
      <c r="A51" t="s">
        <v>73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403.35</v>
      </c>
      <c r="Y51">
        <v>0</v>
      </c>
      <c r="Z51">
        <v>0</v>
      </c>
      <c r="AA51" s="1">
        <v>403.35</v>
      </c>
    </row>
    <row r="52" spans="1:27" x14ac:dyDescent="0.25">
      <c r="A52" t="s">
        <v>74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1172.07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 s="1">
        <v>1172.07</v>
      </c>
    </row>
    <row r="53" spans="1:27" x14ac:dyDescent="0.25">
      <c r="A53" t="s">
        <v>75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385.32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 s="1">
        <v>385.32</v>
      </c>
    </row>
    <row r="54" spans="1:27" x14ac:dyDescent="0.25">
      <c r="A54" t="s">
        <v>76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329.77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 s="1">
        <v>329.77</v>
      </c>
    </row>
    <row r="55" spans="1:27" x14ac:dyDescent="0.25">
      <c r="A55" t="s">
        <v>77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1316.61</v>
      </c>
      <c r="U55">
        <v>0</v>
      </c>
      <c r="V55">
        <v>0</v>
      </c>
      <c r="W55">
        <v>0</v>
      </c>
      <c r="X55">
        <v>0</v>
      </c>
      <c r="Y55">
        <v>1755.48</v>
      </c>
      <c r="Z55">
        <v>0</v>
      </c>
      <c r="AA55" s="1">
        <v>3072.09</v>
      </c>
    </row>
    <row r="56" spans="1:27" x14ac:dyDescent="0.25">
      <c r="A56" t="s">
        <v>78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513.02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 s="1">
        <v>513.02</v>
      </c>
    </row>
    <row r="57" spans="1:27" x14ac:dyDescent="0.25">
      <c r="A57" t="s">
        <v>79</v>
      </c>
      <c r="B57">
        <v>0</v>
      </c>
      <c r="C57">
        <v>900.48</v>
      </c>
      <c r="D57">
        <v>657.36</v>
      </c>
      <c r="E57">
        <v>0</v>
      </c>
      <c r="F57">
        <v>0</v>
      </c>
      <c r="G57">
        <v>0</v>
      </c>
      <c r="H57">
        <v>0</v>
      </c>
      <c r="I57">
        <v>438.24</v>
      </c>
      <c r="J57">
        <v>0</v>
      </c>
      <c r="K57">
        <v>0</v>
      </c>
      <c r="L57">
        <v>0</v>
      </c>
      <c r="M57">
        <v>0</v>
      </c>
      <c r="N57">
        <v>219.12</v>
      </c>
      <c r="O57">
        <v>219.12</v>
      </c>
      <c r="P57">
        <v>1095.5999999999999</v>
      </c>
      <c r="Q57">
        <v>1427.52</v>
      </c>
      <c r="R57">
        <v>0</v>
      </c>
      <c r="S57">
        <v>1816.96</v>
      </c>
      <c r="T57">
        <v>0</v>
      </c>
      <c r="U57">
        <v>219.12</v>
      </c>
      <c r="V57">
        <v>908.48</v>
      </c>
      <c r="W57">
        <v>1533.84</v>
      </c>
      <c r="X57">
        <v>0</v>
      </c>
      <c r="Y57">
        <v>0</v>
      </c>
      <c r="Z57">
        <v>0</v>
      </c>
      <c r="AA57" s="1">
        <v>9435.84</v>
      </c>
    </row>
    <row r="58" spans="1:27" x14ac:dyDescent="0.25">
      <c r="A58" t="s">
        <v>80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525.22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 s="1">
        <v>525.22</v>
      </c>
    </row>
    <row r="59" spans="1:27" x14ac:dyDescent="0.25">
      <c r="A59" t="s">
        <v>81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334.84</v>
      </c>
      <c r="Z59">
        <v>0</v>
      </c>
      <c r="AA59" s="1">
        <v>334.84</v>
      </c>
    </row>
    <row r="60" spans="1:27" x14ac:dyDescent="0.25">
      <c r="A60" t="s">
        <v>82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781.93</v>
      </c>
      <c r="Z60">
        <v>0</v>
      </c>
      <c r="AA60" s="1">
        <v>781.93</v>
      </c>
    </row>
    <row r="61" spans="1:27" x14ac:dyDescent="0.25">
      <c r="A61" t="s">
        <v>83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509.86</v>
      </c>
      <c r="Z61">
        <v>0</v>
      </c>
      <c r="AA61" s="1">
        <v>509.86</v>
      </c>
    </row>
    <row r="62" spans="1:27" x14ac:dyDescent="0.25">
      <c r="A62" t="s">
        <v>84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463.88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 s="1">
        <v>463.88</v>
      </c>
    </row>
    <row r="63" spans="1:27" x14ac:dyDescent="0.25">
      <c r="A63" t="s">
        <v>85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1976.74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 s="1">
        <v>1976.74</v>
      </c>
    </row>
    <row r="64" spans="1:27" x14ac:dyDescent="0.25">
      <c r="A64" t="s">
        <v>86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4197.03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 s="1">
        <v>4197.03</v>
      </c>
    </row>
    <row r="65" spans="1:27" x14ac:dyDescent="0.25">
      <c r="A65" t="s">
        <v>87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393.51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 s="1">
        <v>393.51</v>
      </c>
    </row>
    <row r="66" spans="1:27" x14ac:dyDescent="0.25">
      <c r="A66" t="s">
        <v>88</v>
      </c>
      <c r="B66">
        <v>0</v>
      </c>
      <c r="C66">
        <v>0</v>
      </c>
      <c r="D66">
        <v>0</v>
      </c>
      <c r="E66">
        <v>0</v>
      </c>
      <c r="F66">
        <v>1788.29</v>
      </c>
      <c r="G66">
        <v>954.92</v>
      </c>
      <c r="H66">
        <v>3443.78</v>
      </c>
      <c r="I66">
        <v>0</v>
      </c>
      <c r="J66">
        <v>0</v>
      </c>
      <c r="K66">
        <v>0</v>
      </c>
      <c r="L66">
        <v>0</v>
      </c>
      <c r="M66">
        <v>10505.31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952.38</v>
      </c>
      <c r="U66">
        <v>0</v>
      </c>
      <c r="V66">
        <v>0</v>
      </c>
      <c r="W66">
        <v>0</v>
      </c>
      <c r="X66">
        <v>0</v>
      </c>
      <c r="Y66">
        <v>1352.8</v>
      </c>
      <c r="Z66">
        <v>0</v>
      </c>
      <c r="AA66" s="1">
        <v>18997.48</v>
      </c>
    </row>
    <row r="67" spans="1:27" x14ac:dyDescent="0.25">
      <c r="A67" t="s">
        <v>89</v>
      </c>
      <c r="B67">
        <v>0</v>
      </c>
      <c r="C67">
        <v>0</v>
      </c>
      <c r="D67">
        <v>0</v>
      </c>
      <c r="E67">
        <v>0</v>
      </c>
      <c r="F67">
        <v>0</v>
      </c>
      <c r="G67">
        <v>3624.19</v>
      </c>
      <c r="H67">
        <v>0</v>
      </c>
      <c r="I67">
        <v>0</v>
      </c>
      <c r="J67">
        <v>0</v>
      </c>
      <c r="K67">
        <v>0</v>
      </c>
      <c r="L67">
        <v>0</v>
      </c>
      <c r="M67">
        <v>32487.51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 s="1">
        <v>36111.699999999997</v>
      </c>
    </row>
    <row r="68" spans="1:27" x14ac:dyDescent="0.25">
      <c r="A68" t="s">
        <v>90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11025.18</v>
      </c>
      <c r="K68">
        <v>0</v>
      </c>
      <c r="L68">
        <v>0</v>
      </c>
      <c r="M68">
        <v>159830.01</v>
      </c>
      <c r="N68">
        <v>0</v>
      </c>
      <c r="O68">
        <v>0</v>
      </c>
      <c r="P68">
        <v>0</v>
      </c>
      <c r="Q68">
        <v>456200.8</v>
      </c>
      <c r="R68">
        <v>355323.94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 s="1">
        <v>982379.93</v>
      </c>
    </row>
    <row r="69" spans="1:27" x14ac:dyDescent="0.25">
      <c r="A69" t="s">
        <v>91</v>
      </c>
      <c r="B69">
        <v>0</v>
      </c>
      <c r="C69">
        <v>0</v>
      </c>
      <c r="D69">
        <v>0</v>
      </c>
      <c r="E69">
        <v>0</v>
      </c>
      <c r="F69">
        <v>0</v>
      </c>
      <c r="G69">
        <v>2261.91</v>
      </c>
      <c r="H69">
        <v>0</v>
      </c>
      <c r="I69">
        <v>0</v>
      </c>
      <c r="J69">
        <v>0</v>
      </c>
      <c r="K69">
        <v>0</v>
      </c>
      <c r="L69">
        <v>1156.03</v>
      </c>
      <c r="M69">
        <v>7943.11</v>
      </c>
      <c r="N69">
        <v>0</v>
      </c>
      <c r="O69">
        <v>0</v>
      </c>
      <c r="P69">
        <v>0</v>
      </c>
      <c r="Q69">
        <v>2078.4899999999998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2067.4</v>
      </c>
      <c r="Y69">
        <v>0</v>
      </c>
      <c r="Z69">
        <v>0</v>
      </c>
      <c r="AA69" s="1">
        <v>15506.94</v>
      </c>
    </row>
    <row r="70" spans="1:27" x14ac:dyDescent="0.25">
      <c r="A70" t="s">
        <v>92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4883.43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 s="1">
        <v>4883.43</v>
      </c>
    </row>
    <row r="71" spans="1:27" x14ac:dyDescent="0.25">
      <c r="A71" t="s">
        <v>93</v>
      </c>
      <c r="B71">
        <v>0</v>
      </c>
      <c r="C71">
        <v>0</v>
      </c>
      <c r="D71">
        <v>0</v>
      </c>
      <c r="E71">
        <v>1667.24</v>
      </c>
      <c r="F71">
        <v>0</v>
      </c>
      <c r="G71">
        <v>0</v>
      </c>
      <c r="H71">
        <v>0</v>
      </c>
      <c r="I71">
        <v>0</v>
      </c>
      <c r="J71">
        <v>543.08000000000004</v>
      </c>
      <c r="K71">
        <v>0</v>
      </c>
      <c r="L71">
        <v>575.48</v>
      </c>
      <c r="M71">
        <v>595.16</v>
      </c>
      <c r="N71">
        <v>0</v>
      </c>
      <c r="O71">
        <v>0</v>
      </c>
      <c r="P71">
        <v>0</v>
      </c>
      <c r="Q71">
        <v>1307.56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549.42999999999995</v>
      </c>
      <c r="Y71">
        <v>0</v>
      </c>
      <c r="Z71">
        <v>0</v>
      </c>
      <c r="AA71" s="1">
        <v>5237.95</v>
      </c>
    </row>
    <row r="72" spans="1:27" x14ac:dyDescent="0.25">
      <c r="A72" t="s">
        <v>94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7331.42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 s="1">
        <v>7331.42</v>
      </c>
    </row>
    <row r="73" spans="1:27" x14ac:dyDescent="0.25">
      <c r="A73" t="s">
        <v>95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1137.57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1337.12</v>
      </c>
      <c r="R73">
        <v>893.27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 s="1">
        <v>3367.96</v>
      </c>
    </row>
    <row r="74" spans="1:27" x14ac:dyDescent="0.25">
      <c r="A74" t="s">
        <v>96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10523.46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 s="1">
        <v>10523.46</v>
      </c>
    </row>
    <row r="75" spans="1:27" x14ac:dyDescent="0.25">
      <c r="A75" t="s">
        <v>97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5665.95</v>
      </c>
      <c r="N75">
        <v>0</v>
      </c>
      <c r="O75">
        <v>0</v>
      </c>
      <c r="P75">
        <v>0</v>
      </c>
      <c r="Q75">
        <v>18594.63</v>
      </c>
      <c r="R75">
        <v>4489.04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 s="1">
        <v>28749.62</v>
      </c>
    </row>
    <row r="76" spans="1:27" x14ac:dyDescent="0.25">
      <c r="A76" t="s">
        <v>98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5116.34</v>
      </c>
      <c r="N76">
        <v>0</v>
      </c>
      <c r="O76">
        <v>0</v>
      </c>
      <c r="P76">
        <v>0</v>
      </c>
      <c r="Q76">
        <v>19141.97</v>
      </c>
      <c r="R76">
        <v>1081.2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 s="1">
        <v>25339.51</v>
      </c>
    </row>
    <row r="77" spans="1:27" x14ac:dyDescent="0.25">
      <c r="A77" t="s">
        <v>99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3052.45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 s="1">
        <v>3052.45</v>
      </c>
    </row>
    <row r="78" spans="1:27" x14ac:dyDescent="0.25">
      <c r="A78" t="s">
        <v>100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3052.45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 s="1">
        <v>3052.45</v>
      </c>
    </row>
    <row r="79" spans="1:27" x14ac:dyDescent="0.25">
      <c r="A79" t="s">
        <v>101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2212.0700000000002</v>
      </c>
      <c r="N79">
        <v>0</v>
      </c>
      <c r="O79">
        <v>0</v>
      </c>
      <c r="P79">
        <v>0</v>
      </c>
      <c r="Q79">
        <v>0</v>
      </c>
      <c r="R79">
        <v>1866.2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 s="1">
        <v>4078.27</v>
      </c>
    </row>
    <row r="80" spans="1:27" x14ac:dyDescent="0.25">
      <c r="A80" t="s">
        <v>102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2374.14</v>
      </c>
      <c r="N80">
        <v>0</v>
      </c>
      <c r="O80">
        <v>0</v>
      </c>
      <c r="P80">
        <v>0</v>
      </c>
      <c r="Q80">
        <v>2451.6999999999998</v>
      </c>
      <c r="R80">
        <v>4079.52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 s="1">
        <v>8905.36</v>
      </c>
    </row>
    <row r="81" spans="1:27" x14ac:dyDescent="0.25">
      <c r="A81" t="s">
        <v>103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1883.91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 s="1">
        <v>1883.91</v>
      </c>
    </row>
    <row r="82" spans="1:27" x14ac:dyDescent="0.25">
      <c r="A82" t="s">
        <v>104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991.39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 s="1">
        <v>991.39</v>
      </c>
    </row>
    <row r="83" spans="1:27" x14ac:dyDescent="0.25">
      <c r="A83" t="s">
        <v>105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2282.9699999999998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 s="1">
        <v>2282.9699999999998</v>
      </c>
    </row>
    <row r="84" spans="1:27" x14ac:dyDescent="0.25">
      <c r="A84" t="s">
        <v>106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995.39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 s="1">
        <v>995.39</v>
      </c>
    </row>
    <row r="85" spans="1:27" x14ac:dyDescent="0.25">
      <c r="A85" t="s">
        <v>107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5233.7700000000004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 s="1">
        <v>5233.7700000000004</v>
      </c>
    </row>
    <row r="86" spans="1:27" x14ac:dyDescent="0.25">
      <c r="A86" t="s">
        <v>108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3264.8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 s="1">
        <v>3264.8</v>
      </c>
    </row>
    <row r="87" spans="1:27" x14ac:dyDescent="0.25">
      <c r="A87" t="s">
        <v>109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2259.39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 s="1">
        <v>2259.39</v>
      </c>
    </row>
    <row r="88" spans="1:27" x14ac:dyDescent="0.25">
      <c r="A88" t="s">
        <v>110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4701.7700000000004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 s="1">
        <v>4701.7700000000004</v>
      </c>
    </row>
    <row r="89" spans="1:27" x14ac:dyDescent="0.25">
      <c r="A89" t="s">
        <v>111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5147.57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 s="1">
        <v>5147.57</v>
      </c>
    </row>
    <row r="90" spans="1:27" x14ac:dyDescent="0.25">
      <c r="A90" t="s">
        <v>112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3387.86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 s="1">
        <v>3387.86</v>
      </c>
    </row>
    <row r="91" spans="1:27" x14ac:dyDescent="0.25">
      <c r="A91" t="s">
        <v>227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16934.419999999998</v>
      </c>
      <c r="N91">
        <v>0</v>
      </c>
      <c r="O91">
        <v>0</v>
      </c>
      <c r="P91">
        <v>0</v>
      </c>
      <c r="Q91">
        <v>5890.96</v>
      </c>
      <c r="R91">
        <v>9441.7800000000007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 s="1">
        <v>32267.16</v>
      </c>
    </row>
    <row r="92" spans="1:27" x14ac:dyDescent="0.25">
      <c r="A92" t="s">
        <v>113</v>
      </c>
      <c r="B92">
        <v>0</v>
      </c>
      <c r="C92">
        <v>0</v>
      </c>
      <c r="D92">
        <v>0</v>
      </c>
      <c r="E92">
        <v>0</v>
      </c>
      <c r="F92">
        <v>0</v>
      </c>
      <c r="G92">
        <v>6757.84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 s="1">
        <v>6757.84</v>
      </c>
    </row>
    <row r="93" spans="1:27" x14ac:dyDescent="0.25">
      <c r="A93" t="s">
        <v>114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7146.91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 s="1">
        <v>7146.91</v>
      </c>
    </row>
    <row r="94" spans="1:27" x14ac:dyDescent="0.25">
      <c r="A94" t="s">
        <v>115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11803.49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 s="1">
        <v>11803.49</v>
      </c>
    </row>
    <row r="95" spans="1:27" x14ac:dyDescent="0.25">
      <c r="A95" t="s">
        <v>116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8046.25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 s="1">
        <v>8046.25</v>
      </c>
    </row>
    <row r="96" spans="1:27" x14ac:dyDescent="0.25">
      <c r="A96" t="s">
        <v>117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7874.34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 s="1">
        <v>7874.34</v>
      </c>
    </row>
    <row r="97" spans="1:27" x14ac:dyDescent="0.25">
      <c r="A97" t="s">
        <v>118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1263.44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 s="1">
        <v>1263.44</v>
      </c>
    </row>
    <row r="98" spans="1:27" x14ac:dyDescent="0.25">
      <c r="A98" t="s">
        <v>119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15106.14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 s="1">
        <v>15106.14</v>
      </c>
    </row>
    <row r="99" spans="1:27" x14ac:dyDescent="0.25">
      <c r="A99" t="s">
        <v>228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15926.98</v>
      </c>
      <c r="N99">
        <v>0</v>
      </c>
      <c r="O99">
        <v>0</v>
      </c>
      <c r="P99">
        <v>0</v>
      </c>
      <c r="Q99">
        <v>2545.44</v>
      </c>
      <c r="R99">
        <v>7445.88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 s="1">
        <v>25918.3</v>
      </c>
    </row>
    <row r="100" spans="1:27" x14ac:dyDescent="0.25">
      <c r="A100" t="s">
        <v>120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2017.23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 s="1">
        <v>2017.23</v>
      </c>
    </row>
    <row r="101" spans="1:27" x14ac:dyDescent="0.25">
      <c r="A101" t="s">
        <v>121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1323.5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 s="1">
        <v>1323.5</v>
      </c>
    </row>
    <row r="102" spans="1:27" x14ac:dyDescent="0.25">
      <c r="A102" t="s">
        <v>122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13679.82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 s="1">
        <v>13679.82</v>
      </c>
    </row>
    <row r="103" spans="1:27" x14ac:dyDescent="0.25">
      <c r="A103" t="s">
        <v>123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1520.68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 s="1">
        <v>1520.68</v>
      </c>
    </row>
    <row r="104" spans="1:27" x14ac:dyDescent="0.25">
      <c r="A104" t="s">
        <v>124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5545.2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 s="1">
        <v>5545.2</v>
      </c>
    </row>
    <row r="105" spans="1:27" x14ac:dyDescent="0.25">
      <c r="A105" t="s">
        <v>125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11087.44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 s="1">
        <v>11087.44</v>
      </c>
    </row>
    <row r="106" spans="1:27" x14ac:dyDescent="0.25">
      <c r="A106" t="s">
        <v>126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642.53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 s="1">
        <v>642.53</v>
      </c>
    </row>
    <row r="107" spans="1:27" x14ac:dyDescent="0.25">
      <c r="A107" t="s">
        <v>229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1277.06</v>
      </c>
      <c r="N107">
        <v>0</v>
      </c>
      <c r="O107">
        <v>0</v>
      </c>
      <c r="P107">
        <v>600.08000000000004</v>
      </c>
      <c r="Q107">
        <v>17118.150000000001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 s="1">
        <v>18995.29</v>
      </c>
    </row>
    <row r="108" spans="1:27" x14ac:dyDescent="0.25">
      <c r="A108" t="s">
        <v>127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101318.73</v>
      </c>
      <c r="N108">
        <v>0</v>
      </c>
      <c r="O108">
        <v>0</v>
      </c>
      <c r="P108">
        <v>10892.72</v>
      </c>
      <c r="Q108">
        <v>167422.51999999999</v>
      </c>
      <c r="R108">
        <v>3399.82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 s="1">
        <v>283033.78999999998</v>
      </c>
    </row>
    <row r="109" spans="1:27" x14ac:dyDescent="0.25">
      <c r="A109" t="s">
        <v>128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25986.84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 s="1">
        <v>25986.84</v>
      </c>
    </row>
    <row r="110" spans="1:27" x14ac:dyDescent="0.25">
      <c r="A110" t="s">
        <v>129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4325.5200000000004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 s="1">
        <v>4325.5200000000004</v>
      </c>
    </row>
    <row r="111" spans="1:27" x14ac:dyDescent="0.25">
      <c r="A111" t="s">
        <v>130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3861.24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 s="1">
        <v>3861.24</v>
      </c>
    </row>
    <row r="112" spans="1:27" x14ac:dyDescent="0.25">
      <c r="A112" t="s">
        <v>131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4203.8900000000003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 s="1">
        <v>4203.8900000000003</v>
      </c>
    </row>
    <row r="113" spans="1:27" x14ac:dyDescent="0.25">
      <c r="A113" t="s">
        <v>132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4807.43</v>
      </c>
      <c r="N113">
        <v>0</v>
      </c>
      <c r="O113">
        <v>0</v>
      </c>
      <c r="P113">
        <v>4135.33</v>
      </c>
      <c r="Q113">
        <v>24829.53</v>
      </c>
      <c r="R113">
        <v>8067.81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 s="1">
        <v>41840.1</v>
      </c>
    </row>
    <row r="114" spans="1:27" x14ac:dyDescent="0.25">
      <c r="A114" t="s">
        <v>133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16785.009999999998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 s="1">
        <v>16785.009999999998</v>
      </c>
    </row>
    <row r="115" spans="1:27" x14ac:dyDescent="0.25">
      <c r="A115" t="s">
        <v>134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6550.83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 s="1">
        <v>6550.83</v>
      </c>
    </row>
    <row r="116" spans="1:27" x14ac:dyDescent="0.25">
      <c r="A116" t="s">
        <v>135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7486.14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 s="1">
        <v>7486.14</v>
      </c>
    </row>
    <row r="117" spans="1:27" x14ac:dyDescent="0.25">
      <c r="A117" t="s">
        <v>136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6571.3</v>
      </c>
      <c r="N117">
        <v>0</v>
      </c>
      <c r="O117">
        <v>0</v>
      </c>
      <c r="P117">
        <v>0</v>
      </c>
      <c r="Q117">
        <v>0</v>
      </c>
      <c r="R117">
        <v>2633.97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 s="1">
        <v>9205.27</v>
      </c>
    </row>
    <row r="118" spans="1:27" x14ac:dyDescent="0.25">
      <c r="A118" t="s">
        <v>137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4960.18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 s="1">
        <v>4960.18</v>
      </c>
    </row>
    <row r="119" spans="1:27" x14ac:dyDescent="0.25">
      <c r="A119" t="s">
        <v>25</v>
      </c>
      <c r="B119">
        <v>8668.07</v>
      </c>
      <c r="C119">
        <v>900.48</v>
      </c>
      <c r="D119">
        <v>657.36</v>
      </c>
      <c r="E119">
        <v>6215.78</v>
      </c>
      <c r="F119">
        <v>1788.29</v>
      </c>
      <c r="G119">
        <v>18249.78</v>
      </c>
      <c r="H119">
        <v>30538.560000000001</v>
      </c>
      <c r="I119">
        <v>438.24</v>
      </c>
      <c r="J119">
        <v>13062.64</v>
      </c>
      <c r="K119">
        <v>257.56</v>
      </c>
      <c r="L119">
        <v>72896.990000000005</v>
      </c>
      <c r="M119">
        <v>589675.68999999994</v>
      </c>
      <c r="N119">
        <v>219.12</v>
      </c>
      <c r="O119">
        <v>219.12</v>
      </c>
      <c r="P119">
        <v>137469.29999999999</v>
      </c>
      <c r="Q119">
        <v>832605.08</v>
      </c>
      <c r="R119">
        <v>448469.91</v>
      </c>
      <c r="S119">
        <v>1816.96</v>
      </c>
      <c r="T119">
        <v>4991.17</v>
      </c>
      <c r="U119">
        <v>219.12</v>
      </c>
      <c r="V119">
        <v>908.48</v>
      </c>
      <c r="W119">
        <v>1533.84</v>
      </c>
      <c r="X119">
        <v>4855.2299999999996</v>
      </c>
      <c r="Y119">
        <v>15201.85</v>
      </c>
      <c r="Z119">
        <v>4183.12</v>
      </c>
      <c r="AA119" s="1">
        <v>2196041.7400000002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335C-1667-43D2-B510-BD58358D2F5B}">
  <dimension ref="A1:AB119"/>
  <sheetViews>
    <sheetView workbookViewId="0">
      <selection activeCell="B1" sqref="B1"/>
    </sheetView>
  </sheetViews>
  <sheetFormatPr defaultRowHeight="15" x14ac:dyDescent="0.25"/>
  <cols>
    <col min="1" max="1" width="10" bestFit="1" customWidth="1"/>
    <col min="28" max="28" width="13.28515625" style="1" bestFit="1" customWidth="1"/>
  </cols>
  <sheetData>
    <row r="1" spans="1:28" x14ac:dyDescent="0.25">
      <c r="B1" t="s">
        <v>224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s="1" t="s">
        <v>25</v>
      </c>
    </row>
    <row r="2" spans="1:28" x14ac:dyDescent="0.25">
      <c r="A2">
        <f>LEFT(B2,10)*1</f>
        <v>401020053</v>
      </c>
      <c r="B2" t="s">
        <v>26</v>
      </c>
      <c r="C2">
        <f>IFERROR(VLOOKUP($A2,delib,7,0)*(Físico!B2),0)</f>
        <v>0</v>
      </c>
      <c r="D2">
        <f>IFERROR(VLOOKUP($A2,delib,7,0)*(Físico!C2),0)</f>
        <v>0</v>
      </c>
      <c r="E2">
        <f>IFERROR(VLOOKUP($A2,delib,7,0)*(Físico!D2),0)</f>
        <v>0</v>
      </c>
      <c r="F2">
        <f>IFERROR(VLOOKUP($A2,delib,7,0)*(Físico!E2),0)</f>
        <v>0</v>
      </c>
      <c r="G2">
        <f>IFERROR(VLOOKUP($A2,delib,7,0)*(Físico!F2),0)</f>
        <v>0</v>
      </c>
      <c r="H2">
        <f>IFERROR(VLOOKUP($A2,delib,7,0)*(Físico!G2),0)</f>
        <v>0</v>
      </c>
      <c r="I2">
        <f>IFERROR(VLOOKUP($A2,delib,7,0)*(Físico!H2),0)</f>
        <v>0</v>
      </c>
      <c r="J2">
        <f>IFERROR(VLOOKUP($A2,delib,7,0)*(Físico!I2),0)</f>
        <v>0</v>
      </c>
      <c r="K2">
        <f>IFERROR(VLOOKUP($A2,delib,7,0)*(Físico!J2),0)</f>
        <v>0</v>
      </c>
      <c r="L2">
        <f>IFERROR(VLOOKUP($A2,delib,7,0)*(Físico!K2),0)</f>
        <v>0</v>
      </c>
      <c r="M2">
        <f>IFERROR(VLOOKUP($A2,delib,7,0)*(Físico!L2),0)</f>
        <v>0</v>
      </c>
      <c r="N2">
        <f>IFERROR(VLOOKUP($A2,delib,7,0)*(Físico!M2),0)</f>
        <v>0</v>
      </c>
      <c r="O2">
        <f>IFERROR(VLOOKUP($A2,delib,7,0)*(Físico!N2),0)</f>
        <v>0</v>
      </c>
      <c r="P2">
        <f>IFERROR(VLOOKUP($A2,delib,7,0)*(Físico!O2),0)</f>
        <v>0</v>
      </c>
      <c r="Q2">
        <f>IFERROR(VLOOKUP($A2,delib,7,0)*(Físico!P2),0)</f>
        <v>0</v>
      </c>
      <c r="R2">
        <f>IFERROR(VLOOKUP($A2,delib,7,0)*(Físico!Q2),0)</f>
        <v>0</v>
      </c>
      <c r="S2">
        <f>IFERROR(VLOOKUP($A2,delib,7,0)*(Físico!R2),0)</f>
        <v>0</v>
      </c>
      <c r="T2">
        <f>IFERROR(VLOOKUP($A2,delib,7,0)*(Físico!S2),0)</f>
        <v>0</v>
      </c>
      <c r="U2">
        <f>IFERROR(VLOOKUP($A2,delib,7,0)*(Físico!T2),0)</f>
        <v>0</v>
      </c>
      <c r="V2">
        <f>IFERROR(VLOOKUP($A2,delib,7,0)*(Físico!U2),0)</f>
        <v>0</v>
      </c>
      <c r="W2">
        <f>IFERROR(VLOOKUP($A2,delib,7,0)*(Físico!V2),0)</f>
        <v>0</v>
      </c>
      <c r="X2">
        <f>IFERROR(VLOOKUP($A2,delib,7,0)*(Físico!W2),0)</f>
        <v>0</v>
      </c>
      <c r="Y2">
        <f>IFERROR(VLOOKUP($A2,delib,7,0)*(Físico!X2),0)</f>
        <v>0</v>
      </c>
      <c r="Z2">
        <f>IFERROR(VLOOKUP($A2,delib,7,0)*(Físico!Y2),0)</f>
        <v>0</v>
      </c>
      <c r="AA2">
        <f>IFERROR(VLOOKUP($A2,delib,7,0)*(Físico!Z2),0)</f>
        <v>0</v>
      </c>
      <c r="AB2" s="1">
        <f>SUM(C2:AA2)</f>
        <v>0</v>
      </c>
    </row>
    <row r="3" spans="1:28" x14ac:dyDescent="0.25">
      <c r="A3">
        <f t="shared" ref="A3:A66" si="0">LEFT(B3,10)*1</f>
        <v>401020070</v>
      </c>
      <c r="B3" t="s">
        <v>27</v>
      </c>
      <c r="C3">
        <f>IFERROR(VLOOKUP($A3,delib,7,0)*(Físico!B3),0)</f>
        <v>0</v>
      </c>
      <c r="D3">
        <f>IFERROR(VLOOKUP($A3,delib,7,0)*(Físico!C3),0)</f>
        <v>0</v>
      </c>
      <c r="E3">
        <f>IFERROR(VLOOKUP($A3,delib,7,0)*(Físico!D3),0)</f>
        <v>0</v>
      </c>
      <c r="F3">
        <f>IFERROR(VLOOKUP($A3,delib,7,0)*(Físico!E3),0)</f>
        <v>0</v>
      </c>
      <c r="G3">
        <f>IFERROR(VLOOKUP($A3,delib,7,0)*(Físico!F3),0)</f>
        <v>0</v>
      </c>
      <c r="H3">
        <f>IFERROR(VLOOKUP($A3,delib,7,0)*(Físico!G3),0)</f>
        <v>0</v>
      </c>
      <c r="I3">
        <f>IFERROR(VLOOKUP($A3,delib,7,0)*(Físico!H3),0)</f>
        <v>0</v>
      </c>
      <c r="J3">
        <f>IFERROR(VLOOKUP($A3,delib,7,0)*(Físico!I3),0)</f>
        <v>0</v>
      </c>
      <c r="K3">
        <f>IFERROR(VLOOKUP($A3,delib,7,0)*(Físico!J3),0)</f>
        <v>0</v>
      </c>
      <c r="L3">
        <f>IFERROR(VLOOKUP($A3,delib,7,0)*(Físico!K3),0)</f>
        <v>0</v>
      </c>
      <c r="M3">
        <f>IFERROR(VLOOKUP($A3,delib,7,0)*(Físico!L3),0)</f>
        <v>0</v>
      </c>
      <c r="N3">
        <f>IFERROR(VLOOKUP($A3,delib,7,0)*(Físico!M3),0)</f>
        <v>0</v>
      </c>
      <c r="O3">
        <f>IFERROR(VLOOKUP($A3,delib,7,0)*(Físico!N3),0)</f>
        <v>0</v>
      </c>
      <c r="P3">
        <f>IFERROR(VLOOKUP($A3,delib,7,0)*(Físico!O3),0)</f>
        <v>0</v>
      </c>
      <c r="Q3">
        <f>IFERROR(VLOOKUP($A3,delib,7,0)*(Físico!P3),0)</f>
        <v>0</v>
      </c>
      <c r="R3">
        <f>IFERROR(VLOOKUP($A3,delib,7,0)*(Físico!Q3),0)</f>
        <v>0</v>
      </c>
      <c r="S3">
        <f>IFERROR(VLOOKUP($A3,delib,7,0)*(Físico!R3),0)</f>
        <v>0</v>
      </c>
      <c r="T3">
        <f>IFERROR(VLOOKUP($A3,delib,7,0)*(Físico!S3),0)</f>
        <v>0</v>
      </c>
      <c r="U3">
        <f>IFERROR(VLOOKUP($A3,delib,7,0)*(Físico!T3),0)</f>
        <v>0</v>
      </c>
      <c r="V3">
        <f>IFERROR(VLOOKUP($A3,delib,7,0)*(Físico!U3),0)</f>
        <v>0</v>
      </c>
      <c r="W3">
        <f>IFERROR(VLOOKUP($A3,delib,7,0)*(Físico!V3),0)</f>
        <v>0</v>
      </c>
      <c r="X3">
        <f>IFERROR(VLOOKUP($A3,delib,7,0)*(Físico!W3),0)</f>
        <v>0</v>
      </c>
      <c r="Y3">
        <f>IFERROR(VLOOKUP($A3,delib,7,0)*(Físico!X3),0)</f>
        <v>0</v>
      </c>
      <c r="Z3">
        <f>IFERROR(VLOOKUP($A3,delib,7,0)*(Físico!Y3),0)</f>
        <v>0</v>
      </c>
      <c r="AA3">
        <f>IFERROR(VLOOKUP($A3,delib,7,0)*(Físico!Z3),0)</f>
        <v>0</v>
      </c>
      <c r="AB3" s="1">
        <f t="shared" ref="AB3:AB66" si="1">SUM(C3:AA3)</f>
        <v>0</v>
      </c>
    </row>
    <row r="4" spans="1:28" x14ac:dyDescent="0.25">
      <c r="A4">
        <f t="shared" si="0"/>
        <v>401020088</v>
      </c>
      <c r="B4" t="s">
        <v>28</v>
      </c>
      <c r="C4">
        <f>IFERROR(VLOOKUP($A4,delib,7,0)*(Físico!B4),0)</f>
        <v>0</v>
      </c>
      <c r="D4">
        <f>IFERROR(VLOOKUP($A4,delib,7,0)*(Físico!C4),0)</f>
        <v>0</v>
      </c>
      <c r="E4">
        <f>IFERROR(VLOOKUP($A4,delib,7,0)*(Físico!D4),0)</f>
        <v>0</v>
      </c>
      <c r="F4">
        <f>IFERROR(VLOOKUP($A4,delib,7,0)*(Físico!E4),0)</f>
        <v>0</v>
      </c>
      <c r="G4">
        <f>IFERROR(VLOOKUP($A4,delib,7,0)*(Físico!F4),0)</f>
        <v>0</v>
      </c>
      <c r="H4">
        <f>IFERROR(VLOOKUP($A4,delib,7,0)*(Físico!G4),0)</f>
        <v>0</v>
      </c>
      <c r="I4">
        <f>IFERROR(VLOOKUP($A4,delib,7,0)*(Físico!H4),0)</f>
        <v>0</v>
      </c>
      <c r="J4">
        <f>IFERROR(VLOOKUP($A4,delib,7,0)*(Físico!I4),0)</f>
        <v>0</v>
      </c>
      <c r="K4">
        <f>IFERROR(VLOOKUP($A4,delib,7,0)*(Físico!J4),0)</f>
        <v>0</v>
      </c>
      <c r="L4">
        <f>IFERROR(VLOOKUP($A4,delib,7,0)*(Físico!K4),0)</f>
        <v>0</v>
      </c>
      <c r="M4">
        <f>IFERROR(VLOOKUP($A4,delib,7,0)*(Físico!L4),0)</f>
        <v>0</v>
      </c>
      <c r="N4">
        <f>IFERROR(VLOOKUP($A4,delib,7,0)*(Físico!M4),0)</f>
        <v>0</v>
      </c>
      <c r="O4">
        <f>IFERROR(VLOOKUP($A4,delib,7,0)*(Físico!N4),0)</f>
        <v>0</v>
      </c>
      <c r="P4">
        <f>IFERROR(VLOOKUP($A4,delib,7,0)*(Físico!O4),0)</f>
        <v>0</v>
      </c>
      <c r="Q4">
        <f>IFERROR(VLOOKUP($A4,delib,7,0)*(Físico!P4),0)</f>
        <v>0</v>
      </c>
      <c r="R4">
        <f>IFERROR(VLOOKUP($A4,delib,7,0)*(Físico!Q4),0)</f>
        <v>0</v>
      </c>
      <c r="S4">
        <f>IFERROR(VLOOKUP($A4,delib,7,0)*(Físico!R4),0)</f>
        <v>0</v>
      </c>
      <c r="T4">
        <f>IFERROR(VLOOKUP($A4,delib,7,0)*(Físico!S4),0)</f>
        <v>0</v>
      </c>
      <c r="U4">
        <f>IFERROR(VLOOKUP($A4,delib,7,0)*(Físico!T4),0)</f>
        <v>0</v>
      </c>
      <c r="V4">
        <f>IFERROR(VLOOKUP($A4,delib,7,0)*(Físico!U4),0)</f>
        <v>0</v>
      </c>
      <c r="W4">
        <f>IFERROR(VLOOKUP($A4,delib,7,0)*(Físico!V4),0)</f>
        <v>0</v>
      </c>
      <c r="X4">
        <f>IFERROR(VLOOKUP($A4,delib,7,0)*(Físico!W4),0)</f>
        <v>0</v>
      </c>
      <c r="Y4">
        <f>IFERROR(VLOOKUP($A4,delib,7,0)*(Físico!X4),0)</f>
        <v>0</v>
      </c>
      <c r="Z4">
        <f>IFERROR(VLOOKUP($A4,delib,7,0)*(Físico!Y4),0)</f>
        <v>0</v>
      </c>
      <c r="AA4">
        <f>IFERROR(VLOOKUP($A4,delib,7,0)*(Físico!Z4),0)</f>
        <v>0</v>
      </c>
      <c r="AB4" s="1">
        <f t="shared" si="1"/>
        <v>0</v>
      </c>
    </row>
    <row r="5" spans="1:28" x14ac:dyDescent="0.25">
      <c r="A5">
        <f t="shared" si="0"/>
        <v>401020100</v>
      </c>
      <c r="B5" t="s">
        <v>225</v>
      </c>
      <c r="C5">
        <f>IFERROR(VLOOKUP($A5,delib,7,0)*(Físico!B5),0)</f>
        <v>0</v>
      </c>
      <c r="D5">
        <f>IFERROR(VLOOKUP($A5,delib,7,0)*(Físico!C5),0)</f>
        <v>0</v>
      </c>
      <c r="E5">
        <f>IFERROR(VLOOKUP($A5,delib,7,0)*(Físico!D5),0)</f>
        <v>0</v>
      </c>
      <c r="F5">
        <f>IFERROR(VLOOKUP($A5,delib,7,0)*(Físico!E5),0)</f>
        <v>0</v>
      </c>
      <c r="G5">
        <f>IFERROR(VLOOKUP($A5,delib,7,0)*(Físico!F5),0)</f>
        <v>0</v>
      </c>
      <c r="H5">
        <f>IFERROR(VLOOKUP($A5,delib,7,0)*(Físico!G5),0)</f>
        <v>0</v>
      </c>
      <c r="I5">
        <f>IFERROR(VLOOKUP($A5,delib,7,0)*(Físico!H5),0)</f>
        <v>0</v>
      </c>
      <c r="J5">
        <f>IFERROR(VLOOKUP($A5,delib,7,0)*(Físico!I5),0)</f>
        <v>0</v>
      </c>
      <c r="K5">
        <f>IFERROR(VLOOKUP($A5,delib,7,0)*(Físico!J5),0)</f>
        <v>0</v>
      </c>
      <c r="L5">
        <f>IFERROR(VLOOKUP($A5,delib,7,0)*(Físico!K5),0)</f>
        <v>0</v>
      </c>
      <c r="M5">
        <f>IFERROR(VLOOKUP($A5,delib,7,0)*(Físico!L5),0)</f>
        <v>0</v>
      </c>
      <c r="N5">
        <f>IFERROR(VLOOKUP($A5,delib,7,0)*(Físico!M5),0)</f>
        <v>0</v>
      </c>
      <c r="O5">
        <f>IFERROR(VLOOKUP($A5,delib,7,0)*(Físico!N5),0)</f>
        <v>0</v>
      </c>
      <c r="P5">
        <f>IFERROR(VLOOKUP($A5,delib,7,0)*(Físico!O5),0)</f>
        <v>0</v>
      </c>
      <c r="Q5">
        <f>IFERROR(VLOOKUP($A5,delib,7,0)*(Físico!P5),0)</f>
        <v>0</v>
      </c>
      <c r="R5">
        <f>IFERROR(VLOOKUP($A5,delib,7,0)*(Físico!Q5),0)</f>
        <v>0</v>
      </c>
      <c r="S5">
        <f>IFERROR(VLOOKUP($A5,delib,7,0)*(Físico!R5),0)</f>
        <v>0</v>
      </c>
      <c r="T5">
        <f>IFERROR(VLOOKUP($A5,delib,7,0)*(Físico!S5),0)</f>
        <v>0</v>
      </c>
      <c r="U5">
        <f>IFERROR(VLOOKUP($A5,delib,7,0)*(Físico!T5),0)</f>
        <v>0</v>
      </c>
      <c r="V5">
        <f>IFERROR(VLOOKUP($A5,delib,7,0)*(Físico!U5),0)</f>
        <v>0</v>
      </c>
      <c r="W5">
        <f>IFERROR(VLOOKUP($A5,delib,7,0)*(Físico!V5),0)</f>
        <v>0</v>
      </c>
      <c r="X5">
        <f>IFERROR(VLOOKUP($A5,delib,7,0)*(Físico!W5),0)</f>
        <v>0</v>
      </c>
      <c r="Y5">
        <f>IFERROR(VLOOKUP($A5,delib,7,0)*(Físico!X5),0)</f>
        <v>0</v>
      </c>
      <c r="Z5">
        <f>IFERROR(VLOOKUP($A5,delib,7,0)*(Físico!Y5),0)</f>
        <v>0</v>
      </c>
      <c r="AA5">
        <f>IFERROR(VLOOKUP($A5,delib,7,0)*(Físico!Z5),0)</f>
        <v>0</v>
      </c>
      <c r="AB5" s="1">
        <f t="shared" si="1"/>
        <v>0</v>
      </c>
    </row>
    <row r="6" spans="1:28" x14ac:dyDescent="0.25">
      <c r="A6">
        <f t="shared" si="0"/>
        <v>401020150</v>
      </c>
      <c r="B6" t="s">
        <v>29</v>
      </c>
      <c r="C6">
        <f>IFERROR(VLOOKUP($A6,delib,7,0)*(Físico!B6),0)</f>
        <v>0</v>
      </c>
      <c r="D6">
        <f>IFERROR(VLOOKUP($A6,delib,7,0)*(Físico!C6),0)</f>
        <v>0</v>
      </c>
      <c r="E6">
        <f>IFERROR(VLOOKUP($A6,delib,7,0)*(Físico!D6),0)</f>
        <v>0</v>
      </c>
      <c r="F6">
        <f>IFERROR(VLOOKUP($A6,delib,7,0)*(Físico!E6),0)</f>
        <v>0</v>
      </c>
      <c r="G6">
        <f>IFERROR(VLOOKUP($A6,delib,7,0)*(Físico!F6),0)</f>
        <v>0</v>
      </c>
      <c r="H6">
        <f>IFERROR(VLOOKUP($A6,delib,7,0)*(Físico!G6),0)</f>
        <v>0</v>
      </c>
      <c r="I6">
        <f>IFERROR(VLOOKUP($A6,delib,7,0)*(Físico!H6),0)</f>
        <v>0</v>
      </c>
      <c r="J6">
        <f>IFERROR(VLOOKUP($A6,delib,7,0)*(Físico!I6),0)</f>
        <v>0</v>
      </c>
      <c r="K6">
        <f>IFERROR(VLOOKUP($A6,delib,7,0)*(Físico!J6),0)</f>
        <v>0</v>
      </c>
      <c r="L6">
        <f>IFERROR(VLOOKUP($A6,delib,7,0)*(Físico!K6),0)</f>
        <v>0</v>
      </c>
      <c r="M6">
        <f>IFERROR(VLOOKUP($A6,delib,7,0)*(Físico!L6),0)</f>
        <v>0</v>
      </c>
      <c r="N6">
        <f>IFERROR(VLOOKUP($A6,delib,7,0)*(Físico!M6),0)</f>
        <v>0</v>
      </c>
      <c r="O6">
        <f>IFERROR(VLOOKUP($A6,delib,7,0)*(Físico!N6),0)</f>
        <v>0</v>
      </c>
      <c r="P6">
        <f>IFERROR(VLOOKUP($A6,delib,7,0)*(Físico!O6),0)</f>
        <v>0</v>
      </c>
      <c r="Q6">
        <f>IFERROR(VLOOKUP($A6,delib,7,0)*(Físico!P6),0)</f>
        <v>0</v>
      </c>
      <c r="R6">
        <f>IFERROR(VLOOKUP($A6,delib,7,0)*(Físico!Q6),0)</f>
        <v>0</v>
      </c>
      <c r="S6">
        <f>IFERROR(VLOOKUP($A6,delib,7,0)*(Físico!R6),0)</f>
        <v>0</v>
      </c>
      <c r="T6">
        <f>IFERROR(VLOOKUP($A6,delib,7,0)*(Físico!S6),0)</f>
        <v>0</v>
      </c>
      <c r="U6">
        <f>IFERROR(VLOOKUP($A6,delib,7,0)*(Físico!T6),0)</f>
        <v>0</v>
      </c>
      <c r="V6">
        <f>IFERROR(VLOOKUP($A6,delib,7,0)*(Físico!U6),0)</f>
        <v>0</v>
      </c>
      <c r="W6">
        <f>IFERROR(VLOOKUP($A6,delib,7,0)*(Físico!V6),0)</f>
        <v>0</v>
      </c>
      <c r="X6">
        <f>IFERROR(VLOOKUP($A6,delib,7,0)*(Físico!W6),0)</f>
        <v>0</v>
      </c>
      <c r="Y6">
        <f>IFERROR(VLOOKUP($A6,delib,7,0)*(Físico!X6),0)</f>
        <v>0</v>
      </c>
      <c r="Z6">
        <f>IFERROR(VLOOKUP($A6,delib,7,0)*(Físico!Y6),0)</f>
        <v>0</v>
      </c>
      <c r="AA6">
        <f>IFERROR(VLOOKUP($A6,delib,7,0)*(Físico!Z6),0)</f>
        <v>0</v>
      </c>
      <c r="AB6" s="1">
        <f t="shared" si="1"/>
        <v>0</v>
      </c>
    </row>
    <row r="7" spans="1:28" x14ac:dyDescent="0.25">
      <c r="A7">
        <f t="shared" si="0"/>
        <v>402010043</v>
      </c>
      <c r="B7" t="s">
        <v>30</v>
      </c>
      <c r="C7">
        <f>IFERROR(VLOOKUP($A7,delib,7,0)*(Físico!B7),0)</f>
        <v>0</v>
      </c>
      <c r="D7">
        <f>IFERROR(VLOOKUP($A7,delib,7,0)*(Físico!C7),0)</f>
        <v>0</v>
      </c>
      <c r="E7">
        <f>IFERROR(VLOOKUP($A7,delib,7,0)*(Físico!D7),0)</f>
        <v>0</v>
      </c>
      <c r="F7">
        <f>IFERROR(VLOOKUP($A7,delib,7,0)*(Físico!E7),0)</f>
        <v>0</v>
      </c>
      <c r="G7">
        <f>IFERROR(VLOOKUP($A7,delib,7,0)*(Físico!F7),0)</f>
        <v>0</v>
      </c>
      <c r="H7">
        <f>IFERROR(VLOOKUP($A7,delib,7,0)*(Físico!G7),0)</f>
        <v>0</v>
      </c>
      <c r="I7">
        <f>IFERROR(VLOOKUP($A7,delib,7,0)*(Físico!H7),0)</f>
        <v>0</v>
      </c>
      <c r="J7">
        <f>IFERROR(VLOOKUP($A7,delib,7,0)*(Físico!I7),0)</f>
        <v>0</v>
      </c>
      <c r="K7">
        <f>IFERROR(VLOOKUP($A7,delib,7,0)*(Físico!J7),0)</f>
        <v>0</v>
      </c>
      <c r="L7">
        <f>IFERROR(VLOOKUP($A7,delib,7,0)*(Físico!K7),0)</f>
        <v>0</v>
      </c>
      <c r="M7">
        <f>IFERROR(VLOOKUP($A7,delib,7,0)*(Físico!L7),0)</f>
        <v>0</v>
      </c>
      <c r="N7">
        <f>IFERROR(VLOOKUP($A7,delib,7,0)*(Físico!M7),0)</f>
        <v>0</v>
      </c>
      <c r="O7">
        <f>IFERROR(VLOOKUP($A7,delib,7,0)*(Físico!N7),0)</f>
        <v>0</v>
      </c>
      <c r="P7">
        <f>IFERROR(VLOOKUP($A7,delib,7,0)*(Físico!O7),0)</f>
        <v>0</v>
      </c>
      <c r="Q7">
        <f>IFERROR(VLOOKUP($A7,delib,7,0)*(Físico!P7),0)</f>
        <v>0</v>
      </c>
      <c r="R7">
        <f>IFERROR(VLOOKUP($A7,delib,7,0)*(Físico!Q7),0)</f>
        <v>0</v>
      </c>
      <c r="S7">
        <f>IFERROR(VLOOKUP($A7,delib,7,0)*(Físico!R7),0)</f>
        <v>0</v>
      </c>
      <c r="T7">
        <f>IFERROR(VLOOKUP($A7,delib,7,0)*(Físico!S7),0)</f>
        <v>0</v>
      </c>
      <c r="U7">
        <f>IFERROR(VLOOKUP($A7,delib,7,0)*(Físico!T7),0)</f>
        <v>0</v>
      </c>
      <c r="V7">
        <f>IFERROR(VLOOKUP($A7,delib,7,0)*(Físico!U7),0)</f>
        <v>0</v>
      </c>
      <c r="W7">
        <f>IFERROR(VLOOKUP($A7,delib,7,0)*(Físico!V7),0)</f>
        <v>0</v>
      </c>
      <c r="X7">
        <f>IFERROR(VLOOKUP($A7,delib,7,0)*(Físico!W7),0)</f>
        <v>0</v>
      </c>
      <c r="Y7">
        <f>IFERROR(VLOOKUP($A7,delib,7,0)*(Físico!X7),0)</f>
        <v>0</v>
      </c>
      <c r="Z7">
        <f>IFERROR(VLOOKUP($A7,delib,7,0)*(Físico!Y7),0)</f>
        <v>0</v>
      </c>
      <c r="AA7">
        <f>IFERROR(VLOOKUP($A7,delib,7,0)*(Físico!Z7),0)</f>
        <v>0</v>
      </c>
      <c r="AB7" s="1">
        <f t="shared" si="1"/>
        <v>0</v>
      </c>
    </row>
    <row r="8" spans="1:28" x14ac:dyDescent="0.25">
      <c r="A8">
        <f t="shared" si="0"/>
        <v>403020050</v>
      </c>
      <c r="B8" t="s">
        <v>31</v>
      </c>
      <c r="C8">
        <f>IFERROR(VLOOKUP($A8,delib,7,0)*(Físico!B8),0)</f>
        <v>0</v>
      </c>
      <c r="D8">
        <f>IFERROR(VLOOKUP($A8,delib,7,0)*(Físico!C8),0)</f>
        <v>0</v>
      </c>
      <c r="E8">
        <f>IFERROR(VLOOKUP($A8,delib,7,0)*(Físico!D8),0)</f>
        <v>0</v>
      </c>
      <c r="F8">
        <f>IFERROR(VLOOKUP($A8,delib,7,0)*(Físico!E8),0)</f>
        <v>0</v>
      </c>
      <c r="G8">
        <f>IFERROR(VLOOKUP($A8,delib,7,0)*(Físico!F8),0)</f>
        <v>0</v>
      </c>
      <c r="H8">
        <f>IFERROR(VLOOKUP($A8,delib,7,0)*(Físico!G8),0)</f>
        <v>0</v>
      </c>
      <c r="I8">
        <f>IFERROR(VLOOKUP($A8,delib,7,0)*(Físico!H8),0)</f>
        <v>0</v>
      </c>
      <c r="J8">
        <f>IFERROR(VLOOKUP($A8,delib,7,0)*(Físico!I8),0)</f>
        <v>0</v>
      </c>
      <c r="K8">
        <f>IFERROR(VLOOKUP($A8,delib,7,0)*(Físico!J8),0)</f>
        <v>0</v>
      </c>
      <c r="L8">
        <f>IFERROR(VLOOKUP($A8,delib,7,0)*(Físico!K8),0)</f>
        <v>0</v>
      </c>
      <c r="M8">
        <f>IFERROR(VLOOKUP($A8,delib,7,0)*(Físico!L8),0)</f>
        <v>0</v>
      </c>
      <c r="N8">
        <f>IFERROR(VLOOKUP($A8,delib,7,0)*(Físico!M8),0)</f>
        <v>0</v>
      </c>
      <c r="O8">
        <f>IFERROR(VLOOKUP($A8,delib,7,0)*(Físico!N8),0)</f>
        <v>0</v>
      </c>
      <c r="P8">
        <f>IFERROR(VLOOKUP($A8,delib,7,0)*(Físico!O8),0)</f>
        <v>0</v>
      </c>
      <c r="Q8">
        <f>IFERROR(VLOOKUP($A8,delib,7,0)*(Físico!P8),0)</f>
        <v>0</v>
      </c>
      <c r="R8">
        <f>IFERROR(VLOOKUP($A8,delib,7,0)*(Físico!Q8),0)</f>
        <v>0</v>
      </c>
      <c r="S8">
        <f>IFERROR(VLOOKUP($A8,delib,7,0)*(Físico!R8),0)</f>
        <v>0</v>
      </c>
      <c r="T8">
        <f>IFERROR(VLOOKUP($A8,delib,7,0)*(Físico!S8),0)</f>
        <v>0</v>
      </c>
      <c r="U8">
        <f>IFERROR(VLOOKUP($A8,delib,7,0)*(Físico!T8),0)</f>
        <v>0</v>
      </c>
      <c r="V8">
        <f>IFERROR(VLOOKUP($A8,delib,7,0)*(Físico!U8),0)</f>
        <v>0</v>
      </c>
      <c r="W8">
        <f>IFERROR(VLOOKUP($A8,delib,7,0)*(Físico!V8),0)</f>
        <v>0</v>
      </c>
      <c r="X8">
        <f>IFERROR(VLOOKUP($A8,delib,7,0)*(Físico!W8),0)</f>
        <v>0</v>
      </c>
      <c r="Y8">
        <f>IFERROR(VLOOKUP($A8,delib,7,0)*(Físico!X8),0)</f>
        <v>0</v>
      </c>
      <c r="Z8">
        <f>IFERROR(VLOOKUP($A8,delib,7,0)*(Físico!Y8),0)</f>
        <v>0</v>
      </c>
      <c r="AA8">
        <f>IFERROR(VLOOKUP($A8,delib,7,0)*(Físico!Z8),0)</f>
        <v>0</v>
      </c>
      <c r="AB8" s="1">
        <f t="shared" si="1"/>
        <v>0</v>
      </c>
    </row>
    <row r="9" spans="1:28" x14ac:dyDescent="0.25">
      <c r="A9">
        <f t="shared" si="0"/>
        <v>403020069</v>
      </c>
      <c r="B9" t="s">
        <v>32</v>
      </c>
      <c r="C9">
        <f>IFERROR(VLOOKUP($A9,delib,7,0)*(Físico!B9),0)</f>
        <v>0</v>
      </c>
      <c r="D9">
        <f>IFERROR(VLOOKUP($A9,delib,7,0)*(Físico!C9),0)</f>
        <v>0</v>
      </c>
      <c r="E9">
        <f>IFERROR(VLOOKUP($A9,delib,7,0)*(Físico!D9),0)</f>
        <v>0</v>
      </c>
      <c r="F9">
        <f>IFERROR(VLOOKUP($A9,delib,7,0)*(Físico!E9),0)</f>
        <v>0</v>
      </c>
      <c r="G9">
        <f>IFERROR(VLOOKUP($A9,delib,7,0)*(Físico!F9),0)</f>
        <v>0</v>
      </c>
      <c r="H9">
        <f>IFERROR(VLOOKUP($A9,delib,7,0)*(Físico!G9),0)</f>
        <v>0</v>
      </c>
      <c r="I9">
        <f>IFERROR(VLOOKUP($A9,delib,7,0)*(Físico!H9),0)</f>
        <v>0</v>
      </c>
      <c r="J9">
        <f>IFERROR(VLOOKUP($A9,delib,7,0)*(Físico!I9),0)</f>
        <v>0</v>
      </c>
      <c r="K9">
        <f>IFERROR(VLOOKUP($A9,delib,7,0)*(Físico!J9),0)</f>
        <v>0</v>
      </c>
      <c r="L9">
        <f>IFERROR(VLOOKUP($A9,delib,7,0)*(Físico!K9),0)</f>
        <v>0</v>
      </c>
      <c r="M9">
        <f>IFERROR(VLOOKUP($A9,delib,7,0)*(Físico!L9),0)</f>
        <v>0</v>
      </c>
      <c r="N9">
        <f>IFERROR(VLOOKUP($A9,delib,7,0)*(Físico!M9),0)</f>
        <v>0</v>
      </c>
      <c r="O9">
        <f>IFERROR(VLOOKUP($A9,delib,7,0)*(Físico!N9),0)</f>
        <v>0</v>
      </c>
      <c r="P9">
        <f>IFERROR(VLOOKUP($A9,delib,7,0)*(Físico!O9),0)</f>
        <v>0</v>
      </c>
      <c r="Q9">
        <f>IFERROR(VLOOKUP($A9,delib,7,0)*(Físico!P9),0)</f>
        <v>0</v>
      </c>
      <c r="R9">
        <f>IFERROR(VLOOKUP($A9,delib,7,0)*(Físico!Q9),0)</f>
        <v>0</v>
      </c>
      <c r="S9">
        <f>IFERROR(VLOOKUP($A9,delib,7,0)*(Físico!R9),0)</f>
        <v>0</v>
      </c>
      <c r="T9">
        <f>IFERROR(VLOOKUP($A9,delib,7,0)*(Físico!S9),0)</f>
        <v>0</v>
      </c>
      <c r="U9">
        <f>IFERROR(VLOOKUP($A9,delib,7,0)*(Físico!T9),0)</f>
        <v>0</v>
      </c>
      <c r="V9">
        <f>IFERROR(VLOOKUP($A9,delib,7,0)*(Físico!U9),0)</f>
        <v>0</v>
      </c>
      <c r="W9">
        <f>IFERROR(VLOOKUP($A9,delib,7,0)*(Físico!V9),0)</f>
        <v>0</v>
      </c>
      <c r="X9">
        <f>IFERROR(VLOOKUP($A9,delib,7,0)*(Físico!W9),0)</f>
        <v>0</v>
      </c>
      <c r="Y9">
        <f>IFERROR(VLOOKUP($A9,delib,7,0)*(Físico!X9),0)</f>
        <v>0</v>
      </c>
      <c r="Z9">
        <f>IFERROR(VLOOKUP($A9,delib,7,0)*(Físico!Y9),0)</f>
        <v>0</v>
      </c>
      <c r="AA9">
        <f>IFERROR(VLOOKUP($A9,delib,7,0)*(Físico!Z9),0)</f>
        <v>0</v>
      </c>
      <c r="AB9" s="1">
        <f t="shared" si="1"/>
        <v>0</v>
      </c>
    </row>
    <row r="10" spans="1:28" x14ac:dyDescent="0.25">
      <c r="A10">
        <f t="shared" si="0"/>
        <v>403020077</v>
      </c>
      <c r="B10" t="s">
        <v>33</v>
      </c>
      <c r="C10">
        <f>IFERROR(VLOOKUP($A10,delib,7,0)*(Físico!B10),0)</f>
        <v>0</v>
      </c>
      <c r="D10">
        <f>IFERROR(VLOOKUP($A10,delib,7,0)*(Físico!C10),0)</f>
        <v>0</v>
      </c>
      <c r="E10">
        <f>IFERROR(VLOOKUP($A10,delib,7,0)*(Físico!D10),0)</f>
        <v>0</v>
      </c>
      <c r="F10">
        <f>IFERROR(VLOOKUP($A10,delib,7,0)*(Físico!E10),0)</f>
        <v>0</v>
      </c>
      <c r="G10">
        <f>IFERROR(VLOOKUP($A10,delib,7,0)*(Físico!F10),0)</f>
        <v>0</v>
      </c>
      <c r="H10">
        <f>IFERROR(VLOOKUP($A10,delib,7,0)*(Físico!G10),0)</f>
        <v>0</v>
      </c>
      <c r="I10">
        <f>IFERROR(VLOOKUP($A10,delib,7,0)*(Físico!H10),0)</f>
        <v>0</v>
      </c>
      <c r="J10">
        <f>IFERROR(VLOOKUP($A10,delib,7,0)*(Físico!I10),0)</f>
        <v>0</v>
      </c>
      <c r="K10">
        <f>IFERROR(VLOOKUP($A10,delib,7,0)*(Físico!J10),0)</f>
        <v>0</v>
      </c>
      <c r="L10">
        <f>IFERROR(VLOOKUP($A10,delib,7,0)*(Físico!K10),0)</f>
        <v>0</v>
      </c>
      <c r="M10">
        <f>IFERROR(VLOOKUP($A10,delib,7,0)*(Físico!L10),0)</f>
        <v>0</v>
      </c>
      <c r="N10">
        <f>IFERROR(VLOOKUP($A10,delib,7,0)*(Físico!M10),0)</f>
        <v>0</v>
      </c>
      <c r="O10">
        <f>IFERROR(VLOOKUP($A10,delib,7,0)*(Físico!N10),0)</f>
        <v>0</v>
      </c>
      <c r="P10">
        <f>IFERROR(VLOOKUP($A10,delib,7,0)*(Físico!O10),0)</f>
        <v>0</v>
      </c>
      <c r="Q10">
        <f>IFERROR(VLOOKUP($A10,delib,7,0)*(Físico!P10),0)</f>
        <v>0</v>
      </c>
      <c r="R10">
        <f>IFERROR(VLOOKUP($A10,delib,7,0)*(Físico!Q10),0)</f>
        <v>0</v>
      </c>
      <c r="S10">
        <f>IFERROR(VLOOKUP($A10,delib,7,0)*(Físico!R10),0)</f>
        <v>0</v>
      </c>
      <c r="T10">
        <f>IFERROR(VLOOKUP($A10,delib,7,0)*(Físico!S10),0)</f>
        <v>0</v>
      </c>
      <c r="U10">
        <f>IFERROR(VLOOKUP($A10,delib,7,0)*(Físico!T10),0)</f>
        <v>0</v>
      </c>
      <c r="V10">
        <f>IFERROR(VLOOKUP($A10,delib,7,0)*(Físico!U10),0)</f>
        <v>0</v>
      </c>
      <c r="W10">
        <f>IFERROR(VLOOKUP($A10,delib,7,0)*(Físico!V10),0)</f>
        <v>0</v>
      </c>
      <c r="X10">
        <f>IFERROR(VLOOKUP($A10,delib,7,0)*(Físico!W10),0)</f>
        <v>0</v>
      </c>
      <c r="Y10">
        <f>IFERROR(VLOOKUP($A10,delib,7,0)*(Físico!X10),0)</f>
        <v>0</v>
      </c>
      <c r="Z10">
        <f>IFERROR(VLOOKUP($A10,delib,7,0)*(Físico!Y10),0)</f>
        <v>0</v>
      </c>
      <c r="AA10">
        <f>IFERROR(VLOOKUP($A10,delib,7,0)*(Físico!Z10),0)</f>
        <v>0</v>
      </c>
      <c r="AB10" s="1">
        <f t="shared" si="1"/>
        <v>0</v>
      </c>
    </row>
    <row r="11" spans="1:28" x14ac:dyDescent="0.25">
      <c r="A11">
        <f t="shared" si="0"/>
        <v>403020123</v>
      </c>
      <c r="B11" t="s">
        <v>34</v>
      </c>
      <c r="C11">
        <f>IFERROR(VLOOKUP($A11,delib,7,0)*(Físico!B11),0)</f>
        <v>0</v>
      </c>
      <c r="D11">
        <f>IFERROR(VLOOKUP($A11,delib,7,0)*(Físico!C11),0)</f>
        <v>0</v>
      </c>
      <c r="E11">
        <f>IFERROR(VLOOKUP($A11,delib,7,0)*(Físico!D11),0)</f>
        <v>0</v>
      </c>
      <c r="F11">
        <f>IFERROR(VLOOKUP($A11,delib,7,0)*(Físico!E11),0)</f>
        <v>0</v>
      </c>
      <c r="G11">
        <f>IFERROR(VLOOKUP($A11,delib,7,0)*(Físico!F11),0)</f>
        <v>0</v>
      </c>
      <c r="H11">
        <f>IFERROR(VLOOKUP($A11,delib,7,0)*(Físico!G11),0)</f>
        <v>0</v>
      </c>
      <c r="I11">
        <f>IFERROR(VLOOKUP($A11,delib,7,0)*(Físico!H11),0)</f>
        <v>0</v>
      </c>
      <c r="J11">
        <f>IFERROR(VLOOKUP($A11,delib,7,0)*(Físico!I11),0)</f>
        <v>0</v>
      </c>
      <c r="K11">
        <f>IFERROR(VLOOKUP($A11,delib,7,0)*(Físico!J11),0)</f>
        <v>0</v>
      </c>
      <c r="L11">
        <f>IFERROR(VLOOKUP($A11,delib,7,0)*(Físico!K11),0)</f>
        <v>0</v>
      </c>
      <c r="M11">
        <f>IFERROR(VLOOKUP($A11,delib,7,0)*(Físico!L11),0)</f>
        <v>0</v>
      </c>
      <c r="N11">
        <f>IFERROR(VLOOKUP($A11,delib,7,0)*(Físico!M11),0)</f>
        <v>0</v>
      </c>
      <c r="O11">
        <f>IFERROR(VLOOKUP($A11,delib,7,0)*(Físico!N11),0)</f>
        <v>0</v>
      </c>
      <c r="P11">
        <f>IFERROR(VLOOKUP($A11,delib,7,0)*(Físico!O11),0)</f>
        <v>0</v>
      </c>
      <c r="Q11">
        <f>IFERROR(VLOOKUP($A11,delib,7,0)*(Físico!P11),0)</f>
        <v>0</v>
      </c>
      <c r="R11">
        <f>IFERROR(VLOOKUP($A11,delib,7,0)*(Físico!Q11),0)</f>
        <v>0</v>
      </c>
      <c r="S11">
        <f>IFERROR(VLOOKUP($A11,delib,7,0)*(Físico!R11),0)</f>
        <v>0</v>
      </c>
      <c r="T11">
        <f>IFERROR(VLOOKUP($A11,delib,7,0)*(Físico!S11),0)</f>
        <v>0</v>
      </c>
      <c r="U11">
        <f>IFERROR(VLOOKUP($A11,delib,7,0)*(Físico!T11),0)</f>
        <v>0</v>
      </c>
      <c r="V11">
        <f>IFERROR(VLOOKUP($A11,delib,7,0)*(Físico!U11),0)</f>
        <v>0</v>
      </c>
      <c r="W11">
        <f>IFERROR(VLOOKUP($A11,delib,7,0)*(Físico!V11),0)</f>
        <v>0</v>
      </c>
      <c r="X11">
        <f>IFERROR(VLOOKUP($A11,delib,7,0)*(Físico!W11),0)</f>
        <v>0</v>
      </c>
      <c r="Y11">
        <f>IFERROR(VLOOKUP($A11,delib,7,0)*(Físico!X11),0)</f>
        <v>0</v>
      </c>
      <c r="Z11">
        <f>IFERROR(VLOOKUP($A11,delib,7,0)*(Físico!Y11),0)</f>
        <v>0</v>
      </c>
      <c r="AA11">
        <f>IFERROR(VLOOKUP($A11,delib,7,0)*(Físico!Z11),0)</f>
        <v>0</v>
      </c>
      <c r="AB11" s="1">
        <f t="shared" si="1"/>
        <v>0</v>
      </c>
    </row>
    <row r="12" spans="1:28" x14ac:dyDescent="0.25">
      <c r="A12">
        <f t="shared" si="0"/>
        <v>403050030</v>
      </c>
      <c r="B12" t="s">
        <v>35</v>
      </c>
      <c r="C12">
        <f>IFERROR(VLOOKUP($A12,delib,7,0)*(Físico!B12),0)</f>
        <v>0</v>
      </c>
      <c r="D12">
        <f>IFERROR(VLOOKUP($A12,delib,7,0)*(Físico!C12),0)</f>
        <v>0</v>
      </c>
      <c r="E12">
        <f>IFERROR(VLOOKUP($A12,delib,7,0)*(Físico!D12),0)</f>
        <v>0</v>
      </c>
      <c r="F12">
        <f>IFERROR(VLOOKUP($A12,delib,7,0)*(Físico!E12),0)</f>
        <v>0</v>
      </c>
      <c r="G12">
        <f>IFERROR(VLOOKUP($A12,delib,7,0)*(Físico!F12),0)</f>
        <v>0</v>
      </c>
      <c r="H12">
        <f>IFERROR(VLOOKUP($A12,delib,7,0)*(Físico!G12),0)</f>
        <v>0</v>
      </c>
      <c r="I12">
        <f>IFERROR(VLOOKUP($A12,delib,7,0)*(Físico!H12),0)</f>
        <v>0</v>
      </c>
      <c r="J12">
        <f>IFERROR(VLOOKUP($A12,delib,7,0)*(Físico!I12),0)</f>
        <v>0</v>
      </c>
      <c r="K12">
        <f>IFERROR(VLOOKUP($A12,delib,7,0)*(Físico!J12),0)</f>
        <v>0</v>
      </c>
      <c r="L12">
        <f>IFERROR(VLOOKUP($A12,delib,7,0)*(Físico!K12),0)</f>
        <v>0</v>
      </c>
      <c r="M12">
        <f>IFERROR(VLOOKUP($A12,delib,7,0)*(Físico!L12),0)</f>
        <v>0</v>
      </c>
      <c r="N12">
        <f>IFERROR(VLOOKUP($A12,delib,7,0)*(Físico!M12),0)</f>
        <v>0</v>
      </c>
      <c r="O12">
        <f>IFERROR(VLOOKUP($A12,delib,7,0)*(Físico!N12),0)</f>
        <v>0</v>
      </c>
      <c r="P12">
        <f>IFERROR(VLOOKUP($A12,delib,7,0)*(Físico!O12),0)</f>
        <v>0</v>
      </c>
      <c r="Q12">
        <f>IFERROR(VLOOKUP($A12,delib,7,0)*(Físico!P12),0)</f>
        <v>0</v>
      </c>
      <c r="R12">
        <f>IFERROR(VLOOKUP($A12,delib,7,0)*(Físico!Q12),0)</f>
        <v>0</v>
      </c>
      <c r="S12">
        <f>IFERROR(VLOOKUP($A12,delib,7,0)*(Físico!R12),0)</f>
        <v>0</v>
      </c>
      <c r="T12">
        <f>IFERROR(VLOOKUP($A12,delib,7,0)*(Físico!S12),0)</f>
        <v>0</v>
      </c>
      <c r="U12">
        <f>IFERROR(VLOOKUP($A12,delib,7,0)*(Físico!T12),0)</f>
        <v>0</v>
      </c>
      <c r="V12">
        <f>IFERROR(VLOOKUP($A12,delib,7,0)*(Físico!U12),0)</f>
        <v>0</v>
      </c>
      <c r="W12">
        <f>IFERROR(VLOOKUP($A12,delib,7,0)*(Físico!V12),0)</f>
        <v>0</v>
      </c>
      <c r="X12">
        <f>IFERROR(VLOOKUP($A12,delib,7,0)*(Físico!W12),0)</f>
        <v>0</v>
      </c>
      <c r="Y12">
        <f>IFERROR(VLOOKUP($A12,delib,7,0)*(Físico!X12),0)</f>
        <v>0</v>
      </c>
      <c r="Z12">
        <f>IFERROR(VLOOKUP($A12,delib,7,0)*(Físico!Y12),0)</f>
        <v>0</v>
      </c>
      <c r="AA12">
        <f>IFERROR(VLOOKUP($A12,delib,7,0)*(Físico!Z12),0)</f>
        <v>0</v>
      </c>
      <c r="AB12" s="1">
        <f t="shared" si="1"/>
        <v>0</v>
      </c>
    </row>
    <row r="13" spans="1:28" x14ac:dyDescent="0.25">
      <c r="A13">
        <f t="shared" si="0"/>
        <v>403050154</v>
      </c>
      <c r="B13" t="s">
        <v>36</v>
      </c>
      <c r="C13">
        <f>IFERROR(VLOOKUP($A13,delib,7,0)*(Físico!B13),0)</f>
        <v>0</v>
      </c>
      <c r="D13">
        <f>IFERROR(VLOOKUP($A13,delib,7,0)*(Físico!C13),0)</f>
        <v>0</v>
      </c>
      <c r="E13">
        <f>IFERROR(VLOOKUP($A13,delib,7,0)*(Físico!D13),0)</f>
        <v>0</v>
      </c>
      <c r="F13">
        <f>IFERROR(VLOOKUP($A13,delib,7,0)*(Físico!E13),0)</f>
        <v>0</v>
      </c>
      <c r="G13">
        <f>IFERROR(VLOOKUP($A13,delib,7,0)*(Físico!F13),0)</f>
        <v>0</v>
      </c>
      <c r="H13">
        <f>IFERROR(VLOOKUP($A13,delib,7,0)*(Físico!G13),0)</f>
        <v>0</v>
      </c>
      <c r="I13">
        <f>IFERROR(VLOOKUP($A13,delib,7,0)*(Físico!H13),0)</f>
        <v>0</v>
      </c>
      <c r="J13">
        <f>IFERROR(VLOOKUP($A13,delib,7,0)*(Físico!I13),0)</f>
        <v>0</v>
      </c>
      <c r="K13">
        <f>IFERROR(VLOOKUP($A13,delib,7,0)*(Físico!J13),0)</f>
        <v>0</v>
      </c>
      <c r="L13">
        <f>IFERROR(VLOOKUP($A13,delib,7,0)*(Físico!K13),0)</f>
        <v>0</v>
      </c>
      <c r="M13">
        <f>IFERROR(VLOOKUP($A13,delib,7,0)*(Físico!L13),0)</f>
        <v>0</v>
      </c>
      <c r="N13">
        <f>IFERROR(VLOOKUP($A13,delib,7,0)*(Físico!M13),0)</f>
        <v>0</v>
      </c>
      <c r="O13">
        <f>IFERROR(VLOOKUP($A13,delib,7,0)*(Físico!N13),0)</f>
        <v>0</v>
      </c>
      <c r="P13">
        <f>IFERROR(VLOOKUP($A13,delib,7,0)*(Físico!O13),0)</f>
        <v>0</v>
      </c>
      <c r="Q13">
        <f>IFERROR(VLOOKUP($A13,delib,7,0)*(Físico!P13),0)</f>
        <v>0</v>
      </c>
      <c r="R13">
        <f>IFERROR(VLOOKUP($A13,delib,7,0)*(Físico!Q13),0)</f>
        <v>0</v>
      </c>
      <c r="S13">
        <f>IFERROR(VLOOKUP($A13,delib,7,0)*(Físico!R13),0)</f>
        <v>0</v>
      </c>
      <c r="T13">
        <f>IFERROR(VLOOKUP($A13,delib,7,0)*(Físico!S13),0)</f>
        <v>0</v>
      </c>
      <c r="U13">
        <f>IFERROR(VLOOKUP($A13,delib,7,0)*(Físico!T13),0)</f>
        <v>0</v>
      </c>
      <c r="V13">
        <f>IFERROR(VLOOKUP($A13,delib,7,0)*(Físico!U13),0)</f>
        <v>0</v>
      </c>
      <c r="W13">
        <f>IFERROR(VLOOKUP($A13,delib,7,0)*(Físico!V13),0)</f>
        <v>0</v>
      </c>
      <c r="X13">
        <f>IFERROR(VLOOKUP($A13,delib,7,0)*(Físico!W13),0)</f>
        <v>0</v>
      </c>
      <c r="Y13">
        <f>IFERROR(VLOOKUP($A13,delib,7,0)*(Físico!X13),0)</f>
        <v>0</v>
      </c>
      <c r="Z13">
        <f>IFERROR(VLOOKUP($A13,delib,7,0)*(Físico!Y13),0)</f>
        <v>0</v>
      </c>
      <c r="AA13">
        <f>IFERROR(VLOOKUP($A13,delib,7,0)*(Físico!Z13),0)</f>
        <v>0</v>
      </c>
      <c r="AB13" s="1">
        <f t="shared" si="1"/>
        <v>0</v>
      </c>
    </row>
    <row r="14" spans="1:28" x14ac:dyDescent="0.25">
      <c r="A14">
        <f t="shared" si="0"/>
        <v>403070058</v>
      </c>
      <c r="B14" t="s">
        <v>37</v>
      </c>
      <c r="C14">
        <f>IFERROR(VLOOKUP($A14,delib,7,0)*(Físico!B14),0)</f>
        <v>0</v>
      </c>
      <c r="D14">
        <f>IFERROR(VLOOKUP($A14,delib,7,0)*(Físico!C14),0)</f>
        <v>0</v>
      </c>
      <c r="E14">
        <f>IFERROR(VLOOKUP($A14,delib,7,0)*(Físico!D14),0)</f>
        <v>0</v>
      </c>
      <c r="F14">
        <f>IFERROR(VLOOKUP($A14,delib,7,0)*(Físico!E14),0)</f>
        <v>0</v>
      </c>
      <c r="G14">
        <f>IFERROR(VLOOKUP($A14,delib,7,0)*(Físico!F14),0)</f>
        <v>0</v>
      </c>
      <c r="H14">
        <f>IFERROR(VLOOKUP($A14,delib,7,0)*(Físico!G14),0)</f>
        <v>0</v>
      </c>
      <c r="I14">
        <f>IFERROR(VLOOKUP($A14,delib,7,0)*(Físico!H14),0)</f>
        <v>0</v>
      </c>
      <c r="J14">
        <f>IFERROR(VLOOKUP($A14,delib,7,0)*(Físico!I14),0)</f>
        <v>0</v>
      </c>
      <c r="K14">
        <f>IFERROR(VLOOKUP($A14,delib,7,0)*(Físico!J14),0)</f>
        <v>0</v>
      </c>
      <c r="L14">
        <f>IFERROR(VLOOKUP($A14,delib,7,0)*(Físico!K14),0)</f>
        <v>0</v>
      </c>
      <c r="M14">
        <f>IFERROR(VLOOKUP($A14,delib,7,0)*(Físico!L14),0)</f>
        <v>0</v>
      </c>
      <c r="N14">
        <f>IFERROR(VLOOKUP($A14,delib,7,0)*(Físico!M14),0)</f>
        <v>0</v>
      </c>
      <c r="O14">
        <f>IFERROR(VLOOKUP($A14,delib,7,0)*(Físico!N14),0)</f>
        <v>0</v>
      </c>
      <c r="P14">
        <f>IFERROR(VLOOKUP($A14,delib,7,0)*(Físico!O14),0)</f>
        <v>0</v>
      </c>
      <c r="Q14">
        <f>IFERROR(VLOOKUP($A14,delib,7,0)*(Físico!P14),0)</f>
        <v>0</v>
      </c>
      <c r="R14">
        <f>IFERROR(VLOOKUP($A14,delib,7,0)*(Físico!Q14),0)</f>
        <v>0</v>
      </c>
      <c r="S14">
        <f>IFERROR(VLOOKUP($A14,delib,7,0)*(Físico!R14),0)</f>
        <v>0</v>
      </c>
      <c r="T14">
        <f>IFERROR(VLOOKUP($A14,delib,7,0)*(Físico!S14),0)</f>
        <v>0</v>
      </c>
      <c r="U14">
        <f>IFERROR(VLOOKUP($A14,delib,7,0)*(Físico!T14),0)</f>
        <v>0</v>
      </c>
      <c r="V14">
        <f>IFERROR(VLOOKUP($A14,delib,7,0)*(Físico!U14),0)</f>
        <v>0</v>
      </c>
      <c r="W14">
        <f>IFERROR(VLOOKUP($A14,delib,7,0)*(Físico!V14),0)</f>
        <v>0</v>
      </c>
      <c r="X14">
        <f>IFERROR(VLOOKUP($A14,delib,7,0)*(Físico!W14),0)</f>
        <v>0</v>
      </c>
      <c r="Y14">
        <f>IFERROR(VLOOKUP($A14,delib,7,0)*(Físico!X14),0)</f>
        <v>0</v>
      </c>
      <c r="Z14">
        <f>IFERROR(VLOOKUP($A14,delib,7,0)*(Físico!Y14),0)</f>
        <v>0</v>
      </c>
      <c r="AA14">
        <f>IFERROR(VLOOKUP($A14,delib,7,0)*(Físico!Z14),0)</f>
        <v>0</v>
      </c>
      <c r="AB14" s="1">
        <f t="shared" si="1"/>
        <v>0</v>
      </c>
    </row>
    <row r="15" spans="1:28" x14ac:dyDescent="0.25">
      <c r="A15">
        <f t="shared" si="0"/>
        <v>403070163</v>
      </c>
      <c r="B15" t="s">
        <v>38</v>
      </c>
      <c r="C15">
        <f>IFERROR(VLOOKUP($A15,delib,7,0)*(Físico!B15),0)</f>
        <v>0</v>
      </c>
      <c r="D15">
        <f>IFERROR(VLOOKUP($A15,delib,7,0)*(Físico!C15),0)</f>
        <v>0</v>
      </c>
      <c r="E15">
        <f>IFERROR(VLOOKUP($A15,delib,7,0)*(Físico!D15),0)</f>
        <v>0</v>
      </c>
      <c r="F15">
        <f>IFERROR(VLOOKUP($A15,delib,7,0)*(Físico!E15),0)</f>
        <v>0</v>
      </c>
      <c r="G15">
        <f>IFERROR(VLOOKUP($A15,delib,7,0)*(Físico!F15),0)</f>
        <v>0</v>
      </c>
      <c r="H15">
        <f>IFERROR(VLOOKUP($A15,delib,7,0)*(Físico!G15),0)</f>
        <v>0</v>
      </c>
      <c r="I15">
        <f>IFERROR(VLOOKUP($A15,delib,7,0)*(Físico!H15),0)</f>
        <v>0</v>
      </c>
      <c r="J15">
        <f>IFERROR(VLOOKUP($A15,delib,7,0)*(Físico!I15),0)</f>
        <v>0</v>
      </c>
      <c r="K15">
        <f>IFERROR(VLOOKUP($A15,delib,7,0)*(Físico!J15),0)</f>
        <v>0</v>
      </c>
      <c r="L15">
        <f>IFERROR(VLOOKUP($A15,delib,7,0)*(Físico!K15),0)</f>
        <v>0</v>
      </c>
      <c r="M15">
        <f>IFERROR(VLOOKUP($A15,delib,7,0)*(Físico!L15),0)</f>
        <v>0</v>
      </c>
      <c r="N15">
        <f>IFERROR(VLOOKUP($A15,delib,7,0)*(Físico!M15),0)</f>
        <v>0</v>
      </c>
      <c r="O15">
        <f>IFERROR(VLOOKUP($A15,delib,7,0)*(Físico!N15),0)</f>
        <v>0</v>
      </c>
      <c r="P15">
        <f>IFERROR(VLOOKUP($A15,delib,7,0)*(Físico!O15),0)</f>
        <v>0</v>
      </c>
      <c r="Q15">
        <f>IFERROR(VLOOKUP($A15,delib,7,0)*(Físico!P15),0)</f>
        <v>0</v>
      </c>
      <c r="R15">
        <f>IFERROR(VLOOKUP($A15,delib,7,0)*(Físico!Q15),0)</f>
        <v>0</v>
      </c>
      <c r="S15">
        <f>IFERROR(VLOOKUP($A15,delib,7,0)*(Físico!R15),0)</f>
        <v>0</v>
      </c>
      <c r="T15">
        <f>IFERROR(VLOOKUP($A15,delib,7,0)*(Físico!S15),0)</f>
        <v>0</v>
      </c>
      <c r="U15">
        <f>IFERROR(VLOOKUP($A15,delib,7,0)*(Físico!T15),0)</f>
        <v>0</v>
      </c>
      <c r="V15">
        <f>IFERROR(VLOOKUP($A15,delib,7,0)*(Físico!U15),0)</f>
        <v>0</v>
      </c>
      <c r="W15">
        <f>IFERROR(VLOOKUP($A15,delib,7,0)*(Físico!V15),0)</f>
        <v>0</v>
      </c>
      <c r="X15">
        <f>IFERROR(VLOOKUP($A15,delib,7,0)*(Físico!W15),0)</f>
        <v>0</v>
      </c>
      <c r="Y15">
        <f>IFERROR(VLOOKUP($A15,delib,7,0)*(Físico!X15),0)</f>
        <v>0</v>
      </c>
      <c r="Z15">
        <f>IFERROR(VLOOKUP($A15,delib,7,0)*(Físico!Y15),0)</f>
        <v>0</v>
      </c>
      <c r="AA15">
        <f>IFERROR(VLOOKUP($A15,delib,7,0)*(Físico!Z15),0)</f>
        <v>0</v>
      </c>
      <c r="AB15" s="1">
        <f t="shared" si="1"/>
        <v>0</v>
      </c>
    </row>
    <row r="16" spans="1:28" x14ac:dyDescent="0.25">
      <c r="A16">
        <f t="shared" si="0"/>
        <v>404010016</v>
      </c>
      <c r="B16" t="s">
        <v>39</v>
      </c>
      <c r="C16">
        <f>IFERROR(VLOOKUP($A16,delib,7,0)*(Físico!B16),0)</f>
        <v>0</v>
      </c>
      <c r="D16">
        <f>IFERROR(VLOOKUP($A16,delib,7,0)*(Físico!C16),0)</f>
        <v>0</v>
      </c>
      <c r="E16">
        <f>IFERROR(VLOOKUP($A16,delib,7,0)*(Físico!D16),0)</f>
        <v>0</v>
      </c>
      <c r="F16">
        <f>IFERROR(VLOOKUP($A16,delib,7,0)*(Físico!E16),0)</f>
        <v>0</v>
      </c>
      <c r="G16">
        <f>IFERROR(VLOOKUP($A16,delib,7,0)*(Físico!F16),0)</f>
        <v>0</v>
      </c>
      <c r="H16">
        <f>IFERROR(VLOOKUP($A16,delib,7,0)*(Físico!G16),0)</f>
        <v>0</v>
      </c>
      <c r="I16">
        <f>IFERROR(VLOOKUP($A16,delib,7,0)*(Físico!H16),0)</f>
        <v>0</v>
      </c>
      <c r="J16">
        <f>IFERROR(VLOOKUP($A16,delib,7,0)*(Físico!I16),0)</f>
        <v>0</v>
      </c>
      <c r="K16">
        <f>IFERROR(VLOOKUP($A16,delib,7,0)*(Físico!J16),0)</f>
        <v>0</v>
      </c>
      <c r="L16">
        <f>IFERROR(VLOOKUP($A16,delib,7,0)*(Físico!K16),0)</f>
        <v>0</v>
      </c>
      <c r="M16">
        <f>IFERROR(VLOOKUP($A16,delib,7,0)*(Físico!L16),0)</f>
        <v>0</v>
      </c>
      <c r="N16">
        <f>IFERROR(VLOOKUP($A16,delib,7,0)*(Físico!M16),0)</f>
        <v>0</v>
      </c>
      <c r="O16">
        <f>IFERROR(VLOOKUP($A16,delib,7,0)*(Físico!N16),0)</f>
        <v>0</v>
      </c>
      <c r="P16">
        <f>IFERROR(VLOOKUP($A16,delib,7,0)*(Físico!O16),0)</f>
        <v>0</v>
      </c>
      <c r="Q16">
        <f>IFERROR(VLOOKUP($A16,delib,7,0)*(Físico!P16),0)</f>
        <v>0</v>
      </c>
      <c r="R16">
        <f>IFERROR(VLOOKUP($A16,delib,7,0)*(Físico!Q16),0)</f>
        <v>0</v>
      </c>
      <c r="S16">
        <f>IFERROR(VLOOKUP($A16,delib,7,0)*(Físico!R16),0)</f>
        <v>0</v>
      </c>
      <c r="T16">
        <f>IFERROR(VLOOKUP($A16,delib,7,0)*(Físico!S16),0)</f>
        <v>0</v>
      </c>
      <c r="U16">
        <f>IFERROR(VLOOKUP($A16,delib,7,0)*(Físico!T16),0)</f>
        <v>0</v>
      </c>
      <c r="V16">
        <f>IFERROR(VLOOKUP($A16,delib,7,0)*(Físico!U16),0)</f>
        <v>0</v>
      </c>
      <c r="W16">
        <f>IFERROR(VLOOKUP($A16,delib,7,0)*(Físico!V16),0)</f>
        <v>0</v>
      </c>
      <c r="X16">
        <f>IFERROR(VLOOKUP($A16,delib,7,0)*(Físico!W16),0)</f>
        <v>0</v>
      </c>
      <c r="Y16">
        <f>IFERROR(VLOOKUP($A16,delib,7,0)*(Físico!X16),0)</f>
        <v>0</v>
      </c>
      <c r="Z16">
        <f>IFERROR(VLOOKUP($A16,delib,7,0)*(Físico!Y16),0)</f>
        <v>0</v>
      </c>
      <c r="AA16">
        <f>IFERROR(VLOOKUP($A16,delib,7,0)*(Físico!Z16),0)</f>
        <v>0</v>
      </c>
      <c r="AB16" s="1">
        <f t="shared" si="1"/>
        <v>0</v>
      </c>
    </row>
    <row r="17" spans="1:28" x14ac:dyDescent="0.25">
      <c r="A17">
        <f t="shared" si="0"/>
        <v>404010326</v>
      </c>
      <c r="B17" t="s">
        <v>40</v>
      </c>
      <c r="C17">
        <f>IFERROR(VLOOKUP($A17,delib,7,0)*(Físico!B17),0)</f>
        <v>0</v>
      </c>
      <c r="D17">
        <f>IFERROR(VLOOKUP($A17,delib,7,0)*(Físico!C17),0)</f>
        <v>0</v>
      </c>
      <c r="E17">
        <f>IFERROR(VLOOKUP($A17,delib,7,0)*(Físico!D17),0)</f>
        <v>0</v>
      </c>
      <c r="F17">
        <f>IFERROR(VLOOKUP($A17,delib,7,0)*(Físico!E17),0)</f>
        <v>0</v>
      </c>
      <c r="G17">
        <f>IFERROR(VLOOKUP($A17,delib,7,0)*(Físico!F17),0)</f>
        <v>0</v>
      </c>
      <c r="H17">
        <f>IFERROR(VLOOKUP($A17,delib,7,0)*(Físico!G17),0)</f>
        <v>0</v>
      </c>
      <c r="I17">
        <f>IFERROR(VLOOKUP($A17,delib,7,0)*(Físico!H17),0)</f>
        <v>0</v>
      </c>
      <c r="J17">
        <f>IFERROR(VLOOKUP($A17,delib,7,0)*(Físico!I17),0)</f>
        <v>0</v>
      </c>
      <c r="K17">
        <f>IFERROR(VLOOKUP($A17,delib,7,0)*(Físico!J17),0)</f>
        <v>0</v>
      </c>
      <c r="L17">
        <f>IFERROR(VLOOKUP($A17,delib,7,0)*(Físico!K17),0)</f>
        <v>0</v>
      </c>
      <c r="M17">
        <f>IFERROR(VLOOKUP($A17,delib,7,0)*(Físico!L17),0)</f>
        <v>0</v>
      </c>
      <c r="N17">
        <f>IFERROR(VLOOKUP($A17,delib,7,0)*(Físico!M17),0)</f>
        <v>0</v>
      </c>
      <c r="O17">
        <f>IFERROR(VLOOKUP($A17,delib,7,0)*(Físico!N17),0)</f>
        <v>0</v>
      </c>
      <c r="P17">
        <f>IFERROR(VLOOKUP($A17,delib,7,0)*(Físico!O17),0)</f>
        <v>0</v>
      </c>
      <c r="Q17">
        <f>IFERROR(VLOOKUP($A17,delib,7,0)*(Físico!P17),0)</f>
        <v>0</v>
      </c>
      <c r="R17">
        <f>IFERROR(VLOOKUP($A17,delib,7,0)*(Físico!Q17),0)</f>
        <v>0</v>
      </c>
      <c r="S17">
        <f>IFERROR(VLOOKUP($A17,delib,7,0)*(Físico!R17),0)</f>
        <v>0</v>
      </c>
      <c r="T17">
        <f>IFERROR(VLOOKUP($A17,delib,7,0)*(Físico!S17),0)</f>
        <v>0</v>
      </c>
      <c r="U17">
        <f>IFERROR(VLOOKUP($A17,delib,7,0)*(Físico!T17),0)</f>
        <v>0</v>
      </c>
      <c r="V17">
        <f>IFERROR(VLOOKUP($A17,delib,7,0)*(Físico!U17),0)</f>
        <v>0</v>
      </c>
      <c r="W17">
        <f>IFERROR(VLOOKUP($A17,delib,7,0)*(Físico!V17),0)</f>
        <v>0</v>
      </c>
      <c r="X17">
        <f>IFERROR(VLOOKUP($A17,delib,7,0)*(Físico!W17),0)</f>
        <v>0</v>
      </c>
      <c r="Y17">
        <f>IFERROR(VLOOKUP($A17,delib,7,0)*(Físico!X17),0)</f>
        <v>0</v>
      </c>
      <c r="Z17">
        <f>IFERROR(VLOOKUP($A17,delib,7,0)*(Físico!Y17),0)</f>
        <v>0</v>
      </c>
      <c r="AA17">
        <f>IFERROR(VLOOKUP($A17,delib,7,0)*(Físico!Z17),0)</f>
        <v>0</v>
      </c>
      <c r="AB17" s="1">
        <f t="shared" si="1"/>
        <v>0</v>
      </c>
    </row>
    <row r="18" spans="1:28" x14ac:dyDescent="0.25">
      <c r="A18">
        <f t="shared" si="0"/>
        <v>404020550</v>
      </c>
      <c r="B18" t="s">
        <v>41</v>
      </c>
      <c r="C18">
        <f>IFERROR(VLOOKUP($A18,delib,7,0)*(Físico!B18),0)</f>
        <v>0</v>
      </c>
      <c r="D18">
        <f>IFERROR(VLOOKUP($A18,delib,7,0)*(Físico!C18),0)</f>
        <v>0</v>
      </c>
      <c r="E18">
        <f>IFERROR(VLOOKUP($A18,delib,7,0)*(Físico!D18),0)</f>
        <v>0</v>
      </c>
      <c r="F18">
        <f>IFERROR(VLOOKUP($A18,delib,7,0)*(Físico!E18),0)</f>
        <v>0</v>
      </c>
      <c r="G18">
        <f>IFERROR(VLOOKUP($A18,delib,7,0)*(Físico!F18),0)</f>
        <v>0</v>
      </c>
      <c r="H18">
        <f>IFERROR(VLOOKUP($A18,delib,7,0)*(Físico!G18),0)</f>
        <v>0</v>
      </c>
      <c r="I18">
        <f>IFERROR(VLOOKUP($A18,delib,7,0)*(Físico!H18),0)</f>
        <v>0</v>
      </c>
      <c r="J18">
        <f>IFERROR(VLOOKUP($A18,delib,7,0)*(Físico!I18),0)</f>
        <v>0</v>
      </c>
      <c r="K18">
        <f>IFERROR(VLOOKUP($A18,delib,7,0)*(Físico!J18),0)</f>
        <v>0</v>
      </c>
      <c r="L18">
        <f>IFERROR(VLOOKUP($A18,delib,7,0)*(Físico!K18),0)</f>
        <v>0</v>
      </c>
      <c r="M18">
        <f>IFERROR(VLOOKUP($A18,delib,7,0)*(Físico!L18),0)</f>
        <v>0</v>
      </c>
      <c r="N18">
        <f>IFERROR(VLOOKUP($A18,delib,7,0)*(Físico!M18),0)</f>
        <v>0</v>
      </c>
      <c r="O18">
        <f>IFERROR(VLOOKUP($A18,delib,7,0)*(Físico!N18),0)</f>
        <v>0</v>
      </c>
      <c r="P18">
        <f>IFERROR(VLOOKUP($A18,delib,7,0)*(Físico!O18),0)</f>
        <v>0</v>
      </c>
      <c r="Q18">
        <f>IFERROR(VLOOKUP($A18,delib,7,0)*(Físico!P18),0)</f>
        <v>0</v>
      </c>
      <c r="R18">
        <f>IFERROR(VLOOKUP($A18,delib,7,0)*(Físico!Q18),0)</f>
        <v>0</v>
      </c>
      <c r="S18">
        <f>IFERROR(VLOOKUP($A18,delib,7,0)*(Físico!R18),0)</f>
        <v>0</v>
      </c>
      <c r="T18">
        <f>IFERROR(VLOOKUP($A18,delib,7,0)*(Físico!S18),0)</f>
        <v>0</v>
      </c>
      <c r="U18">
        <f>IFERROR(VLOOKUP($A18,delib,7,0)*(Físico!T18),0)</f>
        <v>0</v>
      </c>
      <c r="V18">
        <f>IFERROR(VLOOKUP($A18,delib,7,0)*(Físico!U18),0)</f>
        <v>0</v>
      </c>
      <c r="W18">
        <f>IFERROR(VLOOKUP($A18,delib,7,0)*(Físico!V18),0)</f>
        <v>0</v>
      </c>
      <c r="X18">
        <f>IFERROR(VLOOKUP($A18,delib,7,0)*(Físico!W18),0)</f>
        <v>0</v>
      </c>
      <c r="Y18">
        <f>IFERROR(VLOOKUP($A18,delib,7,0)*(Físico!X18),0)</f>
        <v>0</v>
      </c>
      <c r="Z18">
        <f>IFERROR(VLOOKUP($A18,delib,7,0)*(Físico!Y18),0)</f>
        <v>0</v>
      </c>
      <c r="AA18">
        <f>IFERROR(VLOOKUP($A18,delib,7,0)*(Físico!Z18),0)</f>
        <v>0</v>
      </c>
      <c r="AB18" s="1">
        <f t="shared" si="1"/>
        <v>0</v>
      </c>
    </row>
    <row r="19" spans="1:28" x14ac:dyDescent="0.25">
      <c r="A19">
        <f t="shared" si="0"/>
        <v>405030169</v>
      </c>
      <c r="B19" t="s">
        <v>42</v>
      </c>
      <c r="C19">
        <f>IFERROR(VLOOKUP($A19,delib,7,0)*(Físico!B19),0)</f>
        <v>0</v>
      </c>
      <c r="D19">
        <f>IFERROR(VLOOKUP($A19,delib,7,0)*(Físico!C19),0)</f>
        <v>0</v>
      </c>
      <c r="E19">
        <f>IFERROR(VLOOKUP($A19,delib,7,0)*(Físico!D19),0)</f>
        <v>0</v>
      </c>
      <c r="F19">
        <f>IFERROR(VLOOKUP($A19,delib,7,0)*(Físico!E19),0)</f>
        <v>0</v>
      </c>
      <c r="G19">
        <f>IFERROR(VLOOKUP($A19,delib,7,0)*(Físico!F19),0)</f>
        <v>0</v>
      </c>
      <c r="H19">
        <f>IFERROR(VLOOKUP($A19,delib,7,0)*(Físico!G19),0)</f>
        <v>0</v>
      </c>
      <c r="I19">
        <f>IFERROR(VLOOKUP($A19,delib,7,0)*(Físico!H19),0)</f>
        <v>0</v>
      </c>
      <c r="J19">
        <f>IFERROR(VLOOKUP($A19,delib,7,0)*(Físico!I19),0)</f>
        <v>0</v>
      </c>
      <c r="K19">
        <f>IFERROR(VLOOKUP($A19,delib,7,0)*(Físico!J19),0)</f>
        <v>0</v>
      </c>
      <c r="L19">
        <f>IFERROR(VLOOKUP($A19,delib,7,0)*(Físico!K19),0)</f>
        <v>0</v>
      </c>
      <c r="M19">
        <f>IFERROR(VLOOKUP($A19,delib,7,0)*(Físico!L19),0)</f>
        <v>0</v>
      </c>
      <c r="N19">
        <f>IFERROR(VLOOKUP($A19,delib,7,0)*(Físico!M19),0)</f>
        <v>0</v>
      </c>
      <c r="O19">
        <f>IFERROR(VLOOKUP($A19,delib,7,0)*(Físico!N19),0)</f>
        <v>0</v>
      </c>
      <c r="P19">
        <f>IFERROR(VLOOKUP($A19,delib,7,0)*(Físico!O19),0)</f>
        <v>0</v>
      </c>
      <c r="Q19">
        <f>IFERROR(VLOOKUP($A19,delib,7,0)*(Físico!P19),0)</f>
        <v>0</v>
      </c>
      <c r="R19">
        <f>IFERROR(VLOOKUP($A19,delib,7,0)*(Físico!Q19),0)</f>
        <v>0</v>
      </c>
      <c r="S19">
        <f>IFERROR(VLOOKUP($A19,delib,7,0)*(Físico!R19),0)</f>
        <v>0</v>
      </c>
      <c r="T19">
        <f>IFERROR(VLOOKUP($A19,delib,7,0)*(Físico!S19),0)</f>
        <v>0</v>
      </c>
      <c r="U19">
        <f>IFERROR(VLOOKUP($A19,delib,7,0)*(Físico!T19),0)</f>
        <v>0</v>
      </c>
      <c r="V19">
        <f>IFERROR(VLOOKUP($A19,delib,7,0)*(Físico!U19),0)</f>
        <v>0</v>
      </c>
      <c r="W19">
        <f>IFERROR(VLOOKUP($A19,delib,7,0)*(Físico!V19),0)</f>
        <v>0</v>
      </c>
      <c r="X19">
        <f>IFERROR(VLOOKUP($A19,delib,7,0)*(Físico!W19),0)</f>
        <v>0</v>
      </c>
      <c r="Y19">
        <f>IFERROR(VLOOKUP($A19,delib,7,0)*(Físico!X19),0)</f>
        <v>0</v>
      </c>
      <c r="Z19">
        <f>IFERROR(VLOOKUP($A19,delib,7,0)*(Físico!Y19),0)</f>
        <v>0</v>
      </c>
      <c r="AA19">
        <f>IFERROR(VLOOKUP($A19,delib,7,0)*(Físico!Z19),0)</f>
        <v>0</v>
      </c>
      <c r="AB19" s="1">
        <f t="shared" si="1"/>
        <v>0</v>
      </c>
    </row>
    <row r="20" spans="1:28" x14ac:dyDescent="0.25">
      <c r="A20">
        <f t="shared" si="0"/>
        <v>406010650</v>
      </c>
      <c r="B20" t="s">
        <v>43</v>
      </c>
      <c r="C20">
        <f>IFERROR(VLOOKUP($A20,delib,7,0)*(Físico!B20),0)</f>
        <v>0</v>
      </c>
      <c r="D20">
        <f>IFERROR(VLOOKUP($A20,delib,7,0)*(Físico!C20),0)</f>
        <v>0</v>
      </c>
      <c r="E20">
        <f>IFERROR(VLOOKUP($A20,delib,7,0)*(Físico!D20),0)</f>
        <v>0</v>
      </c>
      <c r="F20">
        <f>IFERROR(VLOOKUP($A20,delib,7,0)*(Físico!E20),0)</f>
        <v>0</v>
      </c>
      <c r="G20">
        <f>IFERROR(VLOOKUP($A20,delib,7,0)*(Físico!F20),0)</f>
        <v>0</v>
      </c>
      <c r="H20">
        <f>IFERROR(VLOOKUP($A20,delib,7,0)*(Físico!G20),0)</f>
        <v>0</v>
      </c>
      <c r="I20">
        <f>IFERROR(VLOOKUP($A20,delib,7,0)*(Físico!H20),0)</f>
        <v>0</v>
      </c>
      <c r="J20">
        <f>IFERROR(VLOOKUP($A20,delib,7,0)*(Físico!I20),0)</f>
        <v>0</v>
      </c>
      <c r="K20">
        <f>IFERROR(VLOOKUP($A20,delib,7,0)*(Físico!J20),0)</f>
        <v>0</v>
      </c>
      <c r="L20">
        <f>IFERROR(VLOOKUP($A20,delib,7,0)*(Físico!K20),0)</f>
        <v>0</v>
      </c>
      <c r="M20">
        <f>IFERROR(VLOOKUP($A20,delib,7,0)*(Físico!L20),0)</f>
        <v>0</v>
      </c>
      <c r="N20">
        <f>IFERROR(VLOOKUP($A20,delib,7,0)*(Físico!M20),0)</f>
        <v>0</v>
      </c>
      <c r="O20">
        <f>IFERROR(VLOOKUP($A20,delib,7,0)*(Físico!N20),0)</f>
        <v>0</v>
      </c>
      <c r="P20">
        <f>IFERROR(VLOOKUP($A20,delib,7,0)*(Físico!O20),0)</f>
        <v>0</v>
      </c>
      <c r="Q20">
        <f>IFERROR(VLOOKUP($A20,delib,7,0)*(Físico!P20),0)</f>
        <v>0</v>
      </c>
      <c r="R20">
        <f>IFERROR(VLOOKUP($A20,delib,7,0)*(Físico!Q20),0)</f>
        <v>0</v>
      </c>
      <c r="S20">
        <f>IFERROR(VLOOKUP($A20,delib,7,0)*(Físico!R20),0)</f>
        <v>0</v>
      </c>
      <c r="T20">
        <f>IFERROR(VLOOKUP($A20,delib,7,0)*(Físico!S20),0)</f>
        <v>0</v>
      </c>
      <c r="U20">
        <f>IFERROR(VLOOKUP($A20,delib,7,0)*(Físico!T20),0)</f>
        <v>0</v>
      </c>
      <c r="V20">
        <f>IFERROR(VLOOKUP($A20,delib,7,0)*(Físico!U20),0)</f>
        <v>0</v>
      </c>
      <c r="W20">
        <f>IFERROR(VLOOKUP($A20,delib,7,0)*(Físico!V20),0)</f>
        <v>0</v>
      </c>
      <c r="X20">
        <f>IFERROR(VLOOKUP($A20,delib,7,0)*(Físico!W20),0)</f>
        <v>0</v>
      </c>
      <c r="Y20">
        <f>IFERROR(VLOOKUP($A20,delib,7,0)*(Físico!X20),0)</f>
        <v>0</v>
      </c>
      <c r="Z20">
        <f>IFERROR(VLOOKUP($A20,delib,7,0)*(Físico!Y20),0)</f>
        <v>0</v>
      </c>
      <c r="AA20">
        <f>IFERROR(VLOOKUP($A20,delib,7,0)*(Físico!Z20),0)</f>
        <v>0</v>
      </c>
      <c r="AB20" s="1">
        <f t="shared" si="1"/>
        <v>0</v>
      </c>
    </row>
    <row r="21" spans="1:28" x14ac:dyDescent="0.25">
      <c r="A21">
        <f t="shared" si="0"/>
        <v>406011125</v>
      </c>
      <c r="B21" t="s">
        <v>44</v>
      </c>
      <c r="C21">
        <f>IFERROR(VLOOKUP($A21,delib,7,0)*(Físico!B21),0)</f>
        <v>0</v>
      </c>
      <c r="D21">
        <f>IFERROR(VLOOKUP($A21,delib,7,0)*(Físico!C21),0)</f>
        <v>0</v>
      </c>
      <c r="E21">
        <f>IFERROR(VLOOKUP($A21,delib,7,0)*(Físico!D21),0)</f>
        <v>0</v>
      </c>
      <c r="F21">
        <f>IFERROR(VLOOKUP($A21,delib,7,0)*(Físico!E21),0)</f>
        <v>0</v>
      </c>
      <c r="G21">
        <f>IFERROR(VLOOKUP($A21,delib,7,0)*(Físico!F21),0)</f>
        <v>0</v>
      </c>
      <c r="H21">
        <f>IFERROR(VLOOKUP($A21,delib,7,0)*(Físico!G21),0)</f>
        <v>0</v>
      </c>
      <c r="I21">
        <f>IFERROR(VLOOKUP($A21,delib,7,0)*(Físico!H21),0)</f>
        <v>0</v>
      </c>
      <c r="J21">
        <f>IFERROR(VLOOKUP($A21,delib,7,0)*(Físico!I21),0)</f>
        <v>0</v>
      </c>
      <c r="K21">
        <f>IFERROR(VLOOKUP($A21,delib,7,0)*(Físico!J21),0)</f>
        <v>0</v>
      </c>
      <c r="L21">
        <f>IFERROR(VLOOKUP($A21,delib,7,0)*(Físico!K21),0)</f>
        <v>0</v>
      </c>
      <c r="M21">
        <f>IFERROR(VLOOKUP($A21,delib,7,0)*(Físico!L21),0)</f>
        <v>0</v>
      </c>
      <c r="N21">
        <f>IFERROR(VLOOKUP($A21,delib,7,0)*(Físico!M21),0)</f>
        <v>0</v>
      </c>
      <c r="O21">
        <f>IFERROR(VLOOKUP($A21,delib,7,0)*(Físico!N21),0)</f>
        <v>0</v>
      </c>
      <c r="P21">
        <f>IFERROR(VLOOKUP($A21,delib,7,0)*(Físico!O21),0)</f>
        <v>0</v>
      </c>
      <c r="Q21">
        <f>IFERROR(VLOOKUP($A21,delib,7,0)*(Físico!P21),0)</f>
        <v>0</v>
      </c>
      <c r="R21">
        <f>IFERROR(VLOOKUP($A21,delib,7,0)*(Físico!Q21),0)</f>
        <v>0</v>
      </c>
      <c r="S21">
        <f>IFERROR(VLOOKUP($A21,delib,7,0)*(Físico!R21),0)</f>
        <v>0</v>
      </c>
      <c r="T21">
        <f>IFERROR(VLOOKUP($A21,delib,7,0)*(Físico!S21),0)</f>
        <v>0</v>
      </c>
      <c r="U21">
        <f>IFERROR(VLOOKUP($A21,delib,7,0)*(Físico!T21),0)</f>
        <v>0</v>
      </c>
      <c r="V21">
        <f>IFERROR(VLOOKUP($A21,delib,7,0)*(Físico!U21),0)</f>
        <v>0</v>
      </c>
      <c r="W21">
        <f>IFERROR(VLOOKUP($A21,delib,7,0)*(Físico!V21),0)</f>
        <v>0</v>
      </c>
      <c r="X21">
        <f>IFERROR(VLOOKUP($A21,delib,7,0)*(Físico!W21),0)</f>
        <v>0</v>
      </c>
      <c r="Y21">
        <f>IFERROR(VLOOKUP($A21,delib,7,0)*(Físico!X21),0)</f>
        <v>0</v>
      </c>
      <c r="Z21">
        <f>IFERROR(VLOOKUP($A21,delib,7,0)*(Físico!Y21),0)</f>
        <v>0</v>
      </c>
      <c r="AA21">
        <f>IFERROR(VLOOKUP($A21,delib,7,0)*(Físico!Z21),0)</f>
        <v>0</v>
      </c>
      <c r="AB21" s="1">
        <f t="shared" si="1"/>
        <v>0</v>
      </c>
    </row>
    <row r="22" spans="1:28" x14ac:dyDescent="0.25">
      <c r="A22">
        <f t="shared" si="0"/>
        <v>406020078</v>
      </c>
      <c r="B22" t="s">
        <v>45</v>
      </c>
      <c r="C22">
        <f>IFERROR(VLOOKUP($A22,delib,7,0)*(Físico!B22),0)</f>
        <v>0</v>
      </c>
      <c r="D22">
        <f>IFERROR(VLOOKUP($A22,delib,7,0)*(Físico!C22),0)</f>
        <v>0</v>
      </c>
      <c r="E22">
        <f>IFERROR(VLOOKUP($A22,delib,7,0)*(Físico!D22),0)</f>
        <v>0</v>
      </c>
      <c r="F22">
        <f>IFERROR(VLOOKUP($A22,delib,7,0)*(Físico!E22),0)</f>
        <v>0</v>
      </c>
      <c r="G22">
        <f>IFERROR(VLOOKUP($A22,delib,7,0)*(Físico!F22),0)</f>
        <v>0</v>
      </c>
      <c r="H22">
        <f>IFERROR(VLOOKUP($A22,delib,7,0)*(Físico!G22),0)</f>
        <v>0</v>
      </c>
      <c r="I22">
        <f>IFERROR(VLOOKUP($A22,delib,7,0)*(Físico!H22),0)</f>
        <v>0</v>
      </c>
      <c r="J22">
        <f>IFERROR(VLOOKUP($A22,delib,7,0)*(Físico!I22),0)</f>
        <v>0</v>
      </c>
      <c r="K22">
        <f>IFERROR(VLOOKUP($A22,delib,7,0)*(Físico!J22),0)</f>
        <v>0</v>
      </c>
      <c r="L22">
        <f>IFERROR(VLOOKUP($A22,delib,7,0)*(Físico!K22),0)</f>
        <v>0</v>
      </c>
      <c r="M22">
        <f>IFERROR(VLOOKUP($A22,delib,7,0)*(Físico!L22),0)</f>
        <v>0</v>
      </c>
      <c r="N22">
        <f>IFERROR(VLOOKUP($A22,delib,7,0)*(Físico!M22),0)</f>
        <v>0</v>
      </c>
      <c r="O22">
        <f>IFERROR(VLOOKUP($A22,delib,7,0)*(Físico!N22),0)</f>
        <v>0</v>
      </c>
      <c r="P22">
        <f>IFERROR(VLOOKUP($A22,delib,7,0)*(Físico!O22),0)</f>
        <v>0</v>
      </c>
      <c r="Q22">
        <f>IFERROR(VLOOKUP($A22,delib,7,0)*(Físico!P22),0)</f>
        <v>0</v>
      </c>
      <c r="R22">
        <f>IFERROR(VLOOKUP($A22,delib,7,0)*(Físico!Q22),0)</f>
        <v>0</v>
      </c>
      <c r="S22">
        <f>IFERROR(VLOOKUP($A22,delib,7,0)*(Físico!R22),0)</f>
        <v>0</v>
      </c>
      <c r="T22">
        <f>IFERROR(VLOOKUP($A22,delib,7,0)*(Físico!S22),0)</f>
        <v>0</v>
      </c>
      <c r="U22">
        <f>IFERROR(VLOOKUP($A22,delib,7,0)*(Físico!T22),0)</f>
        <v>0</v>
      </c>
      <c r="V22">
        <f>IFERROR(VLOOKUP($A22,delib,7,0)*(Físico!U22),0)</f>
        <v>0</v>
      </c>
      <c r="W22">
        <f>IFERROR(VLOOKUP($A22,delib,7,0)*(Físico!V22),0)</f>
        <v>0</v>
      </c>
      <c r="X22">
        <f>IFERROR(VLOOKUP($A22,delib,7,0)*(Físico!W22),0)</f>
        <v>0</v>
      </c>
      <c r="Y22">
        <f>IFERROR(VLOOKUP($A22,delib,7,0)*(Físico!X22),0)</f>
        <v>0</v>
      </c>
      <c r="Z22">
        <f>IFERROR(VLOOKUP($A22,delib,7,0)*(Físico!Y22),0)</f>
        <v>0</v>
      </c>
      <c r="AA22">
        <f>IFERROR(VLOOKUP($A22,delib,7,0)*(Físico!Z22),0)</f>
        <v>0</v>
      </c>
      <c r="AB22" s="1">
        <f t="shared" si="1"/>
        <v>0</v>
      </c>
    </row>
    <row r="23" spans="1:28" x14ac:dyDescent="0.25">
      <c r="A23">
        <f t="shared" si="0"/>
        <v>406020353</v>
      </c>
      <c r="B23" t="s">
        <v>46</v>
      </c>
      <c r="C23">
        <f>IFERROR(VLOOKUP($A23,delib,7,0)*(Físico!B23),0)</f>
        <v>0</v>
      </c>
      <c r="D23">
        <f>IFERROR(VLOOKUP($A23,delib,7,0)*(Físico!C23),0)</f>
        <v>0</v>
      </c>
      <c r="E23">
        <f>IFERROR(VLOOKUP($A23,delib,7,0)*(Físico!D23),0)</f>
        <v>0</v>
      </c>
      <c r="F23">
        <f>IFERROR(VLOOKUP($A23,delib,7,0)*(Físico!E23),0)</f>
        <v>0</v>
      </c>
      <c r="G23">
        <f>IFERROR(VLOOKUP($A23,delib,7,0)*(Físico!F23),0)</f>
        <v>0</v>
      </c>
      <c r="H23">
        <f>IFERROR(VLOOKUP($A23,delib,7,0)*(Físico!G23),0)</f>
        <v>0</v>
      </c>
      <c r="I23">
        <f>IFERROR(VLOOKUP($A23,delib,7,0)*(Físico!H23),0)</f>
        <v>0</v>
      </c>
      <c r="J23">
        <f>IFERROR(VLOOKUP($A23,delib,7,0)*(Físico!I23),0)</f>
        <v>0</v>
      </c>
      <c r="K23">
        <f>IFERROR(VLOOKUP($A23,delib,7,0)*(Físico!J23),0)</f>
        <v>0</v>
      </c>
      <c r="L23">
        <f>IFERROR(VLOOKUP($A23,delib,7,0)*(Físico!K23),0)</f>
        <v>0</v>
      </c>
      <c r="M23">
        <f>IFERROR(VLOOKUP($A23,delib,7,0)*(Físico!L23),0)</f>
        <v>0</v>
      </c>
      <c r="N23">
        <f>IFERROR(VLOOKUP($A23,delib,7,0)*(Físico!M23),0)</f>
        <v>0</v>
      </c>
      <c r="O23">
        <f>IFERROR(VLOOKUP($A23,delib,7,0)*(Físico!N23),0)</f>
        <v>0</v>
      </c>
      <c r="P23">
        <f>IFERROR(VLOOKUP($A23,delib,7,0)*(Físico!O23),0)</f>
        <v>0</v>
      </c>
      <c r="Q23">
        <f>IFERROR(VLOOKUP($A23,delib,7,0)*(Físico!P23),0)</f>
        <v>0</v>
      </c>
      <c r="R23">
        <f>IFERROR(VLOOKUP($A23,delib,7,0)*(Físico!Q23),0)</f>
        <v>0</v>
      </c>
      <c r="S23">
        <f>IFERROR(VLOOKUP($A23,delib,7,0)*(Físico!R23),0)</f>
        <v>0</v>
      </c>
      <c r="T23">
        <f>IFERROR(VLOOKUP($A23,delib,7,0)*(Físico!S23),0)</f>
        <v>0</v>
      </c>
      <c r="U23">
        <f>IFERROR(VLOOKUP($A23,delib,7,0)*(Físico!T23),0)</f>
        <v>0</v>
      </c>
      <c r="V23">
        <f>IFERROR(VLOOKUP($A23,delib,7,0)*(Físico!U23),0)</f>
        <v>0</v>
      </c>
      <c r="W23">
        <f>IFERROR(VLOOKUP($A23,delib,7,0)*(Físico!V23),0)</f>
        <v>0</v>
      </c>
      <c r="X23">
        <f>IFERROR(VLOOKUP($A23,delib,7,0)*(Físico!W23),0)</f>
        <v>0</v>
      </c>
      <c r="Y23">
        <f>IFERROR(VLOOKUP($A23,delib,7,0)*(Físico!X23),0)</f>
        <v>0</v>
      </c>
      <c r="Z23">
        <f>IFERROR(VLOOKUP($A23,delib,7,0)*(Físico!Y23),0)</f>
        <v>0</v>
      </c>
      <c r="AA23">
        <f>IFERROR(VLOOKUP($A23,delib,7,0)*(Físico!Z23),0)</f>
        <v>0</v>
      </c>
      <c r="AB23" s="1">
        <f t="shared" si="1"/>
        <v>0</v>
      </c>
    </row>
    <row r="24" spans="1:28" x14ac:dyDescent="0.25">
      <c r="A24">
        <f t="shared" si="0"/>
        <v>406020370</v>
      </c>
      <c r="B24" t="s">
        <v>47</v>
      </c>
      <c r="C24">
        <f>IFERROR(VLOOKUP($A24,delib,7,0)*(Físico!B24),0)</f>
        <v>0</v>
      </c>
      <c r="D24">
        <f>IFERROR(VLOOKUP($A24,delib,7,0)*(Físico!C24),0)</f>
        <v>0</v>
      </c>
      <c r="E24">
        <f>IFERROR(VLOOKUP($A24,delib,7,0)*(Físico!D24),0)</f>
        <v>0</v>
      </c>
      <c r="F24">
        <f>IFERROR(VLOOKUP($A24,delib,7,0)*(Físico!E24),0)</f>
        <v>0</v>
      </c>
      <c r="G24">
        <f>IFERROR(VLOOKUP($A24,delib,7,0)*(Físico!F24),0)</f>
        <v>0</v>
      </c>
      <c r="H24">
        <f>IFERROR(VLOOKUP($A24,delib,7,0)*(Físico!G24),0)</f>
        <v>0</v>
      </c>
      <c r="I24">
        <f>IFERROR(VLOOKUP($A24,delib,7,0)*(Físico!H24),0)</f>
        <v>0</v>
      </c>
      <c r="J24">
        <f>IFERROR(VLOOKUP($A24,delib,7,0)*(Físico!I24),0)</f>
        <v>0</v>
      </c>
      <c r="K24">
        <f>IFERROR(VLOOKUP($A24,delib,7,0)*(Físico!J24),0)</f>
        <v>0</v>
      </c>
      <c r="L24">
        <f>IFERROR(VLOOKUP($A24,delib,7,0)*(Físico!K24),0)</f>
        <v>0</v>
      </c>
      <c r="M24">
        <f>IFERROR(VLOOKUP($A24,delib,7,0)*(Físico!L24),0)</f>
        <v>0</v>
      </c>
      <c r="N24">
        <f>IFERROR(VLOOKUP($A24,delib,7,0)*(Físico!M24),0)</f>
        <v>0</v>
      </c>
      <c r="O24">
        <f>IFERROR(VLOOKUP($A24,delib,7,0)*(Físico!N24),0)</f>
        <v>0</v>
      </c>
      <c r="P24">
        <f>IFERROR(VLOOKUP($A24,delib,7,0)*(Físico!O24),0)</f>
        <v>0</v>
      </c>
      <c r="Q24">
        <f>IFERROR(VLOOKUP($A24,delib,7,0)*(Físico!P24),0)</f>
        <v>0</v>
      </c>
      <c r="R24">
        <f>IFERROR(VLOOKUP($A24,delib,7,0)*(Físico!Q24),0)</f>
        <v>0</v>
      </c>
      <c r="S24">
        <f>IFERROR(VLOOKUP($A24,delib,7,0)*(Físico!R24),0)</f>
        <v>0</v>
      </c>
      <c r="T24">
        <f>IFERROR(VLOOKUP($A24,delib,7,0)*(Físico!S24),0)</f>
        <v>0</v>
      </c>
      <c r="U24">
        <f>IFERROR(VLOOKUP($A24,delib,7,0)*(Físico!T24),0)</f>
        <v>0</v>
      </c>
      <c r="V24">
        <f>IFERROR(VLOOKUP($A24,delib,7,0)*(Físico!U24),0)</f>
        <v>0</v>
      </c>
      <c r="W24">
        <f>IFERROR(VLOOKUP($A24,delib,7,0)*(Físico!V24),0)</f>
        <v>0</v>
      </c>
      <c r="X24">
        <f>IFERROR(VLOOKUP($A24,delib,7,0)*(Físico!W24),0)</f>
        <v>0</v>
      </c>
      <c r="Y24">
        <f>IFERROR(VLOOKUP($A24,delib,7,0)*(Físico!X24),0)</f>
        <v>0</v>
      </c>
      <c r="Z24">
        <f>IFERROR(VLOOKUP($A24,delib,7,0)*(Físico!Y24),0)</f>
        <v>0</v>
      </c>
      <c r="AA24">
        <f>IFERROR(VLOOKUP($A24,delib,7,0)*(Físico!Z24),0)</f>
        <v>0</v>
      </c>
      <c r="AB24" s="1">
        <f t="shared" si="1"/>
        <v>0</v>
      </c>
    </row>
    <row r="25" spans="1:28" x14ac:dyDescent="0.25">
      <c r="A25">
        <f t="shared" si="0"/>
        <v>406020566</v>
      </c>
      <c r="B25" t="s">
        <v>48</v>
      </c>
      <c r="C25">
        <f>IFERROR(VLOOKUP($A25,delib,7,0)*(Físico!B25),0)</f>
        <v>0</v>
      </c>
      <c r="D25">
        <f>IFERROR(VLOOKUP($A25,delib,7,0)*(Físico!C25),0)</f>
        <v>0</v>
      </c>
      <c r="E25">
        <f>IFERROR(VLOOKUP($A25,delib,7,0)*(Físico!D25),0)</f>
        <v>0</v>
      </c>
      <c r="F25">
        <f>IFERROR(VLOOKUP($A25,delib,7,0)*(Físico!E25),0)</f>
        <v>0</v>
      </c>
      <c r="G25">
        <f>IFERROR(VLOOKUP($A25,delib,7,0)*(Físico!F25),0)</f>
        <v>0</v>
      </c>
      <c r="H25">
        <f>IFERROR(VLOOKUP($A25,delib,7,0)*(Físico!G25),0)</f>
        <v>0</v>
      </c>
      <c r="I25">
        <f>IFERROR(VLOOKUP($A25,delib,7,0)*(Físico!H25),0)</f>
        <v>0</v>
      </c>
      <c r="J25">
        <f>IFERROR(VLOOKUP($A25,delib,7,0)*(Físico!I25),0)</f>
        <v>0</v>
      </c>
      <c r="K25">
        <f>IFERROR(VLOOKUP($A25,delib,7,0)*(Físico!J25),0)</f>
        <v>0</v>
      </c>
      <c r="L25">
        <f>IFERROR(VLOOKUP($A25,delib,7,0)*(Físico!K25),0)</f>
        <v>0</v>
      </c>
      <c r="M25">
        <f>IFERROR(VLOOKUP($A25,delib,7,0)*(Físico!L25),0)</f>
        <v>0</v>
      </c>
      <c r="N25">
        <f>IFERROR(VLOOKUP($A25,delib,7,0)*(Físico!M25),0)</f>
        <v>0</v>
      </c>
      <c r="O25">
        <f>IFERROR(VLOOKUP($A25,delib,7,0)*(Físico!N25),0)</f>
        <v>0</v>
      </c>
      <c r="P25">
        <f>IFERROR(VLOOKUP($A25,delib,7,0)*(Físico!O25),0)</f>
        <v>0</v>
      </c>
      <c r="Q25">
        <f>IFERROR(VLOOKUP($A25,delib,7,0)*(Físico!P25),0)</f>
        <v>0</v>
      </c>
      <c r="R25">
        <f>IFERROR(VLOOKUP($A25,delib,7,0)*(Físico!Q25),0)</f>
        <v>0</v>
      </c>
      <c r="S25">
        <f>IFERROR(VLOOKUP($A25,delib,7,0)*(Físico!R25),0)</f>
        <v>0</v>
      </c>
      <c r="T25">
        <f>IFERROR(VLOOKUP($A25,delib,7,0)*(Físico!S25),0)</f>
        <v>0</v>
      </c>
      <c r="U25">
        <f>IFERROR(VLOOKUP($A25,delib,7,0)*(Físico!T25),0)</f>
        <v>0</v>
      </c>
      <c r="V25">
        <f>IFERROR(VLOOKUP($A25,delib,7,0)*(Físico!U25),0)</f>
        <v>0</v>
      </c>
      <c r="W25">
        <f>IFERROR(VLOOKUP($A25,delib,7,0)*(Físico!V25),0)</f>
        <v>0</v>
      </c>
      <c r="X25">
        <f>IFERROR(VLOOKUP($A25,delib,7,0)*(Físico!W25),0)</f>
        <v>0</v>
      </c>
      <c r="Y25">
        <f>IFERROR(VLOOKUP($A25,delib,7,0)*(Físico!X25),0)</f>
        <v>0</v>
      </c>
      <c r="Z25">
        <f>IFERROR(VLOOKUP($A25,delib,7,0)*(Físico!Y25),0)</f>
        <v>0</v>
      </c>
      <c r="AA25">
        <f>IFERROR(VLOOKUP($A25,delib,7,0)*(Físico!Z25),0)</f>
        <v>0</v>
      </c>
      <c r="AB25" s="1">
        <f t="shared" si="1"/>
        <v>0</v>
      </c>
    </row>
    <row r="26" spans="1:28" x14ac:dyDescent="0.25">
      <c r="A26">
        <f t="shared" si="0"/>
        <v>406020574</v>
      </c>
      <c r="B26" t="s">
        <v>49</v>
      </c>
      <c r="C26">
        <f>IFERROR(VLOOKUP($A26,delib,7,0)*(Físico!B26),0)</f>
        <v>0</v>
      </c>
      <c r="D26">
        <f>IFERROR(VLOOKUP($A26,delib,7,0)*(Físico!C26),0)</f>
        <v>0</v>
      </c>
      <c r="E26">
        <f>IFERROR(VLOOKUP($A26,delib,7,0)*(Físico!D26),0)</f>
        <v>0</v>
      </c>
      <c r="F26">
        <f>IFERROR(VLOOKUP($A26,delib,7,0)*(Físico!E26),0)</f>
        <v>0</v>
      </c>
      <c r="G26">
        <f>IFERROR(VLOOKUP($A26,delib,7,0)*(Físico!F26),0)</f>
        <v>0</v>
      </c>
      <c r="H26">
        <f>IFERROR(VLOOKUP($A26,delib,7,0)*(Físico!G26),0)</f>
        <v>0</v>
      </c>
      <c r="I26">
        <f>IFERROR(VLOOKUP($A26,delib,7,0)*(Físico!H26),0)</f>
        <v>0</v>
      </c>
      <c r="J26">
        <f>IFERROR(VLOOKUP($A26,delib,7,0)*(Físico!I26),0)</f>
        <v>0</v>
      </c>
      <c r="K26">
        <f>IFERROR(VLOOKUP($A26,delib,7,0)*(Físico!J26),0)</f>
        <v>0</v>
      </c>
      <c r="L26">
        <f>IFERROR(VLOOKUP($A26,delib,7,0)*(Físico!K26),0)</f>
        <v>0</v>
      </c>
      <c r="M26">
        <f>IFERROR(VLOOKUP($A26,delib,7,0)*(Físico!L26),0)</f>
        <v>0</v>
      </c>
      <c r="N26">
        <f>IFERROR(VLOOKUP($A26,delib,7,0)*(Físico!M26),0)</f>
        <v>0</v>
      </c>
      <c r="O26">
        <f>IFERROR(VLOOKUP($A26,delib,7,0)*(Físico!N26),0)</f>
        <v>0</v>
      </c>
      <c r="P26">
        <f>IFERROR(VLOOKUP($A26,delib,7,0)*(Físico!O26),0)</f>
        <v>0</v>
      </c>
      <c r="Q26">
        <f>IFERROR(VLOOKUP($A26,delib,7,0)*(Físico!P26),0)</f>
        <v>0</v>
      </c>
      <c r="R26">
        <f>IFERROR(VLOOKUP($A26,delib,7,0)*(Físico!Q26),0)</f>
        <v>0</v>
      </c>
      <c r="S26">
        <f>IFERROR(VLOOKUP($A26,delib,7,0)*(Físico!R26),0)</f>
        <v>0</v>
      </c>
      <c r="T26">
        <f>IFERROR(VLOOKUP($A26,delib,7,0)*(Físico!S26),0)</f>
        <v>0</v>
      </c>
      <c r="U26">
        <f>IFERROR(VLOOKUP($A26,delib,7,0)*(Físico!T26),0)</f>
        <v>0</v>
      </c>
      <c r="V26">
        <f>IFERROR(VLOOKUP($A26,delib,7,0)*(Físico!U26),0)</f>
        <v>0</v>
      </c>
      <c r="W26">
        <f>IFERROR(VLOOKUP($A26,delib,7,0)*(Físico!V26),0)</f>
        <v>0</v>
      </c>
      <c r="X26">
        <f>IFERROR(VLOOKUP($A26,delib,7,0)*(Físico!W26),0)</f>
        <v>0</v>
      </c>
      <c r="Y26">
        <f>IFERROR(VLOOKUP($A26,delib,7,0)*(Físico!X26),0)</f>
        <v>0</v>
      </c>
      <c r="Z26">
        <f>IFERROR(VLOOKUP($A26,delib,7,0)*(Físico!Y26),0)</f>
        <v>0</v>
      </c>
      <c r="AA26">
        <f>IFERROR(VLOOKUP($A26,delib,7,0)*(Físico!Z26),0)</f>
        <v>0</v>
      </c>
      <c r="AB26" s="1">
        <f t="shared" si="1"/>
        <v>0</v>
      </c>
    </row>
    <row r="27" spans="1:28" x14ac:dyDescent="0.25">
      <c r="A27">
        <f t="shared" si="0"/>
        <v>406030022</v>
      </c>
      <c r="B27" t="s">
        <v>50</v>
      </c>
      <c r="C27">
        <f>IFERROR(VLOOKUP($A27,delib,7,0)*(Físico!B27),0)</f>
        <v>0</v>
      </c>
      <c r="D27">
        <f>IFERROR(VLOOKUP($A27,delib,7,0)*(Físico!C27),0)</f>
        <v>0</v>
      </c>
      <c r="E27">
        <f>IFERROR(VLOOKUP($A27,delib,7,0)*(Físico!D27),0)</f>
        <v>0</v>
      </c>
      <c r="F27">
        <f>IFERROR(VLOOKUP($A27,delib,7,0)*(Físico!E27),0)</f>
        <v>0</v>
      </c>
      <c r="G27">
        <f>IFERROR(VLOOKUP($A27,delib,7,0)*(Físico!F27),0)</f>
        <v>0</v>
      </c>
      <c r="H27">
        <f>IFERROR(VLOOKUP($A27,delib,7,0)*(Físico!G27),0)</f>
        <v>0</v>
      </c>
      <c r="I27">
        <f>IFERROR(VLOOKUP($A27,delib,7,0)*(Físico!H27),0)</f>
        <v>0</v>
      </c>
      <c r="J27">
        <f>IFERROR(VLOOKUP($A27,delib,7,0)*(Físico!I27),0)</f>
        <v>0</v>
      </c>
      <c r="K27">
        <f>IFERROR(VLOOKUP($A27,delib,7,0)*(Físico!J27),0)</f>
        <v>0</v>
      </c>
      <c r="L27">
        <f>IFERROR(VLOOKUP($A27,delib,7,0)*(Físico!K27),0)</f>
        <v>0</v>
      </c>
      <c r="M27">
        <f>IFERROR(VLOOKUP($A27,delib,7,0)*(Físico!L27),0)</f>
        <v>0</v>
      </c>
      <c r="N27">
        <f>IFERROR(VLOOKUP($A27,delib,7,0)*(Físico!M27),0)</f>
        <v>0</v>
      </c>
      <c r="O27">
        <f>IFERROR(VLOOKUP($A27,delib,7,0)*(Físico!N27),0)</f>
        <v>0</v>
      </c>
      <c r="P27">
        <f>IFERROR(VLOOKUP($A27,delib,7,0)*(Físico!O27),0)</f>
        <v>0</v>
      </c>
      <c r="Q27">
        <f>IFERROR(VLOOKUP($A27,delib,7,0)*(Físico!P27),0)</f>
        <v>0</v>
      </c>
      <c r="R27">
        <f>IFERROR(VLOOKUP($A27,delib,7,0)*(Físico!Q27),0)</f>
        <v>0</v>
      </c>
      <c r="S27">
        <f>IFERROR(VLOOKUP($A27,delib,7,0)*(Físico!R27),0)</f>
        <v>0</v>
      </c>
      <c r="T27">
        <f>IFERROR(VLOOKUP($A27,delib,7,0)*(Físico!S27),0)</f>
        <v>0</v>
      </c>
      <c r="U27">
        <f>IFERROR(VLOOKUP($A27,delib,7,0)*(Físico!T27),0)</f>
        <v>0</v>
      </c>
      <c r="V27">
        <f>IFERROR(VLOOKUP($A27,delib,7,0)*(Físico!U27),0)</f>
        <v>0</v>
      </c>
      <c r="W27">
        <f>IFERROR(VLOOKUP($A27,delib,7,0)*(Físico!V27),0)</f>
        <v>0</v>
      </c>
      <c r="X27">
        <f>IFERROR(VLOOKUP($A27,delib,7,0)*(Físico!W27),0)</f>
        <v>0</v>
      </c>
      <c r="Y27">
        <f>IFERROR(VLOOKUP($A27,delib,7,0)*(Físico!X27),0)</f>
        <v>0</v>
      </c>
      <c r="Z27">
        <f>IFERROR(VLOOKUP($A27,delib,7,0)*(Físico!Y27),0)</f>
        <v>0</v>
      </c>
      <c r="AA27">
        <f>IFERROR(VLOOKUP($A27,delib,7,0)*(Físico!Z27),0)</f>
        <v>0</v>
      </c>
      <c r="AB27" s="1">
        <f t="shared" si="1"/>
        <v>0</v>
      </c>
    </row>
    <row r="28" spans="1:28" x14ac:dyDescent="0.25">
      <c r="A28">
        <f t="shared" si="0"/>
        <v>406030030</v>
      </c>
      <c r="B28" t="s">
        <v>51</v>
      </c>
      <c r="C28">
        <f>IFERROR(VLOOKUP($A28,delib,7,0)*(Físico!B28),0)</f>
        <v>0</v>
      </c>
      <c r="D28">
        <f>IFERROR(VLOOKUP($A28,delib,7,0)*(Físico!C28),0)</f>
        <v>0</v>
      </c>
      <c r="E28">
        <f>IFERROR(VLOOKUP($A28,delib,7,0)*(Físico!D28),0)</f>
        <v>0</v>
      </c>
      <c r="F28">
        <f>IFERROR(VLOOKUP($A28,delib,7,0)*(Físico!E28),0)</f>
        <v>0</v>
      </c>
      <c r="G28">
        <f>IFERROR(VLOOKUP($A28,delib,7,0)*(Físico!F28),0)</f>
        <v>0</v>
      </c>
      <c r="H28">
        <f>IFERROR(VLOOKUP($A28,delib,7,0)*(Físico!G28),0)</f>
        <v>0</v>
      </c>
      <c r="I28">
        <f>IFERROR(VLOOKUP($A28,delib,7,0)*(Físico!H28),0)</f>
        <v>0</v>
      </c>
      <c r="J28">
        <f>IFERROR(VLOOKUP($A28,delib,7,0)*(Físico!I28),0)</f>
        <v>0</v>
      </c>
      <c r="K28">
        <f>IFERROR(VLOOKUP($A28,delib,7,0)*(Físico!J28),0)</f>
        <v>0</v>
      </c>
      <c r="L28">
        <f>IFERROR(VLOOKUP($A28,delib,7,0)*(Físico!K28),0)</f>
        <v>0</v>
      </c>
      <c r="M28">
        <f>IFERROR(VLOOKUP($A28,delib,7,0)*(Físico!L28),0)</f>
        <v>0</v>
      </c>
      <c r="N28">
        <f>IFERROR(VLOOKUP($A28,delib,7,0)*(Físico!M28),0)</f>
        <v>0</v>
      </c>
      <c r="O28">
        <f>IFERROR(VLOOKUP($A28,delib,7,0)*(Físico!N28),0)</f>
        <v>0</v>
      </c>
      <c r="P28">
        <f>IFERROR(VLOOKUP($A28,delib,7,0)*(Físico!O28),0)</f>
        <v>0</v>
      </c>
      <c r="Q28">
        <f>IFERROR(VLOOKUP($A28,delib,7,0)*(Físico!P28),0)</f>
        <v>0</v>
      </c>
      <c r="R28">
        <f>IFERROR(VLOOKUP($A28,delib,7,0)*(Físico!Q28),0)</f>
        <v>0</v>
      </c>
      <c r="S28">
        <f>IFERROR(VLOOKUP($A28,delib,7,0)*(Físico!R28),0)</f>
        <v>0</v>
      </c>
      <c r="T28">
        <f>IFERROR(VLOOKUP($A28,delib,7,0)*(Físico!S28),0)</f>
        <v>0</v>
      </c>
      <c r="U28">
        <f>IFERROR(VLOOKUP($A28,delib,7,0)*(Físico!T28),0)</f>
        <v>0</v>
      </c>
      <c r="V28">
        <f>IFERROR(VLOOKUP($A28,delib,7,0)*(Físico!U28),0)</f>
        <v>0</v>
      </c>
      <c r="W28">
        <f>IFERROR(VLOOKUP($A28,delib,7,0)*(Físico!V28),0)</f>
        <v>0</v>
      </c>
      <c r="X28">
        <f>IFERROR(VLOOKUP($A28,delib,7,0)*(Físico!W28),0)</f>
        <v>0</v>
      </c>
      <c r="Y28">
        <f>IFERROR(VLOOKUP($A28,delib,7,0)*(Físico!X28),0)</f>
        <v>0</v>
      </c>
      <c r="Z28">
        <f>IFERROR(VLOOKUP($A28,delib,7,0)*(Físico!Y28),0)</f>
        <v>0</v>
      </c>
      <c r="AA28">
        <f>IFERROR(VLOOKUP($A28,delib,7,0)*(Físico!Z28),0)</f>
        <v>0</v>
      </c>
      <c r="AB28" s="1">
        <f t="shared" si="1"/>
        <v>0</v>
      </c>
    </row>
    <row r="29" spans="1:28" x14ac:dyDescent="0.25">
      <c r="A29">
        <f t="shared" si="0"/>
        <v>406030103</v>
      </c>
      <c r="B29" t="s">
        <v>52</v>
      </c>
      <c r="C29">
        <f>IFERROR(VLOOKUP($A29,delib,7,0)*(Físico!B29),0)</f>
        <v>0</v>
      </c>
      <c r="D29">
        <f>IFERROR(VLOOKUP($A29,delib,7,0)*(Físico!C29),0)</f>
        <v>0</v>
      </c>
      <c r="E29">
        <f>IFERROR(VLOOKUP($A29,delib,7,0)*(Físico!D29),0)</f>
        <v>0</v>
      </c>
      <c r="F29">
        <f>IFERROR(VLOOKUP($A29,delib,7,0)*(Físico!E29),0)</f>
        <v>0</v>
      </c>
      <c r="G29">
        <f>IFERROR(VLOOKUP($A29,delib,7,0)*(Físico!F29),0)</f>
        <v>0</v>
      </c>
      <c r="H29">
        <f>IFERROR(VLOOKUP($A29,delib,7,0)*(Físico!G29),0)</f>
        <v>0</v>
      </c>
      <c r="I29">
        <f>IFERROR(VLOOKUP($A29,delib,7,0)*(Físico!H29),0)</f>
        <v>0</v>
      </c>
      <c r="J29">
        <f>IFERROR(VLOOKUP($A29,delib,7,0)*(Físico!I29),0)</f>
        <v>0</v>
      </c>
      <c r="K29">
        <f>IFERROR(VLOOKUP($A29,delib,7,0)*(Físico!J29),0)</f>
        <v>0</v>
      </c>
      <c r="L29">
        <f>IFERROR(VLOOKUP($A29,delib,7,0)*(Físico!K29),0)</f>
        <v>0</v>
      </c>
      <c r="M29">
        <f>IFERROR(VLOOKUP($A29,delib,7,0)*(Físico!L29),0)</f>
        <v>0</v>
      </c>
      <c r="N29">
        <f>IFERROR(VLOOKUP($A29,delib,7,0)*(Físico!M29),0)</f>
        <v>0</v>
      </c>
      <c r="O29">
        <f>IFERROR(VLOOKUP($A29,delib,7,0)*(Físico!N29),0)</f>
        <v>0</v>
      </c>
      <c r="P29">
        <f>IFERROR(VLOOKUP($A29,delib,7,0)*(Físico!O29),0)</f>
        <v>0</v>
      </c>
      <c r="Q29">
        <f>IFERROR(VLOOKUP($A29,delib,7,0)*(Físico!P29),0)</f>
        <v>0</v>
      </c>
      <c r="R29">
        <f>IFERROR(VLOOKUP($A29,delib,7,0)*(Físico!Q29),0)</f>
        <v>0</v>
      </c>
      <c r="S29">
        <f>IFERROR(VLOOKUP($A29,delib,7,0)*(Físico!R29),0)</f>
        <v>0</v>
      </c>
      <c r="T29">
        <f>IFERROR(VLOOKUP($A29,delib,7,0)*(Físico!S29),0)</f>
        <v>0</v>
      </c>
      <c r="U29">
        <f>IFERROR(VLOOKUP($A29,delib,7,0)*(Físico!T29),0)</f>
        <v>0</v>
      </c>
      <c r="V29">
        <f>IFERROR(VLOOKUP($A29,delib,7,0)*(Físico!U29),0)</f>
        <v>0</v>
      </c>
      <c r="W29">
        <f>IFERROR(VLOOKUP($A29,delib,7,0)*(Físico!V29),0)</f>
        <v>0</v>
      </c>
      <c r="X29">
        <f>IFERROR(VLOOKUP($A29,delib,7,0)*(Físico!W29),0)</f>
        <v>0</v>
      </c>
      <c r="Y29">
        <f>IFERROR(VLOOKUP($A29,delib,7,0)*(Físico!X29),0)</f>
        <v>0</v>
      </c>
      <c r="Z29">
        <f>IFERROR(VLOOKUP($A29,delib,7,0)*(Físico!Y29),0)</f>
        <v>0</v>
      </c>
      <c r="AA29">
        <f>IFERROR(VLOOKUP($A29,delib,7,0)*(Físico!Z29),0)</f>
        <v>0</v>
      </c>
      <c r="AB29" s="1">
        <f t="shared" si="1"/>
        <v>0</v>
      </c>
    </row>
    <row r="30" spans="1:28" x14ac:dyDescent="0.25">
      <c r="A30">
        <f t="shared" si="0"/>
        <v>406040052</v>
      </c>
      <c r="B30" t="s">
        <v>53</v>
      </c>
      <c r="C30">
        <f>IFERROR(VLOOKUP($A30,delib,7,0)*(Físico!B30),0)</f>
        <v>0</v>
      </c>
      <c r="D30">
        <f>IFERROR(VLOOKUP($A30,delib,7,0)*(Físico!C30),0)</f>
        <v>0</v>
      </c>
      <c r="E30">
        <f>IFERROR(VLOOKUP($A30,delib,7,0)*(Físico!D30),0)</f>
        <v>0</v>
      </c>
      <c r="F30">
        <f>IFERROR(VLOOKUP($A30,delib,7,0)*(Físico!E30),0)</f>
        <v>0</v>
      </c>
      <c r="G30">
        <f>IFERROR(VLOOKUP($A30,delib,7,0)*(Físico!F30),0)</f>
        <v>0</v>
      </c>
      <c r="H30">
        <f>IFERROR(VLOOKUP($A30,delib,7,0)*(Físico!G30),0)</f>
        <v>0</v>
      </c>
      <c r="I30">
        <f>IFERROR(VLOOKUP($A30,delib,7,0)*(Físico!H30),0)</f>
        <v>0</v>
      </c>
      <c r="J30">
        <f>IFERROR(VLOOKUP($A30,delib,7,0)*(Físico!I30),0)</f>
        <v>0</v>
      </c>
      <c r="K30">
        <f>IFERROR(VLOOKUP($A30,delib,7,0)*(Físico!J30),0)</f>
        <v>0</v>
      </c>
      <c r="L30">
        <f>IFERROR(VLOOKUP($A30,delib,7,0)*(Físico!K30),0)</f>
        <v>0</v>
      </c>
      <c r="M30">
        <f>IFERROR(VLOOKUP($A30,delib,7,0)*(Físico!L30),0)</f>
        <v>0</v>
      </c>
      <c r="N30">
        <f>IFERROR(VLOOKUP($A30,delib,7,0)*(Físico!M30),0)</f>
        <v>0</v>
      </c>
      <c r="O30">
        <f>IFERROR(VLOOKUP($A30,delib,7,0)*(Físico!N30),0)</f>
        <v>0</v>
      </c>
      <c r="P30">
        <f>IFERROR(VLOOKUP($A30,delib,7,0)*(Físico!O30),0)</f>
        <v>0</v>
      </c>
      <c r="Q30">
        <f>IFERROR(VLOOKUP($A30,delib,7,0)*(Físico!P30),0)</f>
        <v>0</v>
      </c>
      <c r="R30">
        <f>IFERROR(VLOOKUP($A30,delib,7,0)*(Físico!Q30),0)</f>
        <v>0</v>
      </c>
      <c r="S30">
        <f>IFERROR(VLOOKUP($A30,delib,7,0)*(Físico!R30),0)</f>
        <v>0</v>
      </c>
      <c r="T30">
        <f>IFERROR(VLOOKUP($A30,delib,7,0)*(Físico!S30),0)</f>
        <v>0</v>
      </c>
      <c r="U30">
        <f>IFERROR(VLOOKUP($A30,delib,7,0)*(Físico!T30),0)</f>
        <v>0</v>
      </c>
      <c r="V30">
        <f>IFERROR(VLOOKUP($A30,delib,7,0)*(Físico!U30),0)</f>
        <v>0</v>
      </c>
      <c r="W30">
        <f>IFERROR(VLOOKUP($A30,delib,7,0)*(Físico!V30),0)</f>
        <v>0</v>
      </c>
      <c r="X30">
        <f>IFERROR(VLOOKUP($A30,delib,7,0)*(Físico!W30),0)</f>
        <v>0</v>
      </c>
      <c r="Y30">
        <f>IFERROR(VLOOKUP($A30,delib,7,0)*(Físico!X30),0)</f>
        <v>0</v>
      </c>
      <c r="Z30">
        <f>IFERROR(VLOOKUP($A30,delib,7,0)*(Físico!Y30),0)</f>
        <v>0</v>
      </c>
      <c r="AA30">
        <f>IFERROR(VLOOKUP($A30,delib,7,0)*(Físico!Z30),0)</f>
        <v>0</v>
      </c>
      <c r="AB30" s="1">
        <f t="shared" si="1"/>
        <v>0</v>
      </c>
    </row>
    <row r="31" spans="1:28" x14ac:dyDescent="0.25">
      <c r="A31">
        <f t="shared" si="0"/>
        <v>406040060</v>
      </c>
      <c r="B31" t="s">
        <v>54</v>
      </c>
      <c r="C31">
        <f>IFERROR(VLOOKUP($A31,delib,7,0)*(Físico!B31),0)</f>
        <v>0</v>
      </c>
      <c r="D31">
        <f>IFERROR(VLOOKUP($A31,delib,7,0)*(Físico!C31),0)</f>
        <v>0</v>
      </c>
      <c r="E31">
        <f>IFERROR(VLOOKUP($A31,delib,7,0)*(Físico!D31),0)</f>
        <v>0</v>
      </c>
      <c r="F31">
        <f>IFERROR(VLOOKUP($A31,delib,7,0)*(Físico!E31),0)</f>
        <v>0</v>
      </c>
      <c r="G31">
        <f>IFERROR(VLOOKUP($A31,delib,7,0)*(Físico!F31),0)</f>
        <v>0</v>
      </c>
      <c r="H31">
        <f>IFERROR(VLOOKUP($A31,delib,7,0)*(Físico!G31),0)</f>
        <v>0</v>
      </c>
      <c r="I31">
        <f>IFERROR(VLOOKUP($A31,delib,7,0)*(Físico!H31),0)</f>
        <v>0</v>
      </c>
      <c r="J31">
        <f>IFERROR(VLOOKUP($A31,delib,7,0)*(Físico!I31),0)</f>
        <v>0</v>
      </c>
      <c r="K31">
        <f>IFERROR(VLOOKUP($A31,delib,7,0)*(Físico!J31),0)</f>
        <v>0</v>
      </c>
      <c r="L31">
        <f>IFERROR(VLOOKUP($A31,delib,7,0)*(Físico!K31),0)</f>
        <v>0</v>
      </c>
      <c r="M31">
        <f>IFERROR(VLOOKUP($A31,delib,7,0)*(Físico!L31),0)</f>
        <v>0</v>
      </c>
      <c r="N31">
        <f>IFERROR(VLOOKUP($A31,delib,7,0)*(Físico!M31),0)</f>
        <v>0</v>
      </c>
      <c r="O31">
        <f>IFERROR(VLOOKUP($A31,delib,7,0)*(Físico!N31),0)</f>
        <v>0</v>
      </c>
      <c r="P31">
        <f>IFERROR(VLOOKUP($A31,delib,7,0)*(Físico!O31),0)</f>
        <v>0</v>
      </c>
      <c r="Q31">
        <f>IFERROR(VLOOKUP($A31,delib,7,0)*(Físico!P31),0)</f>
        <v>0</v>
      </c>
      <c r="R31">
        <f>IFERROR(VLOOKUP($A31,delib,7,0)*(Físico!Q31),0)</f>
        <v>0</v>
      </c>
      <c r="S31">
        <f>IFERROR(VLOOKUP($A31,delib,7,0)*(Físico!R31),0)</f>
        <v>0</v>
      </c>
      <c r="T31">
        <f>IFERROR(VLOOKUP($A31,delib,7,0)*(Físico!S31),0)</f>
        <v>0</v>
      </c>
      <c r="U31">
        <f>IFERROR(VLOOKUP($A31,delib,7,0)*(Físico!T31),0)</f>
        <v>0</v>
      </c>
      <c r="V31">
        <f>IFERROR(VLOOKUP($A31,delib,7,0)*(Físico!U31),0)</f>
        <v>0</v>
      </c>
      <c r="W31">
        <f>IFERROR(VLOOKUP($A31,delib,7,0)*(Físico!V31),0)</f>
        <v>0</v>
      </c>
      <c r="X31">
        <f>IFERROR(VLOOKUP($A31,delib,7,0)*(Físico!W31),0)</f>
        <v>0</v>
      </c>
      <c r="Y31">
        <f>IFERROR(VLOOKUP($A31,delib,7,0)*(Físico!X31),0)</f>
        <v>0</v>
      </c>
      <c r="Z31">
        <f>IFERROR(VLOOKUP($A31,delib,7,0)*(Físico!Y31),0)</f>
        <v>0</v>
      </c>
      <c r="AA31">
        <f>IFERROR(VLOOKUP($A31,delib,7,0)*(Físico!Z31),0)</f>
        <v>0</v>
      </c>
      <c r="AB31" s="1">
        <f t="shared" si="1"/>
        <v>0</v>
      </c>
    </row>
    <row r="32" spans="1:28" x14ac:dyDescent="0.25">
      <c r="A32">
        <f t="shared" si="0"/>
        <v>406040095</v>
      </c>
      <c r="B32" t="s">
        <v>55</v>
      </c>
      <c r="C32">
        <f>IFERROR(VLOOKUP($A32,delib,7,0)*(Físico!B32),0)</f>
        <v>0</v>
      </c>
      <c r="D32">
        <f>IFERROR(VLOOKUP($A32,delib,7,0)*(Físico!C32),0)</f>
        <v>0</v>
      </c>
      <c r="E32">
        <f>IFERROR(VLOOKUP($A32,delib,7,0)*(Físico!D32),0)</f>
        <v>0</v>
      </c>
      <c r="F32">
        <f>IFERROR(VLOOKUP($A32,delib,7,0)*(Físico!E32),0)</f>
        <v>0</v>
      </c>
      <c r="G32">
        <f>IFERROR(VLOOKUP($A32,delib,7,0)*(Físico!F32),0)</f>
        <v>0</v>
      </c>
      <c r="H32">
        <f>IFERROR(VLOOKUP($A32,delib,7,0)*(Físico!G32),0)</f>
        <v>0</v>
      </c>
      <c r="I32">
        <f>IFERROR(VLOOKUP($A32,delib,7,0)*(Físico!H32),0)</f>
        <v>0</v>
      </c>
      <c r="J32">
        <f>IFERROR(VLOOKUP($A32,delib,7,0)*(Físico!I32),0)</f>
        <v>0</v>
      </c>
      <c r="K32">
        <f>IFERROR(VLOOKUP($A32,delib,7,0)*(Físico!J32),0)</f>
        <v>0</v>
      </c>
      <c r="L32">
        <f>IFERROR(VLOOKUP($A32,delib,7,0)*(Físico!K32),0)</f>
        <v>0</v>
      </c>
      <c r="M32">
        <f>IFERROR(VLOOKUP($A32,delib,7,0)*(Físico!L32),0)</f>
        <v>0</v>
      </c>
      <c r="N32">
        <f>IFERROR(VLOOKUP($A32,delib,7,0)*(Físico!M32),0)</f>
        <v>0</v>
      </c>
      <c r="O32">
        <f>IFERROR(VLOOKUP($A32,delib,7,0)*(Físico!N32),0)</f>
        <v>0</v>
      </c>
      <c r="P32">
        <f>IFERROR(VLOOKUP($A32,delib,7,0)*(Físico!O32),0)</f>
        <v>0</v>
      </c>
      <c r="Q32">
        <f>IFERROR(VLOOKUP($A32,delib,7,0)*(Físico!P32),0)</f>
        <v>0</v>
      </c>
      <c r="R32">
        <f>IFERROR(VLOOKUP($A32,delib,7,0)*(Físico!Q32),0)</f>
        <v>0</v>
      </c>
      <c r="S32">
        <f>IFERROR(VLOOKUP($A32,delib,7,0)*(Físico!R32),0)</f>
        <v>0</v>
      </c>
      <c r="T32">
        <f>IFERROR(VLOOKUP($A32,delib,7,0)*(Físico!S32),0)</f>
        <v>0</v>
      </c>
      <c r="U32">
        <f>IFERROR(VLOOKUP($A32,delib,7,0)*(Físico!T32),0)</f>
        <v>0</v>
      </c>
      <c r="V32">
        <f>IFERROR(VLOOKUP($A32,delib,7,0)*(Físico!U32),0)</f>
        <v>0</v>
      </c>
      <c r="W32">
        <f>IFERROR(VLOOKUP($A32,delib,7,0)*(Físico!V32),0)</f>
        <v>0</v>
      </c>
      <c r="X32">
        <f>IFERROR(VLOOKUP($A32,delib,7,0)*(Físico!W32),0)</f>
        <v>0</v>
      </c>
      <c r="Y32">
        <f>IFERROR(VLOOKUP($A32,delib,7,0)*(Físico!X32),0)</f>
        <v>0</v>
      </c>
      <c r="Z32">
        <f>IFERROR(VLOOKUP($A32,delib,7,0)*(Físico!Y32),0)</f>
        <v>0</v>
      </c>
      <c r="AA32">
        <f>IFERROR(VLOOKUP($A32,delib,7,0)*(Físico!Z32),0)</f>
        <v>0</v>
      </c>
      <c r="AB32" s="1">
        <f t="shared" si="1"/>
        <v>0</v>
      </c>
    </row>
    <row r="33" spans="1:28" x14ac:dyDescent="0.25">
      <c r="A33">
        <f t="shared" si="0"/>
        <v>406040206</v>
      </c>
      <c r="B33" t="s">
        <v>56</v>
      </c>
      <c r="C33">
        <f>IFERROR(VLOOKUP($A33,delib,7,0)*(Físico!B33),0)</f>
        <v>0</v>
      </c>
      <c r="D33">
        <f>IFERROR(VLOOKUP($A33,delib,7,0)*(Físico!C33),0)</f>
        <v>0</v>
      </c>
      <c r="E33">
        <f>IFERROR(VLOOKUP($A33,delib,7,0)*(Físico!D33),0)</f>
        <v>0</v>
      </c>
      <c r="F33">
        <f>IFERROR(VLOOKUP($A33,delib,7,0)*(Físico!E33),0)</f>
        <v>0</v>
      </c>
      <c r="G33">
        <f>IFERROR(VLOOKUP($A33,delib,7,0)*(Físico!F33),0)</f>
        <v>0</v>
      </c>
      <c r="H33">
        <f>IFERROR(VLOOKUP($A33,delib,7,0)*(Físico!G33),0)</f>
        <v>0</v>
      </c>
      <c r="I33">
        <f>IFERROR(VLOOKUP($A33,delib,7,0)*(Físico!H33),0)</f>
        <v>0</v>
      </c>
      <c r="J33">
        <f>IFERROR(VLOOKUP($A33,delib,7,0)*(Físico!I33),0)</f>
        <v>0</v>
      </c>
      <c r="K33">
        <f>IFERROR(VLOOKUP($A33,delib,7,0)*(Físico!J33),0)</f>
        <v>0</v>
      </c>
      <c r="L33">
        <f>IFERROR(VLOOKUP($A33,delib,7,0)*(Físico!K33),0)</f>
        <v>0</v>
      </c>
      <c r="M33">
        <f>IFERROR(VLOOKUP($A33,delib,7,0)*(Físico!L33),0)</f>
        <v>0</v>
      </c>
      <c r="N33">
        <f>IFERROR(VLOOKUP($A33,delib,7,0)*(Físico!M33),0)</f>
        <v>0</v>
      </c>
      <c r="O33">
        <f>IFERROR(VLOOKUP($A33,delib,7,0)*(Físico!N33),0)</f>
        <v>0</v>
      </c>
      <c r="P33">
        <f>IFERROR(VLOOKUP($A33,delib,7,0)*(Físico!O33),0)</f>
        <v>0</v>
      </c>
      <c r="Q33">
        <f>IFERROR(VLOOKUP($A33,delib,7,0)*(Físico!P33),0)</f>
        <v>0</v>
      </c>
      <c r="R33">
        <f>IFERROR(VLOOKUP($A33,delib,7,0)*(Físico!Q33),0)</f>
        <v>0</v>
      </c>
      <c r="S33">
        <f>IFERROR(VLOOKUP($A33,delib,7,0)*(Físico!R33),0)</f>
        <v>0</v>
      </c>
      <c r="T33">
        <f>IFERROR(VLOOKUP($A33,delib,7,0)*(Físico!S33),0)</f>
        <v>0</v>
      </c>
      <c r="U33">
        <f>IFERROR(VLOOKUP($A33,delib,7,0)*(Físico!T33),0)</f>
        <v>0</v>
      </c>
      <c r="V33">
        <f>IFERROR(VLOOKUP($A33,delib,7,0)*(Físico!U33),0)</f>
        <v>0</v>
      </c>
      <c r="W33">
        <f>IFERROR(VLOOKUP($A33,delib,7,0)*(Físico!V33),0)</f>
        <v>0</v>
      </c>
      <c r="X33">
        <f>IFERROR(VLOOKUP($A33,delib,7,0)*(Físico!W33),0)</f>
        <v>0</v>
      </c>
      <c r="Y33">
        <f>IFERROR(VLOOKUP($A33,delib,7,0)*(Físico!X33),0)</f>
        <v>0</v>
      </c>
      <c r="Z33">
        <f>IFERROR(VLOOKUP($A33,delib,7,0)*(Físico!Y33),0)</f>
        <v>0</v>
      </c>
      <c r="AA33">
        <f>IFERROR(VLOOKUP($A33,delib,7,0)*(Físico!Z33),0)</f>
        <v>0</v>
      </c>
      <c r="AB33" s="1">
        <f t="shared" si="1"/>
        <v>0</v>
      </c>
    </row>
    <row r="34" spans="1:28" x14ac:dyDescent="0.25">
      <c r="A34">
        <f t="shared" si="0"/>
        <v>406050015</v>
      </c>
      <c r="B34" t="s">
        <v>57</v>
      </c>
      <c r="C34">
        <f>IFERROR(VLOOKUP($A34,delib,7,0)*(Físico!B34),0)</f>
        <v>0</v>
      </c>
      <c r="D34">
        <f>IFERROR(VLOOKUP($A34,delib,7,0)*(Físico!C34),0)</f>
        <v>0</v>
      </c>
      <c r="E34">
        <f>IFERROR(VLOOKUP($A34,delib,7,0)*(Físico!D34),0)</f>
        <v>0</v>
      </c>
      <c r="F34">
        <f>IFERROR(VLOOKUP($A34,delib,7,0)*(Físico!E34),0)</f>
        <v>0</v>
      </c>
      <c r="G34">
        <f>IFERROR(VLOOKUP($A34,delib,7,0)*(Físico!F34),0)</f>
        <v>0</v>
      </c>
      <c r="H34">
        <f>IFERROR(VLOOKUP($A34,delib,7,0)*(Físico!G34),0)</f>
        <v>0</v>
      </c>
      <c r="I34">
        <f>IFERROR(VLOOKUP($A34,delib,7,0)*(Físico!H34),0)</f>
        <v>0</v>
      </c>
      <c r="J34">
        <f>IFERROR(VLOOKUP($A34,delib,7,0)*(Físico!I34),0)</f>
        <v>0</v>
      </c>
      <c r="K34">
        <f>IFERROR(VLOOKUP($A34,delib,7,0)*(Físico!J34),0)</f>
        <v>0</v>
      </c>
      <c r="L34">
        <f>IFERROR(VLOOKUP($A34,delib,7,0)*(Físico!K34),0)</f>
        <v>0</v>
      </c>
      <c r="M34">
        <f>IFERROR(VLOOKUP($A34,delib,7,0)*(Físico!L34),0)</f>
        <v>0</v>
      </c>
      <c r="N34">
        <f>IFERROR(VLOOKUP($A34,delib,7,0)*(Físico!M34),0)</f>
        <v>0</v>
      </c>
      <c r="O34">
        <f>IFERROR(VLOOKUP($A34,delib,7,0)*(Físico!N34),0)</f>
        <v>0</v>
      </c>
      <c r="P34">
        <f>IFERROR(VLOOKUP($A34,delib,7,0)*(Físico!O34),0)</f>
        <v>0</v>
      </c>
      <c r="Q34">
        <f>IFERROR(VLOOKUP($A34,delib,7,0)*(Físico!P34),0)</f>
        <v>0</v>
      </c>
      <c r="R34">
        <f>IFERROR(VLOOKUP($A34,delib,7,0)*(Físico!Q34),0)</f>
        <v>0</v>
      </c>
      <c r="S34">
        <f>IFERROR(VLOOKUP($A34,delib,7,0)*(Físico!R34),0)</f>
        <v>0</v>
      </c>
      <c r="T34">
        <f>IFERROR(VLOOKUP($A34,delib,7,0)*(Físico!S34),0)</f>
        <v>0</v>
      </c>
      <c r="U34">
        <f>IFERROR(VLOOKUP($A34,delib,7,0)*(Físico!T34),0)</f>
        <v>0</v>
      </c>
      <c r="V34">
        <f>IFERROR(VLOOKUP($A34,delib,7,0)*(Físico!U34),0)</f>
        <v>0</v>
      </c>
      <c r="W34">
        <f>IFERROR(VLOOKUP($A34,delib,7,0)*(Físico!V34),0)</f>
        <v>0</v>
      </c>
      <c r="X34">
        <f>IFERROR(VLOOKUP($A34,delib,7,0)*(Físico!W34),0)</f>
        <v>0</v>
      </c>
      <c r="Y34">
        <f>IFERROR(VLOOKUP($A34,delib,7,0)*(Físico!X34),0)</f>
        <v>0</v>
      </c>
      <c r="Z34">
        <f>IFERROR(VLOOKUP($A34,delib,7,0)*(Físico!Y34),0)</f>
        <v>0</v>
      </c>
      <c r="AA34">
        <f>IFERROR(VLOOKUP($A34,delib,7,0)*(Físico!Z34),0)</f>
        <v>0</v>
      </c>
      <c r="AB34" s="1">
        <f t="shared" si="1"/>
        <v>0</v>
      </c>
    </row>
    <row r="35" spans="1:28" x14ac:dyDescent="0.25">
      <c r="A35">
        <f t="shared" si="0"/>
        <v>406050023</v>
      </c>
      <c r="B35" t="s">
        <v>58</v>
      </c>
      <c r="C35">
        <f>IFERROR(VLOOKUP($A35,delib,7,0)*(Físico!B35),0)</f>
        <v>0</v>
      </c>
      <c r="D35">
        <f>IFERROR(VLOOKUP($A35,delib,7,0)*(Físico!C35),0)</f>
        <v>0</v>
      </c>
      <c r="E35">
        <f>IFERROR(VLOOKUP($A35,delib,7,0)*(Físico!D35),0)</f>
        <v>0</v>
      </c>
      <c r="F35">
        <f>IFERROR(VLOOKUP($A35,delib,7,0)*(Físico!E35),0)</f>
        <v>0</v>
      </c>
      <c r="G35">
        <f>IFERROR(VLOOKUP($A35,delib,7,0)*(Físico!F35),0)</f>
        <v>0</v>
      </c>
      <c r="H35">
        <f>IFERROR(VLOOKUP($A35,delib,7,0)*(Físico!G35),0)</f>
        <v>0</v>
      </c>
      <c r="I35">
        <f>IFERROR(VLOOKUP($A35,delib,7,0)*(Físico!H35),0)</f>
        <v>0</v>
      </c>
      <c r="J35">
        <f>IFERROR(VLOOKUP($A35,delib,7,0)*(Físico!I35),0)</f>
        <v>0</v>
      </c>
      <c r="K35">
        <f>IFERROR(VLOOKUP($A35,delib,7,0)*(Físico!J35),0)</f>
        <v>0</v>
      </c>
      <c r="L35">
        <f>IFERROR(VLOOKUP($A35,delib,7,0)*(Físico!K35),0)</f>
        <v>0</v>
      </c>
      <c r="M35">
        <f>IFERROR(VLOOKUP($A35,delib,7,0)*(Físico!L35),0)</f>
        <v>0</v>
      </c>
      <c r="N35">
        <f>IFERROR(VLOOKUP($A35,delib,7,0)*(Físico!M35),0)</f>
        <v>0</v>
      </c>
      <c r="O35">
        <f>IFERROR(VLOOKUP($A35,delib,7,0)*(Físico!N35),0)</f>
        <v>0</v>
      </c>
      <c r="P35">
        <f>IFERROR(VLOOKUP($A35,delib,7,0)*(Físico!O35),0)</f>
        <v>0</v>
      </c>
      <c r="Q35">
        <f>IFERROR(VLOOKUP($A35,delib,7,0)*(Físico!P35),0)</f>
        <v>0</v>
      </c>
      <c r="R35">
        <f>IFERROR(VLOOKUP($A35,delib,7,0)*(Físico!Q35),0)</f>
        <v>0</v>
      </c>
      <c r="S35">
        <f>IFERROR(VLOOKUP($A35,delib,7,0)*(Físico!R35),0)</f>
        <v>0</v>
      </c>
      <c r="T35">
        <f>IFERROR(VLOOKUP($A35,delib,7,0)*(Físico!S35),0)</f>
        <v>0</v>
      </c>
      <c r="U35">
        <f>IFERROR(VLOOKUP($A35,delib,7,0)*(Físico!T35),0)</f>
        <v>0</v>
      </c>
      <c r="V35">
        <f>IFERROR(VLOOKUP($A35,delib,7,0)*(Físico!U35),0)</f>
        <v>0</v>
      </c>
      <c r="W35">
        <f>IFERROR(VLOOKUP($A35,delib,7,0)*(Físico!V35),0)</f>
        <v>0</v>
      </c>
      <c r="X35">
        <f>IFERROR(VLOOKUP($A35,delib,7,0)*(Físico!W35),0)</f>
        <v>0</v>
      </c>
      <c r="Y35">
        <f>IFERROR(VLOOKUP($A35,delib,7,0)*(Físico!X35),0)</f>
        <v>0</v>
      </c>
      <c r="Z35">
        <f>IFERROR(VLOOKUP($A35,delib,7,0)*(Físico!Y35),0)</f>
        <v>0</v>
      </c>
      <c r="AA35">
        <f>IFERROR(VLOOKUP($A35,delib,7,0)*(Físico!Z35),0)</f>
        <v>0</v>
      </c>
      <c r="AB35" s="1">
        <f t="shared" si="1"/>
        <v>0</v>
      </c>
    </row>
    <row r="36" spans="1:28" x14ac:dyDescent="0.25">
      <c r="A36">
        <f t="shared" si="0"/>
        <v>406050040</v>
      </c>
      <c r="B36" t="s">
        <v>59</v>
      </c>
      <c r="C36">
        <f>IFERROR(VLOOKUP($A36,delib,7,0)*(Físico!B36),0)</f>
        <v>0</v>
      </c>
      <c r="D36">
        <f>IFERROR(VLOOKUP($A36,delib,7,0)*(Físico!C36),0)</f>
        <v>0</v>
      </c>
      <c r="E36">
        <f>IFERROR(VLOOKUP($A36,delib,7,0)*(Físico!D36),0)</f>
        <v>0</v>
      </c>
      <c r="F36">
        <f>IFERROR(VLOOKUP($A36,delib,7,0)*(Físico!E36),0)</f>
        <v>0</v>
      </c>
      <c r="G36">
        <f>IFERROR(VLOOKUP($A36,delib,7,0)*(Físico!F36),0)</f>
        <v>0</v>
      </c>
      <c r="H36">
        <f>IFERROR(VLOOKUP($A36,delib,7,0)*(Físico!G36),0)</f>
        <v>0</v>
      </c>
      <c r="I36">
        <f>IFERROR(VLOOKUP($A36,delib,7,0)*(Físico!H36),0)</f>
        <v>0</v>
      </c>
      <c r="J36">
        <f>IFERROR(VLOOKUP($A36,delib,7,0)*(Físico!I36),0)</f>
        <v>0</v>
      </c>
      <c r="K36">
        <f>IFERROR(VLOOKUP($A36,delib,7,0)*(Físico!J36),0)</f>
        <v>0</v>
      </c>
      <c r="L36">
        <f>IFERROR(VLOOKUP($A36,delib,7,0)*(Físico!K36),0)</f>
        <v>0</v>
      </c>
      <c r="M36">
        <f>IFERROR(VLOOKUP($A36,delib,7,0)*(Físico!L36),0)</f>
        <v>0</v>
      </c>
      <c r="N36">
        <f>IFERROR(VLOOKUP($A36,delib,7,0)*(Físico!M36),0)</f>
        <v>0</v>
      </c>
      <c r="O36">
        <f>IFERROR(VLOOKUP($A36,delib,7,0)*(Físico!N36),0)</f>
        <v>0</v>
      </c>
      <c r="P36">
        <f>IFERROR(VLOOKUP($A36,delib,7,0)*(Físico!O36),0)</f>
        <v>0</v>
      </c>
      <c r="Q36">
        <f>IFERROR(VLOOKUP($A36,delib,7,0)*(Físico!P36),0)</f>
        <v>0</v>
      </c>
      <c r="R36">
        <f>IFERROR(VLOOKUP($A36,delib,7,0)*(Físico!Q36),0)</f>
        <v>0</v>
      </c>
      <c r="S36">
        <f>IFERROR(VLOOKUP($A36,delib,7,0)*(Físico!R36),0)</f>
        <v>0</v>
      </c>
      <c r="T36">
        <f>IFERROR(VLOOKUP($A36,delib,7,0)*(Físico!S36),0)</f>
        <v>0</v>
      </c>
      <c r="U36">
        <f>IFERROR(VLOOKUP($A36,delib,7,0)*(Físico!T36),0)</f>
        <v>0</v>
      </c>
      <c r="V36">
        <f>IFERROR(VLOOKUP($A36,delib,7,0)*(Físico!U36),0)</f>
        <v>0</v>
      </c>
      <c r="W36">
        <f>IFERROR(VLOOKUP($A36,delib,7,0)*(Físico!V36),0)</f>
        <v>0</v>
      </c>
      <c r="X36">
        <f>IFERROR(VLOOKUP($A36,delib,7,0)*(Físico!W36),0)</f>
        <v>0</v>
      </c>
      <c r="Y36">
        <f>IFERROR(VLOOKUP($A36,delib,7,0)*(Físico!X36),0)</f>
        <v>0</v>
      </c>
      <c r="Z36">
        <f>IFERROR(VLOOKUP($A36,delib,7,0)*(Físico!Y36),0)</f>
        <v>0</v>
      </c>
      <c r="AA36">
        <f>IFERROR(VLOOKUP($A36,delib,7,0)*(Físico!Z36),0)</f>
        <v>0</v>
      </c>
      <c r="AB36" s="1">
        <f t="shared" si="1"/>
        <v>0</v>
      </c>
    </row>
    <row r="37" spans="1:28" x14ac:dyDescent="0.25">
      <c r="A37">
        <f t="shared" si="0"/>
        <v>406050139</v>
      </c>
      <c r="B37" t="s">
        <v>60</v>
      </c>
      <c r="C37">
        <f>IFERROR(VLOOKUP($A37,delib,7,0)*(Físico!B37),0)</f>
        <v>0</v>
      </c>
      <c r="D37">
        <f>IFERROR(VLOOKUP($A37,delib,7,0)*(Físico!C37),0)</f>
        <v>0</v>
      </c>
      <c r="E37">
        <f>IFERROR(VLOOKUP($A37,delib,7,0)*(Físico!D37),0)</f>
        <v>0</v>
      </c>
      <c r="F37">
        <f>IFERROR(VLOOKUP($A37,delib,7,0)*(Físico!E37),0)</f>
        <v>0</v>
      </c>
      <c r="G37">
        <f>IFERROR(VLOOKUP($A37,delib,7,0)*(Físico!F37),0)</f>
        <v>0</v>
      </c>
      <c r="H37">
        <f>IFERROR(VLOOKUP($A37,delib,7,0)*(Físico!G37),0)</f>
        <v>0</v>
      </c>
      <c r="I37">
        <f>IFERROR(VLOOKUP($A37,delib,7,0)*(Físico!H37),0)</f>
        <v>0</v>
      </c>
      <c r="J37">
        <f>IFERROR(VLOOKUP($A37,delib,7,0)*(Físico!I37),0)</f>
        <v>0</v>
      </c>
      <c r="K37">
        <f>IFERROR(VLOOKUP($A37,delib,7,0)*(Físico!J37),0)</f>
        <v>0</v>
      </c>
      <c r="L37">
        <f>IFERROR(VLOOKUP($A37,delib,7,0)*(Físico!K37),0)</f>
        <v>0</v>
      </c>
      <c r="M37">
        <f>IFERROR(VLOOKUP($A37,delib,7,0)*(Físico!L37),0)</f>
        <v>0</v>
      </c>
      <c r="N37">
        <f>IFERROR(VLOOKUP($A37,delib,7,0)*(Físico!M37),0)</f>
        <v>0</v>
      </c>
      <c r="O37">
        <f>IFERROR(VLOOKUP($A37,delib,7,0)*(Físico!N37),0)</f>
        <v>0</v>
      </c>
      <c r="P37">
        <f>IFERROR(VLOOKUP($A37,delib,7,0)*(Físico!O37),0)</f>
        <v>0</v>
      </c>
      <c r="Q37">
        <f>IFERROR(VLOOKUP($A37,delib,7,0)*(Físico!P37),0)</f>
        <v>0</v>
      </c>
      <c r="R37">
        <f>IFERROR(VLOOKUP($A37,delib,7,0)*(Físico!Q37),0)</f>
        <v>0</v>
      </c>
      <c r="S37">
        <f>IFERROR(VLOOKUP($A37,delib,7,0)*(Físico!R37),0)</f>
        <v>0</v>
      </c>
      <c r="T37">
        <f>IFERROR(VLOOKUP($A37,delib,7,0)*(Físico!S37),0)</f>
        <v>0</v>
      </c>
      <c r="U37">
        <f>IFERROR(VLOOKUP($A37,delib,7,0)*(Físico!T37),0)</f>
        <v>0</v>
      </c>
      <c r="V37">
        <f>IFERROR(VLOOKUP($A37,delib,7,0)*(Físico!U37),0)</f>
        <v>0</v>
      </c>
      <c r="W37">
        <f>IFERROR(VLOOKUP($A37,delib,7,0)*(Físico!V37),0)</f>
        <v>0</v>
      </c>
      <c r="X37">
        <f>IFERROR(VLOOKUP($A37,delib,7,0)*(Físico!W37),0)</f>
        <v>0</v>
      </c>
      <c r="Y37">
        <f>IFERROR(VLOOKUP($A37,delib,7,0)*(Físico!X37),0)</f>
        <v>0</v>
      </c>
      <c r="Z37">
        <f>IFERROR(VLOOKUP($A37,delib,7,0)*(Físico!Y37),0)</f>
        <v>0</v>
      </c>
      <c r="AA37">
        <f>IFERROR(VLOOKUP($A37,delib,7,0)*(Físico!Z37),0)</f>
        <v>0</v>
      </c>
      <c r="AB37" s="1">
        <f t="shared" si="1"/>
        <v>0</v>
      </c>
    </row>
    <row r="38" spans="1:28" x14ac:dyDescent="0.25">
      <c r="A38">
        <f t="shared" si="0"/>
        <v>407010130</v>
      </c>
      <c r="B38" t="s">
        <v>226</v>
      </c>
      <c r="C38">
        <f>IFERROR(VLOOKUP($A38,delib,7,0)*(Físico!B38),0)</f>
        <v>0</v>
      </c>
      <c r="D38">
        <f>IFERROR(VLOOKUP($A38,delib,7,0)*(Físico!C38),0)</f>
        <v>0</v>
      </c>
      <c r="E38">
        <f>IFERROR(VLOOKUP($A38,delib,7,0)*(Físico!D38),0)</f>
        <v>0</v>
      </c>
      <c r="F38">
        <f>IFERROR(VLOOKUP($A38,delib,7,0)*(Físico!E38),0)</f>
        <v>0</v>
      </c>
      <c r="G38">
        <f>IFERROR(VLOOKUP($A38,delib,7,0)*(Físico!F38),0)</f>
        <v>0</v>
      </c>
      <c r="H38">
        <f>IFERROR(VLOOKUP($A38,delib,7,0)*(Físico!G38),0)</f>
        <v>0</v>
      </c>
      <c r="I38">
        <f>IFERROR(VLOOKUP($A38,delib,7,0)*(Físico!H38),0)</f>
        <v>0</v>
      </c>
      <c r="J38">
        <f>IFERROR(VLOOKUP($A38,delib,7,0)*(Físico!I38),0)</f>
        <v>0</v>
      </c>
      <c r="K38">
        <f>IFERROR(VLOOKUP($A38,delib,7,0)*(Físico!J38),0)</f>
        <v>0</v>
      </c>
      <c r="L38">
        <f>IFERROR(VLOOKUP($A38,delib,7,0)*(Físico!K38),0)</f>
        <v>0</v>
      </c>
      <c r="M38">
        <f>IFERROR(VLOOKUP($A38,delib,7,0)*(Físico!L38),0)</f>
        <v>0</v>
      </c>
      <c r="N38">
        <f>IFERROR(VLOOKUP($A38,delib,7,0)*(Físico!M38),0)</f>
        <v>0</v>
      </c>
      <c r="O38">
        <f>IFERROR(VLOOKUP($A38,delib,7,0)*(Físico!N38),0)</f>
        <v>0</v>
      </c>
      <c r="P38">
        <f>IFERROR(VLOOKUP($A38,delib,7,0)*(Físico!O38),0)</f>
        <v>0</v>
      </c>
      <c r="Q38">
        <f>IFERROR(VLOOKUP($A38,delib,7,0)*(Físico!P38),0)</f>
        <v>0</v>
      </c>
      <c r="R38">
        <f>IFERROR(VLOOKUP($A38,delib,7,0)*(Físico!Q38),0)</f>
        <v>0</v>
      </c>
      <c r="S38">
        <f>IFERROR(VLOOKUP($A38,delib,7,0)*(Físico!R38),0)</f>
        <v>0</v>
      </c>
      <c r="T38">
        <f>IFERROR(VLOOKUP($A38,delib,7,0)*(Físico!S38),0)</f>
        <v>0</v>
      </c>
      <c r="U38">
        <f>IFERROR(VLOOKUP($A38,delib,7,0)*(Físico!T38),0)</f>
        <v>0</v>
      </c>
      <c r="V38">
        <f>IFERROR(VLOOKUP($A38,delib,7,0)*(Físico!U38),0)</f>
        <v>0</v>
      </c>
      <c r="W38">
        <f>IFERROR(VLOOKUP($A38,delib,7,0)*(Físico!V38),0)</f>
        <v>0</v>
      </c>
      <c r="X38">
        <f>IFERROR(VLOOKUP($A38,delib,7,0)*(Físico!W38),0)</f>
        <v>0</v>
      </c>
      <c r="Y38">
        <f>IFERROR(VLOOKUP($A38,delib,7,0)*(Físico!X38),0)</f>
        <v>0</v>
      </c>
      <c r="Z38">
        <f>IFERROR(VLOOKUP($A38,delib,7,0)*(Físico!Y38),0)</f>
        <v>0</v>
      </c>
      <c r="AA38">
        <f>IFERROR(VLOOKUP($A38,delib,7,0)*(Físico!Z38),0)</f>
        <v>0</v>
      </c>
      <c r="AB38" s="1">
        <f t="shared" si="1"/>
        <v>0</v>
      </c>
    </row>
    <row r="39" spans="1:28" x14ac:dyDescent="0.25">
      <c r="A39">
        <f t="shared" si="0"/>
        <v>407020217</v>
      </c>
      <c r="B39" t="s">
        <v>61</v>
      </c>
      <c r="C39">
        <f>IFERROR(VLOOKUP($A39,delib,7,0)*(Físico!B39),0)</f>
        <v>0</v>
      </c>
      <c r="D39">
        <f>IFERROR(VLOOKUP($A39,delib,7,0)*(Físico!C39),0)</f>
        <v>0</v>
      </c>
      <c r="E39">
        <f>IFERROR(VLOOKUP($A39,delib,7,0)*(Físico!D39),0)</f>
        <v>0</v>
      </c>
      <c r="F39">
        <f>IFERROR(VLOOKUP($A39,delib,7,0)*(Físico!E39),0)</f>
        <v>0</v>
      </c>
      <c r="G39">
        <f>IFERROR(VLOOKUP($A39,delib,7,0)*(Físico!F39),0)</f>
        <v>0</v>
      </c>
      <c r="H39">
        <f>IFERROR(VLOOKUP($A39,delib,7,0)*(Físico!G39),0)</f>
        <v>0</v>
      </c>
      <c r="I39">
        <f>IFERROR(VLOOKUP($A39,delib,7,0)*(Físico!H39),0)</f>
        <v>0</v>
      </c>
      <c r="J39">
        <f>IFERROR(VLOOKUP($A39,delib,7,0)*(Físico!I39),0)</f>
        <v>0</v>
      </c>
      <c r="K39">
        <f>IFERROR(VLOOKUP($A39,delib,7,0)*(Físico!J39),0)</f>
        <v>0</v>
      </c>
      <c r="L39">
        <f>IFERROR(VLOOKUP($A39,delib,7,0)*(Físico!K39),0)</f>
        <v>0</v>
      </c>
      <c r="M39">
        <f>IFERROR(VLOOKUP($A39,delib,7,0)*(Físico!L39),0)</f>
        <v>0</v>
      </c>
      <c r="N39">
        <f>IFERROR(VLOOKUP($A39,delib,7,0)*(Físico!M39),0)</f>
        <v>0</v>
      </c>
      <c r="O39">
        <f>IFERROR(VLOOKUP($A39,delib,7,0)*(Físico!N39),0)</f>
        <v>0</v>
      </c>
      <c r="P39">
        <f>IFERROR(VLOOKUP($A39,delib,7,0)*(Físico!O39),0)</f>
        <v>0</v>
      </c>
      <c r="Q39">
        <f>IFERROR(VLOOKUP($A39,delib,7,0)*(Físico!P39),0)</f>
        <v>0</v>
      </c>
      <c r="R39">
        <f>IFERROR(VLOOKUP($A39,delib,7,0)*(Físico!Q39),0)</f>
        <v>0</v>
      </c>
      <c r="S39">
        <f>IFERROR(VLOOKUP($A39,delib,7,0)*(Físico!R39),0)</f>
        <v>0</v>
      </c>
      <c r="T39">
        <f>IFERROR(VLOOKUP($A39,delib,7,0)*(Físico!S39),0)</f>
        <v>0</v>
      </c>
      <c r="U39">
        <f>IFERROR(VLOOKUP($A39,delib,7,0)*(Físico!T39),0)</f>
        <v>0</v>
      </c>
      <c r="V39">
        <f>IFERROR(VLOOKUP($A39,delib,7,0)*(Físico!U39),0)</f>
        <v>0</v>
      </c>
      <c r="W39">
        <f>IFERROR(VLOOKUP($A39,delib,7,0)*(Físico!V39),0)</f>
        <v>0</v>
      </c>
      <c r="X39">
        <f>IFERROR(VLOOKUP($A39,delib,7,0)*(Físico!W39),0)</f>
        <v>0</v>
      </c>
      <c r="Y39">
        <f>IFERROR(VLOOKUP($A39,delib,7,0)*(Físico!X39),0)</f>
        <v>0</v>
      </c>
      <c r="Z39">
        <f>IFERROR(VLOOKUP($A39,delib,7,0)*(Físico!Y39),0)</f>
        <v>0</v>
      </c>
      <c r="AA39">
        <f>IFERROR(VLOOKUP($A39,delib,7,0)*(Físico!Z39),0)</f>
        <v>0</v>
      </c>
      <c r="AB39" s="1">
        <f t="shared" si="1"/>
        <v>0</v>
      </c>
    </row>
    <row r="40" spans="1:28" x14ac:dyDescent="0.25">
      <c r="A40">
        <f t="shared" si="0"/>
        <v>407020276</v>
      </c>
      <c r="B40" t="s">
        <v>62</v>
      </c>
      <c r="C40">
        <f>IFERROR(VLOOKUP($A40,delib,7,0)*(Físico!B40),0)</f>
        <v>0</v>
      </c>
      <c r="D40">
        <f>IFERROR(VLOOKUP($A40,delib,7,0)*(Físico!C40),0)</f>
        <v>0</v>
      </c>
      <c r="E40">
        <f>IFERROR(VLOOKUP($A40,delib,7,0)*(Físico!D40),0)</f>
        <v>0</v>
      </c>
      <c r="F40">
        <f>IFERROR(VLOOKUP($A40,delib,7,0)*(Físico!E40),0)</f>
        <v>0</v>
      </c>
      <c r="G40">
        <f>IFERROR(VLOOKUP($A40,delib,7,0)*(Físico!F40),0)</f>
        <v>0</v>
      </c>
      <c r="H40">
        <f>IFERROR(VLOOKUP($A40,delib,7,0)*(Físico!G40),0)</f>
        <v>0</v>
      </c>
      <c r="I40">
        <f>IFERROR(VLOOKUP($A40,delib,7,0)*(Físico!H40),0)</f>
        <v>0</v>
      </c>
      <c r="J40">
        <f>IFERROR(VLOOKUP($A40,delib,7,0)*(Físico!I40),0)</f>
        <v>0</v>
      </c>
      <c r="K40">
        <f>IFERROR(VLOOKUP($A40,delib,7,0)*(Físico!J40),0)</f>
        <v>0</v>
      </c>
      <c r="L40">
        <f>IFERROR(VLOOKUP($A40,delib,7,0)*(Físico!K40),0)</f>
        <v>0</v>
      </c>
      <c r="M40">
        <f>IFERROR(VLOOKUP($A40,delib,7,0)*(Físico!L40),0)</f>
        <v>0</v>
      </c>
      <c r="N40">
        <f>IFERROR(VLOOKUP($A40,delib,7,0)*(Físico!M40),0)</f>
        <v>0</v>
      </c>
      <c r="O40">
        <f>IFERROR(VLOOKUP($A40,delib,7,0)*(Físico!N40),0)</f>
        <v>0</v>
      </c>
      <c r="P40">
        <f>IFERROR(VLOOKUP($A40,delib,7,0)*(Físico!O40),0)</f>
        <v>0</v>
      </c>
      <c r="Q40">
        <f>IFERROR(VLOOKUP($A40,delib,7,0)*(Físico!P40),0)</f>
        <v>0</v>
      </c>
      <c r="R40">
        <f>IFERROR(VLOOKUP($A40,delib,7,0)*(Físico!Q40),0)</f>
        <v>0</v>
      </c>
      <c r="S40">
        <f>IFERROR(VLOOKUP($A40,delib,7,0)*(Físico!R40),0)</f>
        <v>0</v>
      </c>
      <c r="T40">
        <f>IFERROR(VLOOKUP($A40,delib,7,0)*(Físico!S40),0)</f>
        <v>0</v>
      </c>
      <c r="U40">
        <f>IFERROR(VLOOKUP($A40,delib,7,0)*(Físico!T40),0)</f>
        <v>0</v>
      </c>
      <c r="V40">
        <f>IFERROR(VLOOKUP($A40,delib,7,0)*(Físico!U40),0)</f>
        <v>0</v>
      </c>
      <c r="W40">
        <f>IFERROR(VLOOKUP($A40,delib,7,0)*(Físico!V40),0)</f>
        <v>0</v>
      </c>
      <c r="X40">
        <f>IFERROR(VLOOKUP($A40,delib,7,0)*(Físico!W40),0)</f>
        <v>0</v>
      </c>
      <c r="Y40">
        <f>IFERROR(VLOOKUP($A40,delib,7,0)*(Físico!X40),0)</f>
        <v>0</v>
      </c>
      <c r="Z40">
        <f>IFERROR(VLOOKUP($A40,delib,7,0)*(Físico!Y40),0)</f>
        <v>0</v>
      </c>
      <c r="AA40">
        <f>IFERROR(VLOOKUP($A40,delib,7,0)*(Físico!Z40),0)</f>
        <v>0</v>
      </c>
      <c r="AB40" s="1">
        <f t="shared" si="1"/>
        <v>0</v>
      </c>
    </row>
    <row r="41" spans="1:28" x14ac:dyDescent="0.25">
      <c r="A41">
        <f t="shared" si="0"/>
        <v>407020284</v>
      </c>
      <c r="B41" t="s">
        <v>63</v>
      </c>
      <c r="C41">
        <f>IFERROR(VLOOKUP($A41,delib,7,0)*(Físico!B41),0)</f>
        <v>0</v>
      </c>
      <c r="D41">
        <f>IFERROR(VLOOKUP($A41,delib,7,0)*(Físico!C41),0)</f>
        <v>0</v>
      </c>
      <c r="E41">
        <f>IFERROR(VLOOKUP($A41,delib,7,0)*(Físico!D41),0)</f>
        <v>0</v>
      </c>
      <c r="F41">
        <f>IFERROR(VLOOKUP($A41,delib,7,0)*(Físico!E41),0)</f>
        <v>0</v>
      </c>
      <c r="G41">
        <f>IFERROR(VLOOKUP($A41,delib,7,0)*(Físico!F41),0)</f>
        <v>0</v>
      </c>
      <c r="H41">
        <f>IFERROR(VLOOKUP($A41,delib,7,0)*(Físico!G41),0)</f>
        <v>0</v>
      </c>
      <c r="I41">
        <f>IFERROR(VLOOKUP($A41,delib,7,0)*(Físico!H41),0)</f>
        <v>0</v>
      </c>
      <c r="J41">
        <f>IFERROR(VLOOKUP($A41,delib,7,0)*(Físico!I41),0)</f>
        <v>0</v>
      </c>
      <c r="K41">
        <f>IFERROR(VLOOKUP($A41,delib,7,0)*(Físico!J41),0)</f>
        <v>0</v>
      </c>
      <c r="L41">
        <f>IFERROR(VLOOKUP($A41,delib,7,0)*(Físico!K41),0)</f>
        <v>0</v>
      </c>
      <c r="M41">
        <f>IFERROR(VLOOKUP($A41,delib,7,0)*(Físico!L41),0)</f>
        <v>0</v>
      </c>
      <c r="N41">
        <f>IFERROR(VLOOKUP($A41,delib,7,0)*(Físico!M41),0)</f>
        <v>0</v>
      </c>
      <c r="O41">
        <f>IFERROR(VLOOKUP($A41,delib,7,0)*(Físico!N41),0)</f>
        <v>0</v>
      </c>
      <c r="P41">
        <f>IFERROR(VLOOKUP($A41,delib,7,0)*(Físico!O41),0)</f>
        <v>0</v>
      </c>
      <c r="Q41">
        <f>IFERROR(VLOOKUP($A41,delib,7,0)*(Físico!P41),0)</f>
        <v>0</v>
      </c>
      <c r="R41">
        <f>IFERROR(VLOOKUP($A41,delib,7,0)*(Físico!Q41),0)</f>
        <v>0</v>
      </c>
      <c r="S41">
        <f>IFERROR(VLOOKUP($A41,delib,7,0)*(Físico!R41),0)</f>
        <v>0</v>
      </c>
      <c r="T41">
        <f>IFERROR(VLOOKUP($A41,delib,7,0)*(Físico!S41),0)</f>
        <v>0</v>
      </c>
      <c r="U41">
        <f>IFERROR(VLOOKUP($A41,delib,7,0)*(Físico!T41),0)</f>
        <v>0</v>
      </c>
      <c r="V41">
        <f>IFERROR(VLOOKUP($A41,delib,7,0)*(Físico!U41),0)</f>
        <v>0</v>
      </c>
      <c r="W41">
        <f>IFERROR(VLOOKUP($A41,delib,7,0)*(Físico!V41),0)</f>
        <v>0</v>
      </c>
      <c r="X41">
        <f>IFERROR(VLOOKUP($A41,delib,7,0)*(Físico!W41),0)</f>
        <v>0</v>
      </c>
      <c r="Y41">
        <f>IFERROR(VLOOKUP($A41,delib,7,0)*(Físico!X41),0)</f>
        <v>0</v>
      </c>
      <c r="Z41">
        <f>IFERROR(VLOOKUP($A41,delib,7,0)*(Físico!Y41),0)</f>
        <v>0</v>
      </c>
      <c r="AA41">
        <f>IFERROR(VLOOKUP($A41,delib,7,0)*(Físico!Z41),0)</f>
        <v>0</v>
      </c>
      <c r="AB41" s="1">
        <f t="shared" si="1"/>
        <v>0</v>
      </c>
    </row>
    <row r="42" spans="1:28" x14ac:dyDescent="0.25">
      <c r="A42">
        <f t="shared" si="0"/>
        <v>407030034</v>
      </c>
      <c r="B42" t="s">
        <v>64</v>
      </c>
      <c r="C42">
        <f>IFERROR(VLOOKUP($A42,delib,7,0)*(Físico!B42),0)</f>
        <v>0</v>
      </c>
      <c r="D42">
        <f>IFERROR(VLOOKUP($A42,delib,7,0)*(Físico!C42),0)</f>
        <v>0</v>
      </c>
      <c r="E42">
        <f>IFERROR(VLOOKUP($A42,delib,7,0)*(Físico!D42),0)</f>
        <v>0</v>
      </c>
      <c r="F42">
        <f>IFERROR(VLOOKUP($A42,delib,7,0)*(Físico!E42),0)</f>
        <v>0</v>
      </c>
      <c r="G42">
        <f>IFERROR(VLOOKUP($A42,delib,7,0)*(Físico!F42),0)</f>
        <v>0</v>
      </c>
      <c r="H42">
        <f>IFERROR(VLOOKUP($A42,delib,7,0)*(Físico!G42),0)</f>
        <v>0</v>
      </c>
      <c r="I42">
        <f>IFERROR(VLOOKUP($A42,delib,7,0)*(Físico!H42),0)</f>
        <v>0</v>
      </c>
      <c r="J42">
        <f>IFERROR(VLOOKUP($A42,delib,7,0)*(Físico!I42),0)</f>
        <v>0</v>
      </c>
      <c r="K42">
        <f>IFERROR(VLOOKUP($A42,delib,7,0)*(Físico!J42),0)</f>
        <v>0</v>
      </c>
      <c r="L42">
        <f>IFERROR(VLOOKUP($A42,delib,7,0)*(Físico!K42),0)</f>
        <v>0</v>
      </c>
      <c r="M42">
        <f>IFERROR(VLOOKUP($A42,delib,7,0)*(Físico!L42),0)</f>
        <v>0</v>
      </c>
      <c r="N42">
        <f>IFERROR(VLOOKUP($A42,delib,7,0)*(Físico!M42),0)</f>
        <v>0</v>
      </c>
      <c r="O42">
        <f>IFERROR(VLOOKUP($A42,delib,7,0)*(Físico!N42),0)</f>
        <v>0</v>
      </c>
      <c r="P42">
        <f>IFERROR(VLOOKUP($A42,delib,7,0)*(Físico!O42),0)</f>
        <v>0</v>
      </c>
      <c r="Q42">
        <f>IFERROR(VLOOKUP($A42,delib,7,0)*(Físico!P42),0)</f>
        <v>0</v>
      </c>
      <c r="R42">
        <f>IFERROR(VLOOKUP($A42,delib,7,0)*(Físico!Q42),0)</f>
        <v>0</v>
      </c>
      <c r="S42">
        <f>IFERROR(VLOOKUP($A42,delib,7,0)*(Físico!R42),0)</f>
        <v>0</v>
      </c>
      <c r="T42">
        <f>IFERROR(VLOOKUP($A42,delib,7,0)*(Físico!S42),0)</f>
        <v>0</v>
      </c>
      <c r="U42">
        <f>IFERROR(VLOOKUP($A42,delib,7,0)*(Físico!T42),0)</f>
        <v>0</v>
      </c>
      <c r="V42">
        <f>IFERROR(VLOOKUP($A42,delib,7,0)*(Físico!U42),0)</f>
        <v>0</v>
      </c>
      <c r="W42">
        <f>IFERROR(VLOOKUP($A42,delib,7,0)*(Físico!V42),0)</f>
        <v>0</v>
      </c>
      <c r="X42">
        <f>IFERROR(VLOOKUP($A42,delib,7,0)*(Físico!W42),0)</f>
        <v>0</v>
      </c>
      <c r="Y42">
        <f>IFERROR(VLOOKUP($A42,delib,7,0)*(Físico!X42),0)</f>
        <v>0</v>
      </c>
      <c r="Z42">
        <f>IFERROR(VLOOKUP($A42,delib,7,0)*(Físico!Y42),0)</f>
        <v>0</v>
      </c>
      <c r="AA42">
        <f>IFERROR(VLOOKUP($A42,delib,7,0)*(Físico!Z42),0)</f>
        <v>0</v>
      </c>
      <c r="AB42" s="1">
        <f t="shared" si="1"/>
        <v>0</v>
      </c>
    </row>
    <row r="43" spans="1:28" x14ac:dyDescent="0.25">
      <c r="A43">
        <f t="shared" si="0"/>
        <v>407040080</v>
      </c>
      <c r="B43" t="s">
        <v>65</v>
      </c>
      <c r="C43">
        <f>IFERROR(VLOOKUP($A43,delib,7,0)*(Físico!B43),0)</f>
        <v>0</v>
      </c>
      <c r="D43">
        <f>IFERROR(VLOOKUP($A43,delib,7,0)*(Físico!C43),0)</f>
        <v>0</v>
      </c>
      <c r="E43">
        <f>IFERROR(VLOOKUP($A43,delib,7,0)*(Físico!D43),0)</f>
        <v>0</v>
      </c>
      <c r="F43">
        <f>IFERROR(VLOOKUP($A43,delib,7,0)*(Físico!E43),0)</f>
        <v>0</v>
      </c>
      <c r="G43">
        <f>IFERROR(VLOOKUP($A43,delib,7,0)*(Físico!F43),0)</f>
        <v>0</v>
      </c>
      <c r="H43">
        <f>IFERROR(VLOOKUP($A43,delib,7,0)*(Físico!G43),0)</f>
        <v>0</v>
      </c>
      <c r="I43">
        <f>IFERROR(VLOOKUP($A43,delib,7,0)*(Físico!H43),0)</f>
        <v>0</v>
      </c>
      <c r="J43">
        <f>IFERROR(VLOOKUP($A43,delib,7,0)*(Físico!I43),0)</f>
        <v>0</v>
      </c>
      <c r="K43">
        <f>IFERROR(VLOOKUP($A43,delib,7,0)*(Físico!J43),0)</f>
        <v>0</v>
      </c>
      <c r="L43">
        <f>IFERROR(VLOOKUP($A43,delib,7,0)*(Físico!K43),0)</f>
        <v>0</v>
      </c>
      <c r="M43">
        <f>IFERROR(VLOOKUP($A43,delib,7,0)*(Físico!L43),0)</f>
        <v>0</v>
      </c>
      <c r="N43">
        <f>IFERROR(VLOOKUP($A43,delib,7,0)*(Físico!M43),0)</f>
        <v>0</v>
      </c>
      <c r="O43">
        <f>IFERROR(VLOOKUP($A43,delib,7,0)*(Físico!N43),0)</f>
        <v>0</v>
      </c>
      <c r="P43">
        <f>IFERROR(VLOOKUP($A43,delib,7,0)*(Físico!O43),0)</f>
        <v>0</v>
      </c>
      <c r="Q43">
        <f>IFERROR(VLOOKUP($A43,delib,7,0)*(Físico!P43),0)</f>
        <v>0</v>
      </c>
      <c r="R43">
        <f>IFERROR(VLOOKUP($A43,delib,7,0)*(Físico!Q43),0)</f>
        <v>0</v>
      </c>
      <c r="S43">
        <f>IFERROR(VLOOKUP($A43,delib,7,0)*(Físico!R43),0)</f>
        <v>0</v>
      </c>
      <c r="T43">
        <f>IFERROR(VLOOKUP($A43,delib,7,0)*(Físico!S43),0)</f>
        <v>0</v>
      </c>
      <c r="U43">
        <f>IFERROR(VLOOKUP($A43,delib,7,0)*(Físico!T43),0)</f>
        <v>0</v>
      </c>
      <c r="V43">
        <f>IFERROR(VLOOKUP($A43,delib,7,0)*(Físico!U43),0)</f>
        <v>0</v>
      </c>
      <c r="W43">
        <f>IFERROR(VLOOKUP($A43,delib,7,0)*(Físico!V43),0)</f>
        <v>0</v>
      </c>
      <c r="X43">
        <f>IFERROR(VLOOKUP($A43,delib,7,0)*(Físico!W43),0)</f>
        <v>0</v>
      </c>
      <c r="Y43">
        <f>IFERROR(VLOOKUP($A43,delib,7,0)*(Físico!X43),0)</f>
        <v>0</v>
      </c>
      <c r="Z43">
        <f>IFERROR(VLOOKUP($A43,delib,7,0)*(Físico!Y43),0)</f>
        <v>0</v>
      </c>
      <c r="AA43">
        <f>IFERROR(VLOOKUP($A43,delib,7,0)*(Físico!Z43),0)</f>
        <v>0</v>
      </c>
      <c r="AB43" s="1">
        <f t="shared" si="1"/>
        <v>0</v>
      </c>
    </row>
    <row r="44" spans="1:28" x14ac:dyDescent="0.25">
      <c r="A44">
        <f t="shared" si="0"/>
        <v>407040102</v>
      </c>
      <c r="B44" t="s">
        <v>66</v>
      </c>
      <c r="C44">
        <f>IFERROR(VLOOKUP($A44,delib,7,0)*(Físico!B44),0)</f>
        <v>0</v>
      </c>
      <c r="D44">
        <f>IFERROR(VLOOKUP($A44,delib,7,0)*(Físico!C44),0)</f>
        <v>0</v>
      </c>
      <c r="E44">
        <f>IFERROR(VLOOKUP($A44,delib,7,0)*(Físico!D44),0)</f>
        <v>0</v>
      </c>
      <c r="F44">
        <f>IFERROR(VLOOKUP($A44,delib,7,0)*(Físico!E44),0)</f>
        <v>0</v>
      </c>
      <c r="G44">
        <f>IFERROR(VLOOKUP($A44,delib,7,0)*(Físico!F44),0)</f>
        <v>0</v>
      </c>
      <c r="H44">
        <f>IFERROR(VLOOKUP($A44,delib,7,0)*(Físico!G44),0)</f>
        <v>0</v>
      </c>
      <c r="I44">
        <f>IFERROR(VLOOKUP($A44,delib,7,0)*(Físico!H44),0)</f>
        <v>0</v>
      </c>
      <c r="J44">
        <f>IFERROR(VLOOKUP($A44,delib,7,0)*(Físico!I44),0)</f>
        <v>0</v>
      </c>
      <c r="K44">
        <f>IFERROR(VLOOKUP($A44,delib,7,0)*(Físico!J44),0)</f>
        <v>0</v>
      </c>
      <c r="L44">
        <f>IFERROR(VLOOKUP($A44,delib,7,0)*(Físico!K44),0)</f>
        <v>0</v>
      </c>
      <c r="M44">
        <f>IFERROR(VLOOKUP($A44,delib,7,0)*(Físico!L44),0)</f>
        <v>0</v>
      </c>
      <c r="N44">
        <f>IFERROR(VLOOKUP($A44,delib,7,0)*(Físico!M44),0)</f>
        <v>0</v>
      </c>
      <c r="O44">
        <f>IFERROR(VLOOKUP($A44,delib,7,0)*(Físico!N44),0)</f>
        <v>0</v>
      </c>
      <c r="P44">
        <f>IFERROR(VLOOKUP($A44,delib,7,0)*(Físico!O44),0)</f>
        <v>0</v>
      </c>
      <c r="Q44">
        <f>IFERROR(VLOOKUP($A44,delib,7,0)*(Físico!P44),0)</f>
        <v>0</v>
      </c>
      <c r="R44">
        <f>IFERROR(VLOOKUP($A44,delib,7,0)*(Físico!Q44),0)</f>
        <v>0</v>
      </c>
      <c r="S44">
        <f>IFERROR(VLOOKUP($A44,delib,7,0)*(Físico!R44),0)</f>
        <v>0</v>
      </c>
      <c r="T44">
        <f>IFERROR(VLOOKUP($A44,delib,7,0)*(Físico!S44),0)</f>
        <v>0</v>
      </c>
      <c r="U44">
        <f>IFERROR(VLOOKUP($A44,delib,7,0)*(Físico!T44),0)</f>
        <v>0</v>
      </c>
      <c r="V44">
        <f>IFERROR(VLOOKUP($A44,delib,7,0)*(Físico!U44),0)</f>
        <v>0</v>
      </c>
      <c r="W44">
        <f>IFERROR(VLOOKUP($A44,delib,7,0)*(Físico!V44),0)</f>
        <v>0</v>
      </c>
      <c r="X44">
        <f>IFERROR(VLOOKUP($A44,delib,7,0)*(Físico!W44),0)</f>
        <v>0</v>
      </c>
      <c r="Y44">
        <f>IFERROR(VLOOKUP($A44,delib,7,0)*(Físico!X44),0)</f>
        <v>0</v>
      </c>
      <c r="Z44">
        <f>IFERROR(VLOOKUP($A44,delib,7,0)*(Físico!Y44),0)</f>
        <v>0</v>
      </c>
      <c r="AA44">
        <f>IFERROR(VLOOKUP($A44,delib,7,0)*(Físico!Z44),0)</f>
        <v>0</v>
      </c>
      <c r="AB44" s="1">
        <f t="shared" si="1"/>
        <v>0</v>
      </c>
    </row>
    <row r="45" spans="1:28" x14ac:dyDescent="0.25">
      <c r="A45">
        <f t="shared" si="0"/>
        <v>407040129</v>
      </c>
      <c r="B45" t="s">
        <v>67</v>
      </c>
      <c r="C45">
        <f>IFERROR(VLOOKUP($A45,delib,7,0)*(Físico!B45),0)</f>
        <v>0</v>
      </c>
      <c r="D45">
        <f>IFERROR(VLOOKUP($A45,delib,7,0)*(Físico!C45),0)</f>
        <v>0</v>
      </c>
      <c r="E45">
        <f>IFERROR(VLOOKUP($A45,delib,7,0)*(Físico!D45),0)</f>
        <v>0</v>
      </c>
      <c r="F45">
        <f>IFERROR(VLOOKUP($A45,delib,7,0)*(Físico!E45),0)</f>
        <v>0</v>
      </c>
      <c r="G45">
        <f>IFERROR(VLOOKUP($A45,delib,7,0)*(Físico!F45),0)</f>
        <v>0</v>
      </c>
      <c r="H45">
        <f>IFERROR(VLOOKUP($A45,delib,7,0)*(Físico!G45),0)</f>
        <v>0</v>
      </c>
      <c r="I45">
        <f>IFERROR(VLOOKUP($A45,delib,7,0)*(Físico!H45),0)</f>
        <v>0</v>
      </c>
      <c r="J45">
        <f>IFERROR(VLOOKUP($A45,delib,7,0)*(Físico!I45),0)</f>
        <v>0</v>
      </c>
      <c r="K45">
        <f>IFERROR(VLOOKUP($A45,delib,7,0)*(Físico!J45),0)</f>
        <v>0</v>
      </c>
      <c r="L45">
        <f>IFERROR(VLOOKUP($A45,delib,7,0)*(Físico!K45),0)</f>
        <v>0</v>
      </c>
      <c r="M45">
        <f>IFERROR(VLOOKUP($A45,delib,7,0)*(Físico!L45),0)</f>
        <v>0</v>
      </c>
      <c r="N45">
        <f>IFERROR(VLOOKUP($A45,delib,7,0)*(Físico!M45),0)</f>
        <v>0</v>
      </c>
      <c r="O45">
        <f>IFERROR(VLOOKUP($A45,delib,7,0)*(Físico!N45),0)</f>
        <v>0</v>
      </c>
      <c r="P45">
        <f>IFERROR(VLOOKUP($A45,delib,7,0)*(Físico!O45),0)</f>
        <v>0</v>
      </c>
      <c r="Q45">
        <f>IFERROR(VLOOKUP($A45,delib,7,0)*(Físico!P45),0)</f>
        <v>0</v>
      </c>
      <c r="R45">
        <f>IFERROR(VLOOKUP($A45,delib,7,0)*(Físico!Q45),0)</f>
        <v>0</v>
      </c>
      <c r="S45">
        <f>IFERROR(VLOOKUP($A45,delib,7,0)*(Físico!R45),0)</f>
        <v>0</v>
      </c>
      <c r="T45">
        <f>IFERROR(VLOOKUP($A45,delib,7,0)*(Físico!S45),0)</f>
        <v>0</v>
      </c>
      <c r="U45">
        <f>IFERROR(VLOOKUP($A45,delib,7,0)*(Físico!T45),0)</f>
        <v>0</v>
      </c>
      <c r="V45">
        <f>IFERROR(VLOOKUP($A45,delib,7,0)*(Físico!U45),0)</f>
        <v>0</v>
      </c>
      <c r="W45">
        <f>IFERROR(VLOOKUP($A45,delib,7,0)*(Físico!V45),0)</f>
        <v>0</v>
      </c>
      <c r="X45">
        <f>IFERROR(VLOOKUP($A45,delib,7,0)*(Físico!W45),0)</f>
        <v>0</v>
      </c>
      <c r="Y45">
        <f>IFERROR(VLOOKUP($A45,delib,7,0)*(Físico!X45),0)</f>
        <v>0</v>
      </c>
      <c r="Z45">
        <f>IFERROR(VLOOKUP($A45,delib,7,0)*(Físico!Y45),0)</f>
        <v>0</v>
      </c>
      <c r="AA45">
        <f>IFERROR(VLOOKUP($A45,delib,7,0)*(Físico!Z45),0)</f>
        <v>0</v>
      </c>
      <c r="AB45" s="1">
        <f t="shared" si="1"/>
        <v>0</v>
      </c>
    </row>
    <row r="46" spans="1:28" x14ac:dyDescent="0.25">
      <c r="A46">
        <f t="shared" si="0"/>
        <v>408060352</v>
      </c>
      <c r="B46" t="s">
        <v>68</v>
      </c>
      <c r="C46">
        <f>IFERROR(VLOOKUP($A46,delib,7,0)*(Físico!B46),0)</f>
        <v>0</v>
      </c>
      <c r="D46">
        <f>IFERROR(VLOOKUP($A46,delib,7,0)*(Físico!C46),0)</f>
        <v>0</v>
      </c>
      <c r="E46">
        <f>IFERROR(VLOOKUP($A46,delib,7,0)*(Físico!D46),0)</f>
        <v>0</v>
      </c>
      <c r="F46">
        <f>IFERROR(VLOOKUP($A46,delib,7,0)*(Físico!E46),0)</f>
        <v>0</v>
      </c>
      <c r="G46">
        <f>IFERROR(VLOOKUP($A46,delib,7,0)*(Físico!F46),0)</f>
        <v>0</v>
      </c>
      <c r="H46">
        <f>IFERROR(VLOOKUP($A46,delib,7,0)*(Físico!G46),0)</f>
        <v>0</v>
      </c>
      <c r="I46">
        <f>IFERROR(VLOOKUP($A46,delib,7,0)*(Físico!H46),0)</f>
        <v>0</v>
      </c>
      <c r="J46">
        <f>IFERROR(VLOOKUP($A46,delib,7,0)*(Físico!I46),0)</f>
        <v>0</v>
      </c>
      <c r="K46">
        <f>IFERROR(VLOOKUP($A46,delib,7,0)*(Físico!J46),0)</f>
        <v>0</v>
      </c>
      <c r="L46">
        <f>IFERROR(VLOOKUP($A46,delib,7,0)*(Físico!K46),0)</f>
        <v>0</v>
      </c>
      <c r="M46">
        <f>IFERROR(VLOOKUP($A46,delib,7,0)*(Físico!L46),0)</f>
        <v>0</v>
      </c>
      <c r="N46">
        <f>IFERROR(VLOOKUP($A46,delib,7,0)*(Físico!M46),0)</f>
        <v>0</v>
      </c>
      <c r="O46">
        <f>IFERROR(VLOOKUP($A46,delib,7,0)*(Físico!N46),0)</f>
        <v>0</v>
      </c>
      <c r="P46">
        <f>IFERROR(VLOOKUP($A46,delib,7,0)*(Físico!O46),0)</f>
        <v>0</v>
      </c>
      <c r="Q46">
        <f>IFERROR(VLOOKUP($A46,delib,7,0)*(Físico!P46),0)</f>
        <v>0</v>
      </c>
      <c r="R46">
        <f>IFERROR(VLOOKUP($A46,delib,7,0)*(Físico!Q46),0)</f>
        <v>0</v>
      </c>
      <c r="S46">
        <f>IFERROR(VLOOKUP($A46,delib,7,0)*(Físico!R46),0)</f>
        <v>0</v>
      </c>
      <c r="T46">
        <f>IFERROR(VLOOKUP($A46,delib,7,0)*(Físico!S46),0)</f>
        <v>0</v>
      </c>
      <c r="U46">
        <f>IFERROR(VLOOKUP($A46,delib,7,0)*(Físico!T46),0)</f>
        <v>0</v>
      </c>
      <c r="V46">
        <f>IFERROR(VLOOKUP($A46,delib,7,0)*(Físico!U46),0)</f>
        <v>0</v>
      </c>
      <c r="W46">
        <f>IFERROR(VLOOKUP($A46,delib,7,0)*(Físico!V46),0)</f>
        <v>0</v>
      </c>
      <c r="X46">
        <f>IFERROR(VLOOKUP($A46,delib,7,0)*(Físico!W46),0)</f>
        <v>0</v>
      </c>
      <c r="Y46">
        <f>IFERROR(VLOOKUP($A46,delib,7,0)*(Físico!X46),0)</f>
        <v>0</v>
      </c>
      <c r="Z46">
        <f>IFERROR(VLOOKUP($A46,delib,7,0)*(Físico!Y46),0)</f>
        <v>0</v>
      </c>
      <c r="AA46">
        <f>IFERROR(VLOOKUP($A46,delib,7,0)*(Físico!Z46),0)</f>
        <v>0</v>
      </c>
      <c r="AB46" s="1">
        <f t="shared" si="1"/>
        <v>0</v>
      </c>
    </row>
    <row r="47" spans="1:28" x14ac:dyDescent="0.25">
      <c r="A47">
        <f t="shared" si="0"/>
        <v>408060379</v>
      </c>
      <c r="B47" t="s">
        <v>69</v>
      </c>
      <c r="C47">
        <f>IFERROR(VLOOKUP($A47,delib,7,0)*(Físico!B47),0)</f>
        <v>0</v>
      </c>
      <c r="D47">
        <f>IFERROR(VLOOKUP($A47,delib,7,0)*(Físico!C47),0)</f>
        <v>0</v>
      </c>
      <c r="E47">
        <f>IFERROR(VLOOKUP($A47,delib,7,0)*(Físico!D47),0)</f>
        <v>0</v>
      </c>
      <c r="F47">
        <f>IFERROR(VLOOKUP($A47,delib,7,0)*(Físico!E47),0)</f>
        <v>0</v>
      </c>
      <c r="G47">
        <f>IFERROR(VLOOKUP($A47,delib,7,0)*(Físico!F47),0)</f>
        <v>0</v>
      </c>
      <c r="H47">
        <f>IFERROR(VLOOKUP($A47,delib,7,0)*(Físico!G47),0)</f>
        <v>0</v>
      </c>
      <c r="I47">
        <f>IFERROR(VLOOKUP($A47,delib,7,0)*(Físico!H47),0)</f>
        <v>0</v>
      </c>
      <c r="J47">
        <f>IFERROR(VLOOKUP($A47,delib,7,0)*(Físico!I47),0)</f>
        <v>0</v>
      </c>
      <c r="K47">
        <f>IFERROR(VLOOKUP($A47,delib,7,0)*(Físico!J47),0)</f>
        <v>0</v>
      </c>
      <c r="L47">
        <f>IFERROR(VLOOKUP($A47,delib,7,0)*(Físico!K47),0)</f>
        <v>0</v>
      </c>
      <c r="M47">
        <f>IFERROR(VLOOKUP($A47,delib,7,0)*(Físico!L47),0)</f>
        <v>0</v>
      </c>
      <c r="N47">
        <f>IFERROR(VLOOKUP($A47,delib,7,0)*(Físico!M47),0)</f>
        <v>0</v>
      </c>
      <c r="O47">
        <f>IFERROR(VLOOKUP($A47,delib,7,0)*(Físico!N47),0)</f>
        <v>0</v>
      </c>
      <c r="P47">
        <f>IFERROR(VLOOKUP($A47,delib,7,0)*(Físico!O47),0)</f>
        <v>0</v>
      </c>
      <c r="Q47">
        <f>IFERROR(VLOOKUP($A47,delib,7,0)*(Físico!P47),0)</f>
        <v>0</v>
      </c>
      <c r="R47">
        <f>IFERROR(VLOOKUP($A47,delib,7,0)*(Físico!Q47),0)</f>
        <v>0</v>
      </c>
      <c r="S47">
        <f>IFERROR(VLOOKUP($A47,delib,7,0)*(Físico!R47),0)</f>
        <v>0</v>
      </c>
      <c r="T47">
        <f>IFERROR(VLOOKUP($A47,delib,7,0)*(Físico!S47),0)</f>
        <v>0</v>
      </c>
      <c r="U47">
        <f>IFERROR(VLOOKUP($A47,delib,7,0)*(Físico!T47),0)</f>
        <v>0</v>
      </c>
      <c r="V47">
        <f>IFERROR(VLOOKUP($A47,delib,7,0)*(Físico!U47),0)</f>
        <v>0</v>
      </c>
      <c r="W47">
        <f>IFERROR(VLOOKUP($A47,delib,7,0)*(Físico!V47),0)</f>
        <v>0</v>
      </c>
      <c r="X47">
        <f>IFERROR(VLOOKUP($A47,delib,7,0)*(Físico!W47),0)</f>
        <v>0</v>
      </c>
      <c r="Y47">
        <f>IFERROR(VLOOKUP($A47,delib,7,0)*(Físico!X47),0)</f>
        <v>0</v>
      </c>
      <c r="Z47">
        <f>IFERROR(VLOOKUP($A47,delib,7,0)*(Físico!Y47),0)</f>
        <v>0</v>
      </c>
      <c r="AA47">
        <f>IFERROR(VLOOKUP($A47,delib,7,0)*(Físico!Z47),0)</f>
        <v>0</v>
      </c>
      <c r="AB47" s="1">
        <f t="shared" si="1"/>
        <v>0</v>
      </c>
    </row>
    <row r="48" spans="1:28" x14ac:dyDescent="0.25">
      <c r="A48">
        <f t="shared" si="0"/>
        <v>408060450</v>
      </c>
      <c r="B48" t="s">
        <v>70</v>
      </c>
      <c r="C48">
        <f>IFERROR(VLOOKUP($A48,delib,7,0)*(Físico!B48),0)</f>
        <v>0</v>
      </c>
      <c r="D48">
        <f>IFERROR(VLOOKUP($A48,delib,7,0)*(Físico!C48),0)</f>
        <v>0</v>
      </c>
      <c r="E48">
        <f>IFERROR(VLOOKUP($A48,delib,7,0)*(Físico!D48),0)</f>
        <v>0</v>
      </c>
      <c r="F48">
        <f>IFERROR(VLOOKUP($A48,delib,7,0)*(Físico!E48),0)</f>
        <v>0</v>
      </c>
      <c r="G48">
        <f>IFERROR(VLOOKUP($A48,delib,7,0)*(Físico!F48),0)</f>
        <v>0</v>
      </c>
      <c r="H48">
        <f>IFERROR(VLOOKUP($A48,delib,7,0)*(Físico!G48),0)</f>
        <v>0</v>
      </c>
      <c r="I48">
        <f>IFERROR(VLOOKUP($A48,delib,7,0)*(Físico!H48),0)</f>
        <v>0</v>
      </c>
      <c r="J48">
        <f>IFERROR(VLOOKUP($A48,delib,7,0)*(Físico!I48),0)</f>
        <v>0</v>
      </c>
      <c r="K48">
        <f>IFERROR(VLOOKUP($A48,delib,7,0)*(Físico!J48),0)</f>
        <v>0</v>
      </c>
      <c r="L48">
        <f>IFERROR(VLOOKUP($A48,delib,7,0)*(Físico!K48),0)</f>
        <v>0</v>
      </c>
      <c r="M48">
        <f>IFERROR(VLOOKUP($A48,delib,7,0)*(Físico!L48),0)</f>
        <v>0</v>
      </c>
      <c r="N48">
        <f>IFERROR(VLOOKUP($A48,delib,7,0)*(Físico!M48),0)</f>
        <v>0</v>
      </c>
      <c r="O48">
        <f>IFERROR(VLOOKUP($A48,delib,7,0)*(Físico!N48),0)</f>
        <v>0</v>
      </c>
      <c r="P48">
        <f>IFERROR(VLOOKUP($A48,delib,7,0)*(Físico!O48),0)</f>
        <v>0</v>
      </c>
      <c r="Q48">
        <f>IFERROR(VLOOKUP($A48,delib,7,0)*(Físico!P48),0)</f>
        <v>0</v>
      </c>
      <c r="R48">
        <f>IFERROR(VLOOKUP($A48,delib,7,0)*(Físico!Q48),0)</f>
        <v>0</v>
      </c>
      <c r="S48">
        <f>IFERROR(VLOOKUP($A48,delib,7,0)*(Físico!R48),0)</f>
        <v>0</v>
      </c>
      <c r="T48">
        <f>IFERROR(VLOOKUP($A48,delib,7,0)*(Físico!S48),0)</f>
        <v>0</v>
      </c>
      <c r="U48">
        <f>IFERROR(VLOOKUP($A48,delib,7,0)*(Físico!T48),0)</f>
        <v>0</v>
      </c>
      <c r="V48">
        <f>IFERROR(VLOOKUP($A48,delib,7,0)*(Físico!U48),0)</f>
        <v>0</v>
      </c>
      <c r="W48">
        <f>IFERROR(VLOOKUP($A48,delib,7,0)*(Físico!V48),0)</f>
        <v>0</v>
      </c>
      <c r="X48">
        <f>IFERROR(VLOOKUP($A48,delib,7,0)*(Físico!W48),0)</f>
        <v>0</v>
      </c>
      <c r="Y48">
        <f>IFERROR(VLOOKUP($A48,delib,7,0)*(Físico!X48),0)</f>
        <v>0</v>
      </c>
      <c r="Z48">
        <f>IFERROR(VLOOKUP($A48,delib,7,0)*(Físico!Y48),0)</f>
        <v>0</v>
      </c>
      <c r="AA48">
        <f>IFERROR(VLOOKUP($A48,delib,7,0)*(Físico!Z48),0)</f>
        <v>0</v>
      </c>
      <c r="AB48" s="1">
        <f t="shared" si="1"/>
        <v>0</v>
      </c>
    </row>
    <row r="49" spans="1:28" x14ac:dyDescent="0.25">
      <c r="A49">
        <f t="shared" si="0"/>
        <v>408060646</v>
      </c>
      <c r="B49" t="s">
        <v>71</v>
      </c>
      <c r="C49">
        <f>IFERROR(VLOOKUP($A49,delib,7,0)*(Físico!B49),0)</f>
        <v>0</v>
      </c>
      <c r="D49">
        <f>IFERROR(VLOOKUP($A49,delib,7,0)*(Físico!C49),0)</f>
        <v>0</v>
      </c>
      <c r="E49">
        <f>IFERROR(VLOOKUP($A49,delib,7,0)*(Físico!D49),0)</f>
        <v>0</v>
      </c>
      <c r="F49">
        <f>IFERROR(VLOOKUP($A49,delib,7,0)*(Físico!E49),0)</f>
        <v>0</v>
      </c>
      <c r="G49">
        <f>IFERROR(VLOOKUP($A49,delib,7,0)*(Físico!F49),0)</f>
        <v>0</v>
      </c>
      <c r="H49">
        <f>IFERROR(VLOOKUP($A49,delib,7,0)*(Físico!G49),0)</f>
        <v>0</v>
      </c>
      <c r="I49">
        <f>IFERROR(VLOOKUP($A49,delib,7,0)*(Físico!H49),0)</f>
        <v>0</v>
      </c>
      <c r="J49">
        <f>IFERROR(VLOOKUP($A49,delib,7,0)*(Físico!I49),0)</f>
        <v>0</v>
      </c>
      <c r="K49">
        <f>IFERROR(VLOOKUP($A49,delib,7,0)*(Físico!J49),0)</f>
        <v>0</v>
      </c>
      <c r="L49">
        <f>IFERROR(VLOOKUP($A49,delib,7,0)*(Físico!K49),0)</f>
        <v>0</v>
      </c>
      <c r="M49">
        <f>IFERROR(VLOOKUP($A49,delib,7,0)*(Físico!L49),0)</f>
        <v>0</v>
      </c>
      <c r="N49">
        <f>IFERROR(VLOOKUP($A49,delib,7,0)*(Físico!M49),0)</f>
        <v>0</v>
      </c>
      <c r="O49">
        <f>IFERROR(VLOOKUP($A49,delib,7,0)*(Físico!N49),0)</f>
        <v>0</v>
      </c>
      <c r="P49">
        <f>IFERROR(VLOOKUP($A49,delib,7,0)*(Físico!O49),0)</f>
        <v>0</v>
      </c>
      <c r="Q49">
        <f>IFERROR(VLOOKUP($A49,delib,7,0)*(Físico!P49),0)</f>
        <v>0</v>
      </c>
      <c r="R49">
        <f>IFERROR(VLOOKUP($A49,delib,7,0)*(Físico!Q49),0)</f>
        <v>0</v>
      </c>
      <c r="S49">
        <f>IFERROR(VLOOKUP($A49,delib,7,0)*(Físico!R49),0)</f>
        <v>0</v>
      </c>
      <c r="T49">
        <f>IFERROR(VLOOKUP($A49,delib,7,0)*(Físico!S49),0)</f>
        <v>0</v>
      </c>
      <c r="U49">
        <f>IFERROR(VLOOKUP($A49,delib,7,0)*(Físico!T49),0)</f>
        <v>0</v>
      </c>
      <c r="V49">
        <f>IFERROR(VLOOKUP($A49,delib,7,0)*(Físico!U49),0)</f>
        <v>0</v>
      </c>
      <c r="W49">
        <f>IFERROR(VLOOKUP($A49,delib,7,0)*(Físico!V49),0)</f>
        <v>0</v>
      </c>
      <c r="X49">
        <f>IFERROR(VLOOKUP($A49,delib,7,0)*(Físico!W49),0)</f>
        <v>0</v>
      </c>
      <c r="Y49">
        <f>IFERROR(VLOOKUP($A49,delib,7,0)*(Físico!X49),0)</f>
        <v>0</v>
      </c>
      <c r="Z49">
        <f>IFERROR(VLOOKUP($A49,delib,7,0)*(Físico!Y49),0)</f>
        <v>0</v>
      </c>
      <c r="AA49">
        <f>IFERROR(VLOOKUP($A49,delib,7,0)*(Físico!Z49),0)</f>
        <v>0</v>
      </c>
      <c r="AB49" s="1">
        <f t="shared" si="1"/>
        <v>0</v>
      </c>
    </row>
    <row r="50" spans="1:28" x14ac:dyDescent="0.25">
      <c r="A50">
        <f t="shared" si="0"/>
        <v>409010065</v>
      </c>
      <c r="B50" t="s">
        <v>72</v>
      </c>
      <c r="C50">
        <f>IFERROR(VLOOKUP($A50,delib,7,0)*(Físico!B50),0)</f>
        <v>0</v>
      </c>
      <c r="D50">
        <f>IFERROR(VLOOKUP($A50,delib,7,0)*(Físico!C50),0)</f>
        <v>0</v>
      </c>
      <c r="E50">
        <f>IFERROR(VLOOKUP($A50,delib,7,0)*(Físico!D50),0)</f>
        <v>0</v>
      </c>
      <c r="F50">
        <f>IFERROR(VLOOKUP($A50,delib,7,0)*(Físico!E50),0)</f>
        <v>0</v>
      </c>
      <c r="G50">
        <f>IFERROR(VLOOKUP($A50,delib,7,0)*(Físico!F50),0)</f>
        <v>0</v>
      </c>
      <c r="H50">
        <f>IFERROR(VLOOKUP($A50,delib,7,0)*(Físico!G50),0)</f>
        <v>0</v>
      </c>
      <c r="I50">
        <f>IFERROR(VLOOKUP($A50,delib,7,0)*(Físico!H50),0)</f>
        <v>0</v>
      </c>
      <c r="J50">
        <f>IFERROR(VLOOKUP($A50,delib,7,0)*(Físico!I50),0)</f>
        <v>0</v>
      </c>
      <c r="K50">
        <f>IFERROR(VLOOKUP($A50,delib,7,0)*(Físico!J50),0)</f>
        <v>0</v>
      </c>
      <c r="L50">
        <f>IFERROR(VLOOKUP($A50,delib,7,0)*(Físico!K50),0)</f>
        <v>0</v>
      </c>
      <c r="M50">
        <f>IFERROR(VLOOKUP($A50,delib,7,0)*(Físico!L50),0)</f>
        <v>0</v>
      </c>
      <c r="N50">
        <f>IFERROR(VLOOKUP($A50,delib,7,0)*(Físico!M50),0)</f>
        <v>0</v>
      </c>
      <c r="O50">
        <f>IFERROR(VLOOKUP($A50,delib,7,0)*(Físico!N50),0)</f>
        <v>0</v>
      </c>
      <c r="P50">
        <f>IFERROR(VLOOKUP($A50,delib,7,0)*(Físico!O50),0)</f>
        <v>0</v>
      </c>
      <c r="Q50">
        <f>IFERROR(VLOOKUP($A50,delib,7,0)*(Físico!P50),0)</f>
        <v>0</v>
      </c>
      <c r="R50">
        <f>IFERROR(VLOOKUP($A50,delib,7,0)*(Físico!Q50),0)</f>
        <v>0</v>
      </c>
      <c r="S50">
        <f>IFERROR(VLOOKUP($A50,delib,7,0)*(Físico!R50),0)</f>
        <v>0</v>
      </c>
      <c r="T50">
        <f>IFERROR(VLOOKUP($A50,delib,7,0)*(Físico!S50),0)</f>
        <v>0</v>
      </c>
      <c r="U50">
        <f>IFERROR(VLOOKUP($A50,delib,7,0)*(Físico!T50),0)</f>
        <v>0</v>
      </c>
      <c r="V50">
        <f>IFERROR(VLOOKUP($A50,delib,7,0)*(Físico!U50),0)</f>
        <v>0</v>
      </c>
      <c r="W50">
        <f>IFERROR(VLOOKUP($A50,delib,7,0)*(Físico!V50),0)</f>
        <v>0</v>
      </c>
      <c r="X50">
        <f>IFERROR(VLOOKUP($A50,delib,7,0)*(Físico!W50),0)</f>
        <v>0</v>
      </c>
      <c r="Y50">
        <f>IFERROR(VLOOKUP($A50,delib,7,0)*(Físico!X50),0)</f>
        <v>0</v>
      </c>
      <c r="Z50">
        <f>IFERROR(VLOOKUP($A50,delib,7,0)*(Físico!Y50),0)</f>
        <v>0</v>
      </c>
      <c r="AA50">
        <f>IFERROR(VLOOKUP($A50,delib,7,0)*(Físico!Z50),0)</f>
        <v>0</v>
      </c>
      <c r="AB50" s="1">
        <f t="shared" si="1"/>
        <v>0</v>
      </c>
    </row>
    <row r="51" spans="1:28" x14ac:dyDescent="0.25">
      <c r="A51">
        <f t="shared" si="0"/>
        <v>409010170</v>
      </c>
      <c r="B51" t="s">
        <v>73</v>
      </c>
      <c r="C51">
        <f>IFERROR(VLOOKUP($A51,delib,7,0)*(Físico!B51),0)</f>
        <v>0</v>
      </c>
      <c r="D51">
        <f>IFERROR(VLOOKUP($A51,delib,7,0)*(Físico!C51),0)</f>
        <v>0</v>
      </c>
      <c r="E51">
        <f>IFERROR(VLOOKUP($A51,delib,7,0)*(Físico!D51),0)</f>
        <v>0</v>
      </c>
      <c r="F51">
        <f>IFERROR(VLOOKUP($A51,delib,7,0)*(Físico!E51),0)</f>
        <v>0</v>
      </c>
      <c r="G51">
        <f>IFERROR(VLOOKUP($A51,delib,7,0)*(Físico!F51),0)</f>
        <v>0</v>
      </c>
      <c r="H51">
        <f>IFERROR(VLOOKUP($A51,delib,7,0)*(Físico!G51),0)</f>
        <v>0</v>
      </c>
      <c r="I51">
        <f>IFERROR(VLOOKUP($A51,delib,7,0)*(Físico!H51),0)</f>
        <v>0</v>
      </c>
      <c r="J51">
        <f>IFERROR(VLOOKUP($A51,delib,7,0)*(Físico!I51),0)</f>
        <v>0</v>
      </c>
      <c r="K51">
        <f>IFERROR(VLOOKUP($A51,delib,7,0)*(Físico!J51),0)</f>
        <v>0</v>
      </c>
      <c r="L51">
        <f>IFERROR(VLOOKUP($A51,delib,7,0)*(Físico!K51),0)</f>
        <v>0</v>
      </c>
      <c r="M51">
        <f>IFERROR(VLOOKUP($A51,delib,7,0)*(Físico!L51),0)</f>
        <v>0</v>
      </c>
      <c r="N51">
        <f>IFERROR(VLOOKUP($A51,delib,7,0)*(Físico!M51),0)</f>
        <v>0</v>
      </c>
      <c r="O51">
        <f>IFERROR(VLOOKUP($A51,delib,7,0)*(Físico!N51),0)</f>
        <v>0</v>
      </c>
      <c r="P51">
        <f>IFERROR(VLOOKUP($A51,delib,7,0)*(Físico!O51),0)</f>
        <v>0</v>
      </c>
      <c r="Q51">
        <f>IFERROR(VLOOKUP($A51,delib,7,0)*(Físico!P51),0)</f>
        <v>0</v>
      </c>
      <c r="R51">
        <f>IFERROR(VLOOKUP($A51,delib,7,0)*(Físico!Q51),0)</f>
        <v>0</v>
      </c>
      <c r="S51">
        <f>IFERROR(VLOOKUP($A51,delib,7,0)*(Físico!R51),0)</f>
        <v>0</v>
      </c>
      <c r="T51">
        <f>IFERROR(VLOOKUP($A51,delib,7,0)*(Físico!S51),0)</f>
        <v>0</v>
      </c>
      <c r="U51">
        <f>IFERROR(VLOOKUP($A51,delib,7,0)*(Físico!T51),0)</f>
        <v>0</v>
      </c>
      <c r="V51">
        <f>IFERROR(VLOOKUP($A51,delib,7,0)*(Físico!U51),0)</f>
        <v>0</v>
      </c>
      <c r="W51">
        <f>IFERROR(VLOOKUP($A51,delib,7,0)*(Físico!V51),0)</f>
        <v>0</v>
      </c>
      <c r="X51">
        <f>IFERROR(VLOOKUP($A51,delib,7,0)*(Físico!W51),0)</f>
        <v>0</v>
      </c>
      <c r="Y51">
        <f>IFERROR(VLOOKUP($A51,delib,7,0)*(Físico!X51),0)</f>
        <v>0</v>
      </c>
      <c r="Z51">
        <f>IFERROR(VLOOKUP($A51,delib,7,0)*(Físico!Y51),0)</f>
        <v>0</v>
      </c>
      <c r="AA51">
        <f>IFERROR(VLOOKUP($A51,delib,7,0)*(Físico!Z51),0)</f>
        <v>0</v>
      </c>
      <c r="AB51" s="1">
        <f t="shared" si="1"/>
        <v>0</v>
      </c>
    </row>
    <row r="52" spans="1:28" x14ac:dyDescent="0.25">
      <c r="A52">
        <f t="shared" si="0"/>
        <v>409030023</v>
      </c>
      <c r="B52" t="s">
        <v>74</v>
      </c>
      <c r="C52">
        <f>IFERROR(VLOOKUP($A52,delib,7,0)*(Físico!B52),0)</f>
        <v>0</v>
      </c>
      <c r="D52">
        <f>IFERROR(VLOOKUP($A52,delib,7,0)*(Físico!C52),0)</f>
        <v>0</v>
      </c>
      <c r="E52">
        <f>IFERROR(VLOOKUP($A52,delib,7,0)*(Físico!D52),0)</f>
        <v>0</v>
      </c>
      <c r="F52">
        <f>IFERROR(VLOOKUP($A52,delib,7,0)*(Físico!E52),0)</f>
        <v>0</v>
      </c>
      <c r="G52">
        <f>IFERROR(VLOOKUP($A52,delib,7,0)*(Físico!F52),0)</f>
        <v>0</v>
      </c>
      <c r="H52">
        <f>IFERROR(VLOOKUP($A52,delib,7,0)*(Físico!G52),0)</f>
        <v>0</v>
      </c>
      <c r="I52">
        <f>IFERROR(VLOOKUP($A52,delib,7,0)*(Físico!H52),0)</f>
        <v>0</v>
      </c>
      <c r="J52">
        <f>IFERROR(VLOOKUP($A52,delib,7,0)*(Físico!I52),0)</f>
        <v>0</v>
      </c>
      <c r="K52">
        <f>IFERROR(VLOOKUP($A52,delib,7,0)*(Físico!J52),0)</f>
        <v>0</v>
      </c>
      <c r="L52">
        <f>IFERROR(VLOOKUP($A52,delib,7,0)*(Físico!K52),0)</f>
        <v>0</v>
      </c>
      <c r="M52">
        <f>IFERROR(VLOOKUP($A52,delib,7,0)*(Físico!L52),0)</f>
        <v>0</v>
      </c>
      <c r="N52">
        <f>IFERROR(VLOOKUP($A52,delib,7,0)*(Físico!M52),0)</f>
        <v>0</v>
      </c>
      <c r="O52">
        <f>IFERROR(VLOOKUP($A52,delib,7,0)*(Físico!N52),0)</f>
        <v>0</v>
      </c>
      <c r="P52">
        <f>IFERROR(VLOOKUP($A52,delib,7,0)*(Físico!O52),0)</f>
        <v>0</v>
      </c>
      <c r="Q52">
        <f>IFERROR(VLOOKUP($A52,delib,7,0)*(Físico!P52),0)</f>
        <v>0</v>
      </c>
      <c r="R52">
        <f>IFERROR(VLOOKUP($A52,delib,7,0)*(Físico!Q52),0)</f>
        <v>0</v>
      </c>
      <c r="S52">
        <f>IFERROR(VLOOKUP($A52,delib,7,0)*(Físico!R52),0)</f>
        <v>0</v>
      </c>
      <c r="T52">
        <f>IFERROR(VLOOKUP($A52,delib,7,0)*(Físico!S52),0)</f>
        <v>0</v>
      </c>
      <c r="U52">
        <f>IFERROR(VLOOKUP($A52,delib,7,0)*(Físico!T52),0)</f>
        <v>0</v>
      </c>
      <c r="V52">
        <f>IFERROR(VLOOKUP($A52,delib,7,0)*(Físico!U52),0)</f>
        <v>0</v>
      </c>
      <c r="W52">
        <f>IFERROR(VLOOKUP($A52,delib,7,0)*(Físico!V52),0)</f>
        <v>0</v>
      </c>
      <c r="X52">
        <f>IFERROR(VLOOKUP($A52,delib,7,0)*(Físico!W52),0)</f>
        <v>0</v>
      </c>
      <c r="Y52">
        <f>IFERROR(VLOOKUP($A52,delib,7,0)*(Físico!X52),0)</f>
        <v>0</v>
      </c>
      <c r="Z52">
        <f>IFERROR(VLOOKUP($A52,delib,7,0)*(Físico!Y52),0)</f>
        <v>0</v>
      </c>
      <c r="AA52">
        <f>IFERROR(VLOOKUP($A52,delib,7,0)*(Físico!Z52),0)</f>
        <v>0</v>
      </c>
      <c r="AB52" s="1">
        <f t="shared" si="1"/>
        <v>0</v>
      </c>
    </row>
    <row r="53" spans="1:28" x14ac:dyDescent="0.25">
      <c r="A53">
        <f t="shared" si="0"/>
        <v>409040126</v>
      </c>
      <c r="B53" t="s">
        <v>75</v>
      </c>
      <c r="C53">
        <f>IFERROR(VLOOKUP($A53,delib,7,0)*(Físico!B53),0)</f>
        <v>0</v>
      </c>
      <c r="D53">
        <f>IFERROR(VLOOKUP($A53,delib,7,0)*(Físico!C53),0)</f>
        <v>0</v>
      </c>
      <c r="E53">
        <f>IFERROR(VLOOKUP($A53,delib,7,0)*(Físico!D53),0)</f>
        <v>0</v>
      </c>
      <c r="F53">
        <f>IFERROR(VLOOKUP($A53,delib,7,0)*(Físico!E53),0)</f>
        <v>0</v>
      </c>
      <c r="G53">
        <f>IFERROR(VLOOKUP($A53,delib,7,0)*(Físico!F53),0)</f>
        <v>0</v>
      </c>
      <c r="H53">
        <f>IFERROR(VLOOKUP($A53,delib,7,0)*(Físico!G53),0)</f>
        <v>0</v>
      </c>
      <c r="I53">
        <f>IFERROR(VLOOKUP($A53,delib,7,0)*(Físico!H53),0)</f>
        <v>0</v>
      </c>
      <c r="J53">
        <f>IFERROR(VLOOKUP($A53,delib,7,0)*(Físico!I53),0)</f>
        <v>0</v>
      </c>
      <c r="K53">
        <f>IFERROR(VLOOKUP($A53,delib,7,0)*(Físico!J53),0)</f>
        <v>0</v>
      </c>
      <c r="L53">
        <f>IFERROR(VLOOKUP($A53,delib,7,0)*(Físico!K53),0)</f>
        <v>0</v>
      </c>
      <c r="M53">
        <f>IFERROR(VLOOKUP($A53,delib,7,0)*(Físico!L53),0)</f>
        <v>0</v>
      </c>
      <c r="N53">
        <f>IFERROR(VLOOKUP($A53,delib,7,0)*(Físico!M53),0)</f>
        <v>0</v>
      </c>
      <c r="O53">
        <f>IFERROR(VLOOKUP($A53,delib,7,0)*(Físico!N53),0)</f>
        <v>0</v>
      </c>
      <c r="P53">
        <f>IFERROR(VLOOKUP($A53,delib,7,0)*(Físico!O53),0)</f>
        <v>0</v>
      </c>
      <c r="Q53">
        <f>IFERROR(VLOOKUP($A53,delib,7,0)*(Físico!P53),0)</f>
        <v>0</v>
      </c>
      <c r="R53">
        <f>IFERROR(VLOOKUP($A53,delib,7,0)*(Físico!Q53),0)</f>
        <v>0</v>
      </c>
      <c r="S53">
        <f>IFERROR(VLOOKUP($A53,delib,7,0)*(Físico!R53),0)</f>
        <v>0</v>
      </c>
      <c r="T53">
        <f>IFERROR(VLOOKUP($A53,delib,7,0)*(Físico!S53),0)</f>
        <v>0</v>
      </c>
      <c r="U53">
        <f>IFERROR(VLOOKUP($A53,delib,7,0)*(Físico!T53),0)</f>
        <v>0</v>
      </c>
      <c r="V53">
        <f>IFERROR(VLOOKUP($A53,delib,7,0)*(Físico!U53),0)</f>
        <v>0</v>
      </c>
      <c r="W53">
        <f>IFERROR(VLOOKUP($A53,delib,7,0)*(Físico!V53),0)</f>
        <v>0</v>
      </c>
      <c r="X53">
        <f>IFERROR(VLOOKUP($A53,delib,7,0)*(Físico!W53),0)</f>
        <v>0</v>
      </c>
      <c r="Y53">
        <f>IFERROR(VLOOKUP($A53,delib,7,0)*(Físico!X53),0)</f>
        <v>0</v>
      </c>
      <c r="Z53">
        <f>IFERROR(VLOOKUP($A53,delib,7,0)*(Físico!Y53),0)</f>
        <v>0</v>
      </c>
      <c r="AA53">
        <f>IFERROR(VLOOKUP($A53,delib,7,0)*(Físico!Z53),0)</f>
        <v>0</v>
      </c>
      <c r="AB53" s="1">
        <f t="shared" si="1"/>
        <v>0</v>
      </c>
    </row>
    <row r="54" spans="1:28" x14ac:dyDescent="0.25">
      <c r="A54">
        <f t="shared" si="0"/>
        <v>409040215</v>
      </c>
      <c r="B54" t="s">
        <v>76</v>
      </c>
      <c r="C54">
        <f>IFERROR(VLOOKUP($A54,delib,7,0)*(Físico!B54),0)</f>
        <v>0</v>
      </c>
      <c r="D54">
        <f>IFERROR(VLOOKUP($A54,delib,7,0)*(Físico!C54),0)</f>
        <v>0</v>
      </c>
      <c r="E54">
        <f>IFERROR(VLOOKUP($A54,delib,7,0)*(Físico!D54),0)</f>
        <v>0</v>
      </c>
      <c r="F54">
        <f>IFERROR(VLOOKUP($A54,delib,7,0)*(Físico!E54),0)</f>
        <v>0</v>
      </c>
      <c r="G54">
        <f>IFERROR(VLOOKUP($A54,delib,7,0)*(Físico!F54),0)</f>
        <v>0</v>
      </c>
      <c r="H54">
        <f>IFERROR(VLOOKUP($A54,delib,7,0)*(Físico!G54),0)</f>
        <v>0</v>
      </c>
      <c r="I54">
        <f>IFERROR(VLOOKUP($A54,delib,7,0)*(Físico!H54),0)</f>
        <v>0</v>
      </c>
      <c r="J54">
        <f>IFERROR(VLOOKUP($A54,delib,7,0)*(Físico!I54),0)</f>
        <v>0</v>
      </c>
      <c r="K54">
        <f>IFERROR(VLOOKUP($A54,delib,7,0)*(Físico!J54),0)</f>
        <v>0</v>
      </c>
      <c r="L54">
        <f>IFERROR(VLOOKUP($A54,delib,7,0)*(Físico!K54),0)</f>
        <v>0</v>
      </c>
      <c r="M54">
        <f>IFERROR(VLOOKUP($A54,delib,7,0)*(Físico!L54),0)</f>
        <v>0</v>
      </c>
      <c r="N54">
        <f>IFERROR(VLOOKUP($A54,delib,7,0)*(Físico!M54),0)</f>
        <v>0</v>
      </c>
      <c r="O54">
        <f>IFERROR(VLOOKUP($A54,delib,7,0)*(Físico!N54),0)</f>
        <v>0</v>
      </c>
      <c r="P54">
        <f>IFERROR(VLOOKUP($A54,delib,7,0)*(Físico!O54),0)</f>
        <v>0</v>
      </c>
      <c r="Q54">
        <f>IFERROR(VLOOKUP($A54,delib,7,0)*(Físico!P54),0)</f>
        <v>0</v>
      </c>
      <c r="R54">
        <f>IFERROR(VLOOKUP($A54,delib,7,0)*(Físico!Q54),0)</f>
        <v>0</v>
      </c>
      <c r="S54">
        <f>IFERROR(VLOOKUP($A54,delib,7,0)*(Físico!R54),0)</f>
        <v>0</v>
      </c>
      <c r="T54">
        <f>IFERROR(VLOOKUP($A54,delib,7,0)*(Físico!S54),0)</f>
        <v>0</v>
      </c>
      <c r="U54">
        <f>IFERROR(VLOOKUP($A54,delib,7,0)*(Físico!T54),0)</f>
        <v>0</v>
      </c>
      <c r="V54">
        <f>IFERROR(VLOOKUP($A54,delib,7,0)*(Físico!U54),0)</f>
        <v>0</v>
      </c>
      <c r="W54">
        <f>IFERROR(VLOOKUP($A54,delib,7,0)*(Físico!V54),0)</f>
        <v>0</v>
      </c>
      <c r="X54">
        <f>IFERROR(VLOOKUP($A54,delib,7,0)*(Físico!W54),0)</f>
        <v>0</v>
      </c>
      <c r="Y54">
        <f>IFERROR(VLOOKUP($A54,delib,7,0)*(Físico!X54),0)</f>
        <v>0</v>
      </c>
      <c r="Z54">
        <f>IFERROR(VLOOKUP($A54,delib,7,0)*(Físico!Y54),0)</f>
        <v>0</v>
      </c>
      <c r="AA54">
        <f>IFERROR(VLOOKUP($A54,delib,7,0)*(Físico!Z54),0)</f>
        <v>0</v>
      </c>
      <c r="AB54" s="1">
        <f t="shared" si="1"/>
        <v>0</v>
      </c>
    </row>
    <row r="55" spans="1:28" x14ac:dyDescent="0.25">
      <c r="A55">
        <f t="shared" si="0"/>
        <v>409040240</v>
      </c>
      <c r="B55" t="s">
        <v>77</v>
      </c>
      <c r="C55">
        <f>IFERROR(VLOOKUP($A55,delib,7,0)*(Físico!B55),0)</f>
        <v>0</v>
      </c>
      <c r="D55">
        <f>IFERROR(VLOOKUP($A55,delib,7,0)*(Físico!C55),0)</f>
        <v>0</v>
      </c>
      <c r="E55">
        <f>IFERROR(VLOOKUP($A55,delib,7,0)*(Físico!D55),0)</f>
        <v>0</v>
      </c>
      <c r="F55">
        <f>IFERROR(VLOOKUP($A55,delib,7,0)*(Físico!E55),0)</f>
        <v>0</v>
      </c>
      <c r="G55">
        <f>IFERROR(VLOOKUP($A55,delib,7,0)*(Físico!F55),0)</f>
        <v>0</v>
      </c>
      <c r="H55">
        <f>IFERROR(VLOOKUP($A55,delib,7,0)*(Físico!G55),0)</f>
        <v>0</v>
      </c>
      <c r="I55">
        <f>IFERROR(VLOOKUP($A55,delib,7,0)*(Físico!H55),0)</f>
        <v>0</v>
      </c>
      <c r="J55">
        <f>IFERROR(VLOOKUP($A55,delib,7,0)*(Físico!I55),0)</f>
        <v>0</v>
      </c>
      <c r="K55">
        <f>IFERROR(VLOOKUP($A55,delib,7,0)*(Físico!J55),0)</f>
        <v>0</v>
      </c>
      <c r="L55">
        <f>IFERROR(VLOOKUP($A55,delib,7,0)*(Físico!K55),0)</f>
        <v>0</v>
      </c>
      <c r="M55">
        <f>IFERROR(VLOOKUP($A55,delib,7,0)*(Físico!L55),0)</f>
        <v>0</v>
      </c>
      <c r="N55">
        <f>IFERROR(VLOOKUP($A55,delib,7,0)*(Físico!M55),0)</f>
        <v>0</v>
      </c>
      <c r="O55">
        <f>IFERROR(VLOOKUP($A55,delib,7,0)*(Físico!N55),0)</f>
        <v>0</v>
      </c>
      <c r="P55">
        <f>IFERROR(VLOOKUP($A55,delib,7,0)*(Físico!O55),0)</f>
        <v>0</v>
      </c>
      <c r="Q55">
        <f>IFERROR(VLOOKUP($A55,delib,7,0)*(Físico!P55),0)</f>
        <v>0</v>
      </c>
      <c r="R55">
        <f>IFERROR(VLOOKUP($A55,delib,7,0)*(Físico!Q55),0)</f>
        <v>0</v>
      </c>
      <c r="S55">
        <f>IFERROR(VLOOKUP($A55,delib,7,0)*(Físico!R55),0)</f>
        <v>0</v>
      </c>
      <c r="T55">
        <f>IFERROR(VLOOKUP($A55,delib,7,0)*(Físico!S55),0)</f>
        <v>0</v>
      </c>
      <c r="U55">
        <f>IFERROR(VLOOKUP($A55,delib,7,0)*(Físico!T55),0)</f>
        <v>0</v>
      </c>
      <c r="V55">
        <f>IFERROR(VLOOKUP($A55,delib,7,0)*(Físico!U55),0)</f>
        <v>0</v>
      </c>
      <c r="W55">
        <f>IFERROR(VLOOKUP($A55,delib,7,0)*(Físico!V55),0)</f>
        <v>0</v>
      </c>
      <c r="X55">
        <f>IFERROR(VLOOKUP($A55,delib,7,0)*(Físico!W55),0)</f>
        <v>0</v>
      </c>
      <c r="Y55">
        <f>IFERROR(VLOOKUP($A55,delib,7,0)*(Físico!X55),0)</f>
        <v>0</v>
      </c>
      <c r="Z55">
        <f>IFERROR(VLOOKUP($A55,delib,7,0)*(Físico!Y55),0)</f>
        <v>0</v>
      </c>
      <c r="AA55">
        <f>IFERROR(VLOOKUP($A55,delib,7,0)*(Físico!Z55),0)</f>
        <v>0</v>
      </c>
      <c r="AB55" s="1">
        <f t="shared" si="1"/>
        <v>0</v>
      </c>
    </row>
    <row r="56" spans="1:28" x14ac:dyDescent="0.25">
      <c r="A56">
        <f t="shared" si="0"/>
        <v>409050075</v>
      </c>
      <c r="B56" t="s">
        <v>78</v>
      </c>
      <c r="C56">
        <f>IFERROR(VLOOKUP($A56,delib,7,0)*(Físico!B56),0)</f>
        <v>0</v>
      </c>
      <c r="D56">
        <f>IFERROR(VLOOKUP($A56,delib,7,0)*(Físico!C56),0)</f>
        <v>0</v>
      </c>
      <c r="E56">
        <f>IFERROR(VLOOKUP($A56,delib,7,0)*(Físico!D56),0)</f>
        <v>0</v>
      </c>
      <c r="F56">
        <f>IFERROR(VLOOKUP($A56,delib,7,0)*(Físico!E56),0)</f>
        <v>0</v>
      </c>
      <c r="G56">
        <f>IFERROR(VLOOKUP($A56,delib,7,0)*(Físico!F56),0)</f>
        <v>0</v>
      </c>
      <c r="H56">
        <f>IFERROR(VLOOKUP($A56,delib,7,0)*(Físico!G56),0)</f>
        <v>0</v>
      </c>
      <c r="I56">
        <f>IFERROR(VLOOKUP($A56,delib,7,0)*(Físico!H56),0)</f>
        <v>0</v>
      </c>
      <c r="J56">
        <f>IFERROR(VLOOKUP($A56,delib,7,0)*(Físico!I56),0)</f>
        <v>0</v>
      </c>
      <c r="K56">
        <f>IFERROR(VLOOKUP($A56,delib,7,0)*(Físico!J56),0)</f>
        <v>0</v>
      </c>
      <c r="L56">
        <f>IFERROR(VLOOKUP($A56,delib,7,0)*(Físico!K56),0)</f>
        <v>0</v>
      </c>
      <c r="M56">
        <f>IFERROR(VLOOKUP($A56,delib,7,0)*(Físico!L56),0)</f>
        <v>0</v>
      </c>
      <c r="N56">
        <f>IFERROR(VLOOKUP($A56,delib,7,0)*(Físico!M56),0)</f>
        <v>0</v>
      </c>
      <c r="O56">
        <f>IFERROR(VLOOKUP($A56,delib,7,0)*(Físico!N56),0)</f>
        <v>0</v>
      </c>
      <c r="P56">
        <f>IFERROR(VLOOKUP($A56,delib,7,0)*(Físico!O56),0)</f>
        <v>0</v>
      </c>
      <c r="Q56">
        <f>IFERROR(VLOOKUP($A56,delib,7,0)*(Físico!P56),0)</f>
        <v>0</v>
      </c>
      <c r="R56">
        <f>IFERROR(VLOOKUP($A56,delib,7,0)*(Físico!Q56),0)</f>
        <v>0</v>
      </c>
      <c r="S56">
        <f>IFERROR(VLOOKUP($A56,delib,7,0)*(Físico!R56),0)</f>
        <v>0</v>
      </c>
      <c r="T56">
        <f>IFERROR(VLOOKUP($A56,delib,7,0)*(Físico!S56),0)</f>
        <v>0</v>
      </c>
      <c r="U56">
        <f>IFERROR(VLOOKUP($A56,delib,7,0)*(Físico!T56),0)</f>
        <v>0</v>
      </c>
      <c r="V56">
        <f>IFERROR(VLOOKUP($A56,delib,7,0)*(Físico!U56),0)</f>
        <v>0</v>
      </c>
      <c r="W56">
        <f>IFERROR(VLOOKUP($A56,delib,7,0)*(Físico!V56),0)</f>
        <v>0</v>
      </c>
      <c r="X56">
        <f>IFERROR(VLOOKUP($A56,delib,7,0)*(Físico!W56),0)</f>
        <v>0</v>
      </c>
      <c r="Y56">
        <f>IFERROR(VLOOKUP($A56,delib,7,0)*(Físico!X56),0)</f>
        <v>0</v>
      </c>
      <c r="Z56">
        <f>IFERROR(VLOOKUP($A56,delib,7,0)*(Físico!Y56),0)</f>
        <v>0</v>
      </c>
      <c r="AA56">
        <f>IFERROR(VLOOKUP($A56,delib,7,0)*(Físico!Z56),0)</f>
        <v>0</v>
      </c>
      <c r="AB56" s="1">
        <f t="shared" si="1"/>
        <v>0</v>
      </c>
    </row>
    <row r="57" spans="1:28" x14ac:dyDescent="0.25">
      <c r="A57">
        <f t="shared" si="0"/>
        <v>409050083</v>
      </c>
      <c r="B57" t="s">
        <v>79</v>
      </c>
      <c r="C57">
        <f>IFERROR(VLOOKUP($A57,delib,7,0)*(Físico!B57),0)</f>
        <v>0</v>
      </c>
      <c r="D57">
        <f>IFERROR(VLOOKUP($A57,delib,7,0)*(Físico!C57),0)</f>
        <v>2629.44</v>
      </c>
      <c r="E57">
        <f>IFERROR(VLOOKUP($A57,delib,7,0)*(Físico!D57),0)</f>
        <v>1972.08</v>
      </c>
      <c r="F57">
        <f>IFERROR(VLOOKUP($A57,delib,7,0)*(Físico!E57),0)</f>
        <v>0</v>
      </c>
      <c r="G57">
        <f>IFERROR(VLOOKUP($A57,delib,7,0)*(Físico!F57),0)</f>
        <v>0</v>
      </c>
      <c r="H57">
        <f>IFERROR(VLOOKUP($A57,delib,7,0)*(Físico!G57),0)</f>
        <v>0</v>
      </c>
      <c r="I57">
        <f>IFERROR(VLOOKUP($A57,delib,7,0)*(Físico!H57),0)</f>
        <v>0</v>
      </c>
      <c r="J57">
        <f>IFERROR(VLOOKUP($A57,delib,7,0)*(Físico!I57),0)</f>
        <v>1314.72</v>
      </c>
      <c r="K57">
        <f>IFERROR(VLOOKUP($A57,delib,7,0)*(Físico!J57),0)</f>
        <v>0</v>
      </c>
      <c r="L57">
        <f>IFERROR(VLOOKUP($A57,delib,7,0)*(Físico!K57),0)</f>
        <v>0</v>
      </c>
      <c r="M57">
        <f>IFERROR(VLOOKUP($A57,delib,7,0)*(Físico!L57),0)</f>
        <v>0</v>
      </c>
      <c r="N57">
        <f>IFERROR(VLOOKUP($A57,delib,7,0)*(Físico!M57),0)</f>
        <v>0</v>
      </c>
      <c r="O57">
        <f>IFERROR(VLOOKUP($A57,delib,7,0)*(Físico!N57),0)</f>
        <v>657.36</v>
      </c>
      <c r="P57">
        <f>IFERROR(VLOOKUP($A57,delib,7,0)*(Físico!O57),0)</f>
        <v>657.36</v>
      </c>
      <c r="Q57">
        <f>IFERROR(VLOOKUP($A57,delib,7,0)*(Físico!P57),0)</f>
        <v>3286.8</v>
      </c>
      <c r="R57">
        <f>IFERROR(VLOOKUP($A57,delib,7,0)*(Físico!Q57),0)</f>
        <v>3944.16</v>
      </c>
      <c r="S57">
        <f>IFERROR(VLOOKUP($A57,delib,7,0)*(Físico!R57),0)</f>
        <v>0</v>
      </c>
      <c r="T57">
        <f>IFERROR(VLOOKUP($A57,delib,7,0)*(Físico!S57),0)</f>
        <v>5258.88</v>
      </c>
      <c r="U57">
        <f>IFERROR(VLOOKUP($A57,delib,7,0)*(Físico!T57),0)</f>
        <v>0</v>
      </c>
      <c r="V57">
        <f>IFERROR(VLOOKUP($A57,delib,7,0)*(Físico!U57),0)</f>
        <v>657.36</v>
      </c>
      <c r="W57">
        <f>IFERROR(VLOOKUP($A57,delib,7,0)*(Físico!V57),0)</f>
        <v>2629.44</v>
      </c>
      <c r="X57">
        <f>IFERROR(VLOOKUP($A57,delib,7,0)*(Físico!W57),0)</f>
        <v>4601.5200000000004</v>
      </c>
      <c r="Y57">
        <f>IFERROR(VLOOKUP($A57,delib,7,0)*(Físico!X57),0)</f>
        <v>0</v>
      </c>
      <c r="Z57">
        <f>IFERROR(VLOOKUP($A57,delib,7,0)*(Físico!Y57),0)</f>
        <v>0</v>
      </c>
      <c r="AA57">
        <f>IFERROR(VLOOKUP($A57,delib,7,0)*(Físico!Z57),0)</f>
        <v>0</v>
      </c>
      <c r="AB57" s="1">
        <f t="shared" si="1"/>
        <v>27609.119999999999</v>
      </c>
    </row>
    <row r="58" spans="1:28" x14ac:dyDescent="0.25">
      <c r="A58">
        <f t="shared" si="0"/>
        <v>409060038</v>
      </c>
      <c r="B58" t="s">
        <v>80</v>
      </c>
      <c r="C58">
        <f>IFERROR(VLOOKUP($A58,delib,7,0)*(Físico!B58),0)</f>
        <v>0</v>
      </c>
      <c r="D58">
        <f>IFERROR(VLOOKUP($A58,delib,7,0)*(Físico!C58),0)</f>
        <v>0</v>
      </c>
      <c r="E58">
        <f>IFERROR(VLOOKUP($A58,delib,7,0)*(Físico!D58),0)</f>
        <v>0</v>
      </c>
      <c r="F58">
        <f>IFERROR(VLOOKUP($A58,delib,7,0)*(Físico!E58),0)</f>
        <v>0</v>
      </c>
      <c r="G58">
        <f>IFERROR(VLOOKUP($A58,delib,7,0)*(Físico!F58),0)</f>
        <v>0</v>
      </c>
      <c r="H58">
        <f>IFERROR(VLOOKUP($A58,delib,7,0)*(Físico!G58),0)</f>
        <v>0</v>
      </c>
      <c r="I58">
        <f>IFERROR(VLOOKUP($A58,delib,7,0)*(Físico!H58),0)</f>
        <v>0</v>
      </c>
      <c r="J58">
        <f>IFERROR(VLOOKUP($A58,delib,7,0)*(Físico!I58),0)</f>
        <v>0</v>
      </c>
      <c r="K58">
        <f>IFERROR(VLOOKUP($A58,delib,7,0)*(Físico!J58),0)</f>
        <v>0</v>
      </c>
      <c r="L58">
        <f>IFERROR(VLOOKUP($A58,delib,7,0)*(Físico!K58),0)</f>
        <v>0</v>
      </c>
      <c r="M58">
        <f>IFERROR(VLOOKUP($A58,delib,7,0)*(Físico!L58),0)</f>
        <v>0</v>
      </c>
      <c r="N58">
        <f>IFERROR(VLOOKUP($A58,delib,7,0)*(Físico!M58),0)</f>
        <v>0</v>
      </c>
      <c r="O58">
        <f>IFERROR(VLOOKUP($A58,delib,7,0)*(Físico!N58),0)</f>
        <v>0</v>
      </c>
      <c r="P58">
        <f>IFERROR(VLOOKUP($A58,delib,7,0)*(Físico!O58),0)</f>
        <v>0</v>
      </c>
      <c r="Q58">
        <f>IFERROR(VLOOKUP($A58,delib,7,0)*(Físico!P58),0)</f>
        <v>0</v>
      </c>
      <c r="R58">
        <f>IFERROR(VLOOKUP($A58,delib,7,0)*(Físico!Q58),0)</f>
        <v>0</v>
      </c>
      <c r="S58">
        <f>IFERROR(VLOOKUP($A58,delib,7,0)*(Físico!R58),0)</f>
        <v>0</v>
      </c>
      <c r="T58">
        <f>IFERROR(VLOOKUP($A58,delib,7,0)*(Físico!S58),0)</f>
        <v>0</v>
      </c>
      <c r="U58">
        <f>IFERROR(VLOOKUP($A58,delib,7,0)*(Físico!T58),0)</f>
        <v>0</v>
      </c>
      <c r="V58">
        <f>IFERROR(VLOOKUP($A58,delib,7,0)*(Físico!U58),0)</f>
        <v>0</v>
      </c>
      <c r="W58">
        <f>IFERROR(VLOOKUP($A58,delib,7,0)*(Físico!V58),0)</f>
        <v>0</v>
      </c>
      <c r="X58">
        <f>IFERROR(VLOOKUP($A58,delib,7,0)*(Físico!W58),0)</f>
        <v>0</v>
      </c>
      <c r="Y58">
        <f>IFERROR(VLOOKUP($A58,delib,7,0)*(Físico!X58),0)</f>
        <v>0</v>
      </c>
      <c r="Z58">
        <f>IFERROR(VLOOKUP($A58,delib,7,0)*(Físico!Y58),0)</f>
        <v>0</v>
      </c>
      <c r="AA58">
        <f>IFERROR(VLOOKUP($A58,delib,7,0)*(Físico!Z58),0)</f>
        <v>0</v>
      </c>
      <c r="AB58" s="1">
        <f t="shared" si="1"/>
        <v>0</v>
      </c>
    </row>
    <row r="59" spans="1:28" x14ac:dyDescent="0.25">
      <c r="A59">
        <f t="shared" si="0"/>
        <v>409060046</v>
      </c>
      <c r="B59" t="s">
        <v>81</v>
      </c>
      <c r="C59">
        <f>IFERROR(VLOOKUP($A59,delib,7,0)*(Físico!B59),0)</f>
        <v>0</v>
      </c>
      <c r="D59">
        <f>IFERROR(VLOOKUP($A59,delib,7,0)*(Físico!C59),0)</f>
        <v>0</v>
      </c>
      <c r="E59">
        <f>IFERROR(VLOOKUP($A59,delib,7,0)*(Físico!D59),0)</f>
        <v>0</v>
      </c>
      <c r="F59">
        <f>IFERROR(VLOOKUP($A59,delib,7,0)*(Físico!E59),0)</f>
        <v>0</v>
      </c>
      <c r="G59">
        <f>IFERROR(VLOOKUP($A59,delib,7,0)*(Físico!F59),0)</f>
        <v>0</v>
      </c>
      <c r="H59">
        <f>IFERROR(VLOOKUP($A59,delib,7,0)*(Físico!G59),0)</f>
        <v>0</v>
      </c>
      <c r="I59">
        <f>IFERROR(VLOOKUP($A59,delib,7,0)*(Físico!H59),0)</f>
        <v>0</v>
      </c>
      <c r="J59">
        <f>IFERROR(VLOOKUP($A59,delib,7,0)*(Físico!I59),0)</f>
        <v>0</v>
      </c>
      <c r="K59">
        <f>IFERROR(VLOOKUP($A59,delib,7,0)*(Físico!J59),0)</f>
        <v>0</v>
      </c>
      <c r="L59">
        <f>IFERROR(VLOOKUP($A59,delib,7,0)*(Físico!K59),0)</f>
        <v>0</v>
      </c>
      <c r="M59">
        <f>IFERROR(VLOOKUP($A59,delib,7,0)*(Físico!L59),0)</f>
        <v>0</v>
      </c>
      <c r="N59">
        <f>IFERROR(VLOOKUP($A59,delib,7,0)*(Físico!M59),0)</f>
        <v>0</v>
      </c>
      <c r="O59">
        <f>IFERROR(VLOOKUP($A59,delib,7,0)*(Físico!N59),0)</f>
        <v>0</v>
      </c>
      <c r="P59">
        <f>IFERROR(VLOOKUP($A59,delib,7,0)*(Físico!O59),0)</f>
        <v>0</v>
      </c>
      <c r="Q59">
        <f>IFERROR(VLOOKUP($A59,delib,7,0)*(Físico!P59),0)</f>
        <v>0</v>
      </c>
      <c r="R59">
        <f>IFERROR(VLOOKUP($A59,delib,7,0)*(Físico!Q59),0)</f>
        <v>0</v>
      </c>
      <c r="S59">
        <f>IFERROR(VLOOKUP($A59,delib,7,0)*(Físico!R59),0)</f>
        <v>0</v>
      </c>
      <c r="T59">
        <f>IFERROR(VLOOKUP($A59,delib,7,0)*(Físico!S59),0)</f>
        <v>0</v>
      </c>
      <c r="U59">
        <f>IFERROR(VLOOKUP($A59,delib,7,0)*(Físico!T59),0)</f>
        <v>0</v>
      </c>
      <c r="V59">
        <f>IFERROR(VLOOKUP($A59,delib,7,0)*(Físico!U59),0)</f>
        <v>0</v>
      </c>
      <c r="W59">
        <f>IFERROR(VLOOKUP($A59,delib,7,0)*(Físico!V59),0)</f>
        <v>0</v>
      </c>
      <c r="X59">
        <f>IFERROR(VLOOKUP($A59,delib,7,0)*(Físico!W59),0)</f>
        <v>0</v>
      </c>
      <c r="Y59">
        <f>IFERROR(VLOOKUP($A59,delib,7,0)*(Físico!X59),0)</f>
        <v>0</v>
      </c>
      <c r="Z59">
        <f>IFERROR(VLOOKUP($A59,delib,7,0)*(Físico!Y59),0)</f>
        <v>0</v>
      </c>
      <c r="AA59">
        <f>IFERROR(VLOOKUP($A59,delib,7,0)*(Físico!Z59),0)</f>
        <v>0</v>
      </c>
      <c r="AB59" s="1">
        <f t="shared" si="1"/>
        <v>0</v>
      </c>
    </row>
    <row r="60" spans="1:28" x14ac:dyDescent="0.25">
      <c r="A60">
        <f t="shared" si="0"/>
        <v>409060127</v>
      </c>
      <c r="B60" t="s">
        <v>82</v>
      </c>
      <c r="C60">
        <f>IFERROR(VLOOKUP($A60,delib,7,0)*(Físico!B60),0)</f>
        <v>0</v>
      </c>
      <c r="D60">
        <f>IFERROR(VLOOKUP($A60,delib,7,0)*(Físico!C60),0)</f>
        <v>0</v>
      </c>
      <c r="E60">
        <f>IFERROR(VLOOKUP($A60,delib,7,0)*(Físico!D60),0)</f>
        <v>0</v>
      </c>
      <c r="F60">
        <f>IFERROR(VLOOKUP($A60,delib,7,0)*(Físico!E60),0)</f>
        <v>0</v>
      </c>
      <c r="G60">
        <f>IFERROR(VLOOKUP($A60,delib,7,0)*(Físico!F60),0)</f>
        <v>0</v>
      </c>
      <c r="H60">
        <f>IFERROR(VLOOKUP($A60,delib,7,0)*(Físico!G60),0)</f>
        <v>0</v>
      </c>
      <c r="I60">
        <f>IFERROR(VLOOKUP($A60,delib,7,0)*(Físico!H60),0)</f>
        <v>0</v>
      </c>
      <c r="J60">
        <f>IFERROR(VLOOKUP($A60,delib,7,0)*(Físico!I60),0)</f>
        <v>0</v>
      </c>
      <c r="K60">
        <f>IFERROR(VLOOKUP($A60,delib,7,0)*(Físico!J60),0)</f>
        <v>0</v>
      </c>
      <c r="L60">
        <f>IFERROR(VLOOKUP($A60,delib,7,0)*(Físico!K60),0)</f>
        <v>0</v>
      </c>
      <c r="M60">
        <f>IFERROR(VLOOKUP($A60,delib,7,0)*(Físico!L60),0)</f>
        <v>0</v>
      </c>
      <c r="N60">
        <f>IFERROR(VLOOKUP($A60,delib,7,0)*(Físico!M60),0)</f>
        <v>0</v>
      </c>
      <c r="O60">
        <f>IFERROR(VLOOKUP($A60,delib,7,0)*(Físico!N60),0)</f>
        <v>0</v>
      </c>
      <c r="P60">
        <f>IFERROR(VLOOKUP($A60,delib,7,0)*(Físico!O60),0)</f>
        <v>0</v>
      </c>
      <c r="Q60">
        <f>IFERROR(VLOOKUP($A60,delib,7,0)*(Físico!P60),0)</f>
        <v>0</v>
      </c>
      <c r="R60">
        <f>IFERROR(VLOOKUP($A60,delib,7,0)*(Físico!Q60),0)</f>
        <v>0</v>
      </c>
      <c r="S60">
        <f>IFERROR(VLOOKUP($A60,delib,7,0)*(Físico!R60),0)</f>
        <v>0</v>
      </c>
      <c r="T60">
        <f>IFERROR(VLOOKUP($A60,delib,7,0)*(Físico!S60),0)</f>
        <v>0</v>
      </c>
      <c r="U60">
        <f>IFERROR(VLOOKUP($A60,delib,7,0)*(Físico!T60),0)</f>
        <v>0</v>
      </c>
      <c r="V60">
        <f>IFERROR(VLOOKUP($A60,delib,7,0)*(Físico!U60),0)</f>
        <v>0</v>
      </c>
      <c r="W60">
        <f>IFERROR(VLOOKUP($A60,delib,7,0)*(Físico!V60),0)</f>
        <v>0</v>
      </c>
      <c r="X60">
        <f>IFERROR(VLOOKUP($A60,delib,7,0)*(Físico!W60),0)</f>
        <v>0</v>
      </c>
      <c r="Y60">
        <f>IFERROR(VLOOKUP($A60,delib,7,0)*(Físico!X60),0)</f>
        <v>0</v>
      </c>
      <c r="Z60">
        <f>IFERROR(VLOOKUP($A60,delib,7,0)*(Físico!Y60),0)</f>
        <v>0</v>
      </c>
      <c r="AA60">
        <f>IFERROR(VLOOKUP($A60,delib,7,0)*(Físico!Z60),0)</f>
        <v>0</v>
      </c>
      <c r="AB60" s="1">
        <f t="shared" si="1"/>
        <v>0</v>
      </c>
    </row>
    <row r="61" spans="1:28" x14ac:dyDescent="0.25">
      <c r="A61">
        <f t="shared" si="0"/>
        <v>409060216</v>
      </c>
      <c r="B61" t="s">
        <v>83</v>
      </c>
      <c r="C61">
        <f>IFERROR(VLOOKUP($A61,delib,7,0)*(Físico!B61),0)</f>
        <v>0</v>
      </c>
      <c r="D61">
        <f>IFERROR(VLOOKUP($A61,delib,7,0)*(Físico!C61),0)</f>
        <v>0</v>
      </c>
      <c r="E61">
        <f>IFERROR(VLOOKUP($A61,delib,7,0)*(Físico!D61),0)</f>
        <v>0</v>
      </c>
      <c r="F61">
        <f>IFERROR(VLOOKUP($A61,delib,7,0)*(Físico!E61),0)</f>
        <v>0</v>
      </c>
      <c r="G61">
        <f>IFERROR(VLOOKUP($A61,delib,7,0)*(Físico!F61),0)</f>
        <v>0</v>
      </c>
      <c r="H61">
        <f>IFERROR(VLOOKUP($A61,delib,7,0)*(Físico!G61),0)</f>
        <v>0</v>
      </c>
      <c r="I61">
        <f>IFERROR(VLOOKUP($A61,delib,7,0)*(Físico!H61),0)</f>
        <v>0</v>
      </c>
      <c r="J61">
        <f>IFERROR(VLOOKUP($A61,delib,7,0)*(Físico!I61),0)</f>
        <v>0</v>
      </c>
      <c r="K61">
        <f>IFERROR(VLOOKUP($A61,delib,7,0)*(Físico!J61),0)</f>
        <v>0</v>
      </c>
      <c r="L61">
        <f>IFERROR(VLOOKUP($A61,delib,7,0)*(Físico!K61),0)</f>
        <v>0</v>
      </c>
      <c r="M61">
        <f>IFERROR(VLOOKUP($A61,delib,7,0)*(Físico!L61),0)</f>
        <v>0</v>
      </c>
      <c r="N61">
        <f>IFERROR(VLOOKUP($A61,delib,7,0)*(Físico!M61),0)</f>
        <v>0</v>
      </c>
      <c r="O61">
        <f>IFERROR(VLOOKUP($A61,delib,7,0)*(Físico!N61),0)</f>
        <v>0</v>
      </c>
      <c r="P61">
        <f>IFERROR(VLOOKUP($A61,delib,7,0)*(Físico!O61),0)</f>
        <v>0</v>
      </c>
      <c r="Q61">
        <f>IFERROR(VLOOKUP($A61,delib,7,0)*(Físico!P61),0)</f>
        <v>0</v>
      </c>
      <c r="R61">
        <f>IFERROR(VLOOKUP($A61,delib,7,0)*(Físico!Q61),0)</f>
        <v>0</v>
      </c>
      <c r="S61">
        <f>IFERROR(VLOOKUP($A61,delib,7,0)*(Físico!R61),0)</f>
        <v>0</v>
      </c>
      <c r="T61">
        <f>IFERROR(VLOOKUP($A61,delib,7,0)*(Físico!S61),0)</f>
        <v>0</v>
      </c>
      <c r="U61">
        <f>IFERROR(VLOOKUP($A61,delib,7,0)*(Físico!T61),0)</f>
        <v>0</v>
      </c>
      <c r="V61">
        <f>IFERROR(VLOOKUP($A61,delib,7,0)*(Físico!U61),0)</f>
        <v>0</v>
      </c>
      <c r="W61">
        <f>IFERROR(VLOOKUP($A61,delib,7,0)*(Físico!V61),0)</f>
        <v>0</v>
      </c>
      <c r="X61">
        <f>IFERROR(VLOOKUP($A61,delib,7,0)*(Físico!W61),0)</f>
        <v>0</v>
      </c>
      <c r="Y61">
        <f>IFERROR(VLOOKUP($A61,delib,7,0)*(Físico!X61),0)</f>
        <v>0</v>
      </c>
      <c r="Z61">
        <f>IFERROR(VLOOKUP($A61,delib,7,0)*(Físico!Y61),0)</f>
        <v>0</v>
      </c>
      <c r="AA61">
        <f>IFERROR(VLOOKUP($A61,delib,7,0)*(Físico!Z61),0)</f>
        <v>0</v>
      </c>
      <c r="AB61" s="1">
        <f t="shared" si="1"/>
        <v>0</v>
      </c>
    </row>
    <row r="62" spans="1:28" x14ac:dyDescent="0.25">
      <c r="A62">
        <f t="shared" si="0"/>
        <v>412010046</v>
      </c>
      <c r="B62" t="s">
        <v>84</v>
      </c>
      <c r="C62">
        <f>IFERROR(VLOOKUP($A62,delib,7,0)*(Físico!B62),0)</f>
        <v>0</v>
      </c>
      <c r="D62">
        <f>IFERROR(VLOOKUP($A62,delib,7,0)*(Físico!C62),0)</f>
        <v>0</v>
      </c>
      <c r="E62">
        <f>IFERROR(VLOOKUP($A62,delib,7,0)*(Físico!D62),0)</f>
        <v>0</v>
      </c>
      <c r="F62">
        <f>IFERROR(VLOOKUP($A62,delib,7,0)*(Físico!E62),0)</f>
        <v>0</v>
      </c>
      <c r="G62">
        <f>IFERROR(VLOOKUP($A62,delib,7,0)*(Físico!F62),0)</f>
        <v>0</v>
      </c>
      <c r="H62">
        <f>IFERROR(VLOOKUP($A62,delib,7,0)*(Físico!G62),0)</f>
        <v>0</v>
      </c>
      <c r="I62">
        <f>IFERROR(VLOOKUP($A62,delib,7,0)*(Físico!H62),0)</f>
        <v>0</v>
      </c>
      <c r="J62">
        <f>IFERROR(VLOOKUP($A62,delib,7,0)*(Físico!I62),0)</f>
        <v>0</v>
      </c>
      <c r="K62">
        <f>IFERROR(VLOOKUP($A62,delib,7,0)*(Físico!J62),0)</f>
        <v>0</v>
      </c>
      <c r="L62">
        <f>IFERROR(VLOOKUP($A62,delib,7,0)*(Físico!K62),0)</f>
        <v>0</v>
      </c>
      <c r="M62">
        <f>IFERROR(VLOOKUP($A62,delib,7,0)*(Físico!L62),0)</f>
        <v>0</v>
      </c>
      <c r="N62">
        <f>IFERROR(VLOOKUP($A62,delib,7,0)*(Físico!M62),0)</f>
        <v>0</v>
      </c>
      <c r="O62">
        <f>IFERROR(VLOOKUP($A62,delib,7,0)*(Físico!N62),0)</f>
        <v>0</v>
      </c>
      <c r="P62">
        <f>IFERROR(VLOOKUP($A62,delib,7,0)*(Físico!O62),0)</f>
        <v>0</v>
      </c>
      <c r="Q62">
        <f>IFERROR(VLOOKUP($A62,delib,7,0)*(Físico!P62),0)</f>
        <v>0</v>
      </c>
      <c r="R62">
        <f>IFERROR(VLOOKUP($A62,delib,7,0)*(Físico!Q62),0)</f>
        <v>0</v>
      </c>
      <c r="S62">
        <f>IFERROR(VLOOKUP($A62,delib,7,0)*(Físico!R62),0)</f>
        <v>0</v>
      </c>
      <c r="T62">
        <f>IFERROR(VLOOKUP($A62,delib,7,0)*(Físico!S62),0)</f>
        <v>0</v>
      </c>
      <c r="U62">
        <f>IFERROR(VLOOKUP($A62,delib,7,0)*(Físico!T62),0)</f>
        <v>0</v>
      </c>
      <c r="V62">
        <f>IFERROR(VLOOKUP($A62,delib,7,0)*(Físico!U62),0)</f>
        <v>0</v>
      </c>
      <c r="W62">
        <f>IFERROR(VLOOKUP($A62,delib,7,0)*(Físico!V62),0)</f>
        <v>0</v>
      </c>
      <c r="X62">
        <f>IFERROR(VLOOKUP($A62,delib,7,0)*(Físico!W62),0)</f>
        <v>0</v>
      </c>
      <c r="Y62">
        <f>IFERROR(VLOOKUP($A62,delib,7,0)*(Físico!X62),0)</f>
        <v>0</v>
      </c>
      <c r="Z62">
        <f>IFERROR(VLOOKUP($A62,delib,7,0)*(Físico!Y62),0)</f>
        <v>0</v>
      </c>
      <c r="AA62">
        <f>IFERROR(VLOOKUP($A62,delib,7,0)*(Físico!Z62),0)</f>
        <v>0</v>
      </c>
      <c r="AB62" s="1">
        <f t="shared" si="1"/>
        <v>0</v>
      </c>
    </row>
    <row r="63" spans="1:28" x14ac:dyDescent="0.25">
      <c r="A63">
        <f t="shared" si="0"/>
        <v>412020050</v>
      </c>
      <c r="B63" t="s">
        <v>85</v>
      </c>
      <c r="C63">
        <f>IFERROR(VLOOKUP($A63,delib,7,0)*(Físico!B63),0)</f>
        <v>0</v>
      </c>
      <c r="D63">
        <f>IFERROR(VLOOKUP($A63,delib,7,0)*(Físico!C63),0)</f>
        <v>0</v>
      </c>
      <c r="E63">
        <f>IFERROR(VLOOKUP($A63,delib,7,0)*(Físico!D63),0)</f>
        <v>0</v>
      </c>
      <c r="F63">
        <f>IFERROR(VLOOKUP($A63,delib,7,0)*(Físico!E63),0)</f>
        <v>0</v>
      </c>
      <c r="G63">
        <f>IFERROR(VLOOKUP($A63,delib,7,0)*(Físico!F63),0)</f>
        <v>0</v>
      </c>
      <c r="H63">
        <f>IFERROR(VLOOKUP($A63,delib,7,0)*(Físico!G63),0)</f>
        <v>0</v>
      </c>
      <c r="I63">
        <f>IFERROR(VLOOKUP($A63,delib,7,0)*(Físico!H63),0)</f>
        <v>0</v>
      </c>
      <c r="J63">
        <f>IFERROR(VLOOKUP($A63,delib,7,0)*(Físico!I63),0)</f>
        <v>0</v>
      </c>
      <c r="K63">
        <f>IFERROR(VLOOKUP($A63,delib,7,0)*(Físico!J63),0)</f>
        <v>0</v>
      </c>
      <c r="L63">
        <f>IFERROR(VLOOKUP($A63,delib,7,0)*(Físico!K63),0)</f>
        <v>0</v>
      </c>
      <c r="M63">
        <f>IFERROR(VLOOKUP($A63,delib,7,0)*(Físico!L63),0)</f>
        <v>0</v>
      </c>
      <c r="N63">
        <f>IFERROR(VLOOKUP($A63,delib,7,0)*(Físico!M63),0)</f>
        <v>0</v>
      </c>
      <c r="O63">
        <f>IFERROR(VLOOKUP($A63,delib,7,0)*(Físico!N63),0)</f>
        <v>0</v>
      </c>
      <c r="P63">
        <f>IFERROR(VLOOKUP($A63,delib,7,0)*(Físico!O63),0)</f>
        <v>0</v>
      </c>
      <c r="Q63">
        <f>IFERROR(VLOOKUP($A63,delib,7,0)*(Físico!P63),0)</f>
        <v>0</v>
      </c>
      <c r="R63">
        <f>IFERROR(VLOOKUP($A63,delib,7,0)*(Físico!Q63),0)</f>
        <v>0</v>
      </c>
      <c r="S63">
        <f>IFERROR(VLOOKUP($A63,delib,7,0)*(Físico!R63),0)</f>
        <v>0</v>
      </c>
      <c r="T63">
        <f>IFERROR(VLOOKUP($A63,delib,7,0)*(Físico!S63),0)</f>
        <v>0</v>
      </c>
      <c r="U63">
        <f>IFERROR(VLOOKUP($A63,delib,7,0)*(Físico!T63),0)</f>
        <v>0</v>
      </c>
      <c r="V63">
        <f>IFERROR(VLOOKUP($A63,delib,7,0)*(Físico!U63),0)</f>
        <v>0</v>
      </c>
      <c r="W63">
        <f>IFERROR(VLOOKUP($A63,delib,7,0)*(Físico!V63),0)</f>
        <v>0</v>
      </c>
      <c r="X63">
        <f>IFERROR(VLOOKUP($A63,delib,7,0)*(Físico!W63),0)</f>
        <v>0</v>
      </c>
      <c r="Y63">
        <f>IFERROR(VLOOKUP($A63,delib,7,0)*(Físico!X63),0)</f>
        <v>0</v>
      </c>
      <c r="Z63">
        <f>IFERROR(VLOOKUP($A63,delib,7,0)*(Físico!Y63),0)</f>
        <v>0</v>
      </c>
      <c r="AA63">
        <f>IFERROR(VLOOKUP($A63,delib,7,0)*(Físico!Z63),0)</f>
        <v>0</v>
      </c>
      <c r="AB63" s="1">
        <f t="shared" si="1"/>
        <v>0</v>
      </c>
    </row>
    <row r="64" spans="1:28" x14ac:dyDescent="0.25">
      <c r="A64">
        <f t="shared" si="0"/>
        <v>412050072</v>
      </c>
      <c r="B64" t="s">
        <v>86</v>
      </c>
      <c r="C64">
        <f>IFERROR(VLOOKUP($A64,delib,7,0)*(Físico!B64),0)</f>
        <v>0</v>
      </c>
      <c r="D64">
        <f>IFERROR(VLOOKUP($A64,delib,7,0)*(Físico!C64),0)</f>
        <v>0</v>
      </c>
      <c r="E64">
        <f>IFERROR(VLOOKUP($A64,delib,7,0)*(Físico!D64),0)</f>
        <v>0</v>
      </c>
      <c r="F64">
        <f>IFERROR(VLOOKUP($A64,delib,7,0)*(Físico!E64),0)</f>
        <v>0</v>
      </c>
      <c r="G64">
        <f>IFERROR(VLOOKUP($A64,delib,7,0)*(Físico!F64),0)</f>
        <v>0</v>
      </c>
      <c r="H64">
        <f>IFERROR(VLOOKUP($A64,delib,7,0)*(Físico!G64),0)</f>
        <v>0</v>
      </c>
      <c r="I64">
        <f>IFERROR(VLOOKUP($A64,delib,7,0)*(Físico!H64),0)</f>
        <v>0</v>
      </c>
      <c r="J64">
        <f>IFERROR(VLOOKUP($A64,delib,7,0)*(Físico!I64),0)</f>
        <v>0</v>
      </c>
      <c r="K64">
        <f>IFERROR(VLOOKUP($A64,delib,7,0)*(Físico!J64),0)</f>
        <v>0</v>
      </c>
      <c r="L64">
        <f>IFERROR(VLOOKUP($A64,delib,7,0)*(Físico!K64),0)</f>
        <v>0</v>
      </c>
      <c r="M64">
        <f>IFERROR(VLOOKUP($A64,delib,7,0)*(Físico!L64),0)</f>
        <v>0</v>
      </c>
      <c r="N64">
        <f>IFERROR(VLOOKUP($A64,delib,7,0)*(Físico!M64),0)</f>
        <v>0</v>
      </c>
      <c r="O64">
        <f>IFERROR(VLOOKUP($A64,delib,7,0)*(Físico!N64),0)</f>
        <v>0</v>
      </c>
      <c r="P64">
        <f>IFERROR(VLOOKUP($A64,delib,7,0)*(Físico!O64),0)</f>
        <v>0</v>
      </c>
      <c r="Q64">
        <f>IFERROR(VLOOKUP($A64,delib,7,0)*(Físico!P64),0)</f>
        <v>0</v>
      </c>
      <c r="R64">
        <f>IFERROR(VLOOKUP($A64,delib,7,0)*(Físico!Q64),0)</f>
        <v>0</v>
      </c>
      <c r="S64">
        <f>IFERROR(VLOOKUP($A64,delib,7,0)*(Físico!R64),0)</f>
        <v>0</v>
      </c>
      <c r="T64">
        <f>IFERROR(VLOOKUP($A64,delib,7,0)*(Físico!S64),0)</f>
        <v>0</v>
      </c>
      <c r="U64">
        <f>IFERROR(VLOOKUP($A64,delib,7,0)*(Físico!T64),0)</f>
        <v>0</v>
      </c>
      <c r="V64">
        <f>IFERROR(VLOOKUP($A64,delib,7,0)*(Físico!U64),0)</f>
        <v>0</v>
      </c>
      <c r="W64">
        <f>IFERROR(VLOOKUP($A64,delib,7,0)*(Físico!V64),0)</f>
        <v>0</v>
      </c>
      <c r="X64">
        <f>IFERROR(VLOOKUP($A64,delib,7,0)*(Físico!W64),0)</f>
        <v>0</v>
      </c>
      <c r="Y64">
        <f>IFERROR(VLOOKUP($A64,delib,7,0)*(Físico!X64),0)</f>
        <v>0</v>
      </c>
      <c r="Z64">
        <f>IFERROR(VLOOKUP($A64,delib,7,0)*(Físico!Y64),0)</f>
        <v>0</v>
      </c>
      <c r="AA64">
        <f>IFERROR(VLOOKUP($A64,delib,7,0)*(Físico!Z64),0)</f>
        <v>0</v>
      </c>
      <c r="AB64" s="1">
        <f t="shared" si="1"/>
        <v>0</v>
      </c>
    </row>
    <row r="65" spans="1:28" x14ac:dyDescent="0.25">
      <c r="A65">
        <f t="shared" si="0"/>
        <v>414010329</v>
      </c>
      <c r="B65" t="s">
        <v>87</v>
      </c>
      <c r="C65">
        <f>IFERROR(VLOOKUP($A65,delib,7,0)*(Físico!B65),0)</f>
        <v>0</v>
      </c>
      <c r="D65">
        <f>IFERROR(VLOOKUP($A65,delib,7,0)*(Físico!C65),0)</f>
        <v>0</v>
      </c>
      <c r="E65">
        <f>IFERROR(VLOOKUP($A65,delib,7,0)*(Físico!D65),0)</f>
        <v>0</v>
      </c>
      <c r="F65">
        <f>IFERROR(VLOOKUP($A65,delib,7,0)*(Físico!E65),0)</f>
        <v>0</v>
      </c>
      <c r="G65">
        <f>IFERROR(VLOOKUP($A65,delib,7,0)*(Físico!F65),0)</f>
        <v>0</v>
      </c>
      <c r="H65">
        <f>IFERROR(VLOOKUP($A65,delib,7,0)*(Físico!G65),0)</f>
        <v>0</v>
      </c>
      <c r="I65">
        <f>IFERROR(VLOOKUP($A65,delib,7,0)*(Físico!H65),0)</f>
        <v>0</v>
      </c>
      <c r="J65">
        <f>IFERROR(VLOOKUP($A65,delib,7,0)*(Físico!I65),0)</f>
        <v>0</v>
      </c>
      <c r="K65">
        <f>IFERROR(VLOOKUP($A65,delib,7,0)*(Físico!J65),0)</f>
        <v>0</v>
      </c>
      <c r="L65">
        <f>IFERROR(VLOOKUP($A65,delib,7,0)*(Físico!K65),0)</f>
        <v>0</v>
      </c>
      <c r="M65">
        <f>IFERROR(VLOOKUP($A65,delib,7,0)*(Físico!L65),0)</f>
        <v>0</v>
      </c>
      <c r="N65">
        <f>IFERROR(VLOOKUP($A65,delib,7,0)*(Físico!M65),0)</f>
        <v>0</v>
      </c>
      <c r="O65">
        <f>IFERROR(VLOOKUP($A65,delib,7,0)*(Físico!N65),0)</f>
        <v>0</v>
      </c>
      <c r="P65">
        <f>IFERROR(VLOOKUP($A65,delib,7,0)*(Físico!O65),0)</f>
        <v>0</v>
      </c>
      <c r="Q65">
        <f>IFERROR(VLOOKUP($A65,delib,7,0)*(Físico!P65),0)</f>
        <v>0</v>
      </c>
      <c r="R65">
        <f>IFERROR(VLOOKUP($A65,delib,7,0)*(Físico!Q65),0)</f>
        <v>0</v>
      </c>
      <c r="S65">
        <f>IFERROR(VLOOKUP($A65,delib,7,0)*(Físico!R65),0)</f>
        <v>0</v>
      </c>
      <c r="T65">
        <f>IFERROR(VLOOKUP($A65,delib,7,0)*(Físico!S65),0)</f>
        <v>0</v>
      </c>
      <c r="U65">
        <f>IFERROR(VLOOKUP($A65,delib,7,0)*(Físico!T65),0)</f>
        <v>0</v>
      </c>
      <c r="V65">
        <f>IFERROR(VLOOKUP($A65,delib,7,0)*(Físico!U65),0)</f>
        <v>0</v>
      </c>
      <c r="W65">
        <f>IFERROR(VLOOKUP($A65,delib,7,0)*(Físico!V65),0)</f>
        <v>0</v>
      </c>
      <c r="X65">
        <f>IFERROR(VLOOKUP($A65,delib,7,0)*(Físico!W65),0)</f>
        <v>0</v>
      </c>
      <c r="Y65">
        <f>IFERROR(VLOOKUP($A65,delib,7,0)*(Físico!X65),0)</f>
        <v>0</v>
      </c>
      <c r="Z65">
        <f>IFERROR(VLOOKUP($A65,delib,7,0)*(Físico!Y65),0)</f>
        <v>0</v>
      </c>
      <c r="AA65">
        <f>IFERROR(VLOOKUP($A65,delib,7,0)*(Físico!Z65),0)</f>
        <v>0</v>
      </c>
      <c r="AB65" s="1">
        <f t="shared" si="1"/>
        <v>0</v>
      </c>
    </row>
    <row r="66" spans="1:28" x14ac:dyDescent="0.25">
      <c r="A66">
        <f t="shared" si="0"/>
        <v>415010012</v>
      </c>
      <c r="B66" t="s">
        <v>88</v>
      </c>
      <c r="C66">
        <f>IFERROR(VLOOKUP($A66,delib,7,0)*(Físico!B66),0)</f>
        <v>0</v>
      </c>
      <c r="D66">
        <f>IFERROR(VLOOKUP($A66,delib,7,0)*(Físico!C66),0)</f>
        <v>0</v>
      </c>
      <c r="E66">
        <f>IFERROR(VLOOKUP($A66,delib,7,0)*(Físico!D66),0)</f>
        <v>0</v>
      </c>
      <c r="F66">
        <f>IFERROR(VLOOKUP($A66,delib,7,0)*(Físico!E66),0)</f>
        <v>0</v>
      </c>
      <c r="G66">
        <f>IFERROR(VLOOKUP($A66,delib,7,0)*(Físico!F66),0)</f>
        <v>0</v>
      </c>
      <c r="H66">
        <f>IFERROR(VLOOKUP($A66,delib,7,0)*(Físico!G66),0)</f>
        <v>0</v>
      </c>
      <c r="I66">
        <f>IFERROR(VLOOKUP($A66,delib,7,0)*(Físico!H66),0)</f>
        <v>0</v>
      </c>
      <c r="J66">
        <f>IFERROR(VLOOKUP($A66,delib,7,0)*(Físico!I66),0)</f>
        <v>0</v>
      </c>
      <c r="K66">
        <f>IFERROR(VLOOKUP($A66,delib,7,0)*(Físico!J66),0)</f>
        <v>0</v>
      </c>
      <c r="L66">
        <f>IFERROR(VLOOKUP($A66,delib,7,0)*(Físico!K66),0)</f>
        <v>0</v>
      </c>
      <c r="M66">
        <f>IFERROR(VLOOKUP($A66,delib,7,0)*(Físico!L66),0)</f>
        <v>0</v>
      </c>
      <c r="N66">
        <f>IFERROR(VLOOKUP($A66,delib,7,0)*(Físico!M66),0)</f>
        <v>0</v>
      </c>
      <c r="O66">
        <f>IFERROR(VLOOKUP($A66,delib,7,0)*(Físico!N66),0)</f>
        <v>0</v>
      </c>
      <c r="P66">
        <f>IFERROR(VLOOKUP($A66,delib,7,0)*(Físico!O66),0)</f>
        <v>0</v>
      </c>
      <c r="Q66">
        <f>IFERROR(VLOOKUP($A66,delib,7,0)*(Físico!P66),0)</f>
        <v>0</v>
      </c>
      <c r="R66">
        <f>IFERROR(VLOOKUP($A66,delib,7,0)*(Físico!Q66),0)</f>
        <v>0</v>
      </c>
      <c r="S66">
        <f>IFERROR(VLOOKUP($A66,delib,7,0)*(Físico!R66),0)</f>
        <v>0</v>
      </c>
      <c r="T66">
        <f>IFERROR(VLOOKUP($A66,delib,7,0)*(Físico!S66),0)</f>
        <v>0</v>
      </c>
      <c r="U66">
        <f>IFERROR(VLOOKUP($A66,delib,7,0)*(Físico!T66),0)</f>
        <v>0</v>
      </c>
      <c r="V66">
        <f>IFERROR(VLOOKUP($A66,delib,7,0)*(Físico!U66),0)</f>
        <v>0</v>
      </c>
      <c r="W66">
        <f>IFERROR(VLOOKUP($A66,delib,7,0)*(Físico!V66),0)</f>
        <v>0</v>
      </c>
      <c r="X66">
        <f>IFERROR(VLOOKUP($A66,delib,7,0)*(Físico!W66),0)</f>
        <v>0</v>
      </c>
      <c r="Y66">
        <f>IFERROR(VLOOKUP($A66,delib,7,0)*(Físico!X66),0)</f>
        <v>0</v>
      </c>
      <c r="Z66">
        <f>IFERROR(VLOOKUP($A66,delib,7,0)*(Físico!Y66),0)</f>
        <v>0</v>
      </c>
      <c r="AA66">
        <f>IFERROR(VLOOKUP($A66,delib,7,0)*(Físico!Z66),0)</f>
        <v>0</v>
      </c>
      <c r="AB66" s="1">
        <f t="shared" si="1"/>
        <v>0</v>
      </c>
    </row>
    <row r="67" spans="1:28" x14ac:dyDescent="0.25">
      <c r="A67">
        <f t="shared" ref="A67:A119" si="2">LEFT(B67,10)*1</f>
        <v>415020034</v>
      </c>
      <c r="B67" t="s">
        <v>89</v>
      </c>
      <c r="C67">
        <f>IFERROR(VLOOKUP($A67,delib,7,0)*(Físico!B67),0)</f>
        <v>0</v>
      </c>
      <c r="D67">
        <f>IFERROR(VLOOKUP($A67,delib,7,0)*(Físico!C67),0)</f>
        <v>0</v>
      </c>
      <c r="E67">
        <f>IFERROR(VLOOKUP($A67,delib,7,0)*(Físico!D67),0)</f>
        <v>0</v>
      </c>
      <c r="F67">
        <f>IFERROR(VLOOKUP($A67,delib,7,0)*(Físico!E67),0)</f>
        <v>0</v>
      </c>
      <c r="G67">
        <f>IFERROR(VLOOKUP($A67,delib,7,0)*(Físico!F67),0)</f>
        <v>0</v>
      </c>
      <c r="H67">
        <f>IFERROR(VLOOKUP($A67,delib,7,0)*(Físico!G67),0)</f>
        <v>0</v>
      </c>
      <c r="I67">
        <f>IFERROR(VLOOKUP($A67,delib,7,0)*(Físico!H67),0)</f>
        <v>0</v>
      </c>
      <c r="J67">
        <f>IFERROR(VLOOKUP($A67,delib,7,0)*(Físico!I67),0)</f>
        <v>0</v>
      </c>
      <c r="K67">
        <f>IFERROR(VLOOKUP($A67,delib,7,0)*(Físico!J67),0)</f>
        <v>0</v>
      </c>
      <c r="L67">
        <f>IFERROR(VLOOKUP($A67,delib,7,0)*(Físico!K67),0)</f>
        <v>0</v>
      </c>
      <c r="M67">
        <f>IFERROR(VLOOKUP($A67,delib,7,0)*(Físico!L67),0)</f>
        <v>0</v>
      </c>
      <c r="N67">
        <f>IFERROR(VLOOKUP($A67,delib,7,0)*(Físico!M67),0)</f>
        <v>0</v>
      </c>
      <c r="O67">
        <f>IFERROR(VLOOKUP($A67,delib,7,0)*(Físico!N67),0)</f>
        <v>0</v>
      </c>
      <c r="P67">
        <f>IFERROR(VLOOKUP($A67,delib,7,0)*(Físico!O67),0)</f>
        <v>0</v>
      </c>
      <c r="Q67">
        <f>IFERROR(VLOOKUP($A67,delib,7,0)*(Físico!P67),0)</f>
        <v>0</v>
      </c>
      <c r="R67">
        <f>IFERROR(VLOOKUP($A67,delib,7,0)*(Físico!Q67),0)</f>
        <v>0</v>
      </c>
      <c r="S67">
        <f>IFERROR(VLOOKUP($A67,delib,7,0)*(Físico!R67),0)</f>
        <v>0</v>
      </c>
      <c r="T67">
        <f>IFERROR(VLOOKUP($A67,delib,7,0)*(Físico!S67),0)</f>
        <v>0</v>
      </c>
      <c r="U67">
        <f>IFERROR(VLOOKUP($A67,delib,7,0)*(Físico!T67),0)</f>
        <v>0</v>
      </c>
      <c r="V67">
        <f>IFERROR(VLOOKUP($A67,delib,7,0)*(Físico!U67),0)</f>
        <v>0</v>
      </c>
      <c r="W67">
        <f>IFERROR(VLOOKUP($A67,delib,7,0)*(Físico!V67),0)</f>
        <v>0</v>
      </c>
      <c r="X67">
        <f>IFERROR(VLOOKUP($A67,delib,7,0)*(Físico!W67),0)</f>
        <v>0</v>
      </c>
      <c r="Y67">
        <f>IFERROR(VLOOKUP($A67,delib,7,0)*(Físico!X67),0)</f>
        <v>0</v>
      </c>
      <c r="Z67">
        <f>IFERROR(VLOOKUP($A67,delib,7,0)*(Físico!Y67),0)</f>
        <v>0</v>
      </c>
      <c r="AA67">
        <f>IFERROR(VLOOKUP($A67,delib,7,0)*(Físico!Z67),0)</f>
        <v>0</v>
      </c>
      <c r="AB67" s="1">
        <f t="shared" ref="AB67:AB119" si="3">SUM(C67:AA67)</f>
        <v>0</v>
      </c>
    </row>
    <row r="68" spans="1:28" x14ac:dyDescent="0.25">
      <c r="A68">
        <f t="shared" si="2"/>
        <v>415020050</v>
      </c>
      <c r="B68" t="s">
        <v>90</v>
      </c>
      <c r="C68">
        <f>IFERROR(VLOOKUP($A68,delib,7,0)*(Físico!B68),0)</f>
        <v>0</v>
      </c>
      <c r="D68">
        <f>IFERROR(VLOOKUP($A68,delib,7,0)*(Físico!C68),0)</f>
        <v>0</v>
      </c>
      <c r="E68">
        <f>IFERROR(VLOOKUP($A68,delib,7,0)*(Físico!D68),0)</f>
        <v>0</v>
      </c>
      <c r="F68">
        <f>IFERROR(VLOOKUP($A68,delib,7,0)*(Físico!E68),0)</f>
        <v>0</v>
      </c>
      <c r="G68">
        <f>IFERROR(VLOOKUP($A68,delib,7,0)*(Físico!F68),0)</f>
        <v>0</v>
      </c>
      <c r="H68">
        <f>IFERROR(VLOOKUP($A68,delib,7,0)*(Físico!G68),0)</f>
        <v>0</v>
      </c>
      <c r="I68">
        <f>IFERROR(VLOOKUP($A68,delib,7,0)*(Físico!H68),0)</f>
        <v>0</v>
      </c>
      <c r="J68">
        <f>IFERROR(VLOOKUP($A68,delib,7,0)*(Físico!I68),0)</f>
        <v>0</v>
      </c>
      <c r="K68">
        <f>IFERROR(VLOOKUP($A68,delib,7,0)*(Físico!J68),0)</f>
        <v>0</v>
      </c>
      <c r="L68">
        <f>IFERROR(VLOOKUP($A68,delib,7,0)*(Físico!K68),0)</f>
        <v>0</v>
      </c>
      <c r="M68">
        <f>IFERROR(VLOOKUP($A68,delib,7,0)*(Físico!L68),0)</f>
        <v>0</v>
      </c>
      <c r="N68">
        <f>IFERROR(VLOOKUP($A68,delib,7,0)*(Físico!M68),0)</f>
        <v>0</v>
      </c>
      <c r="O68">
        <f>IFERROR(VLOOKUP($A68,delib,7,0)*(Físico!N68),0)</f>
        <v>0</v>
      </c>
      <c r="P68">
        <f>IFERROR(VLOOKUP($A68,delib,7,0)*(Físico!O68),0)</f>
        <v>0</v>
      </c>
      <c r="Q68">
        <f>IFERROR(VLOOKUP($A68,delib,7,0)*(Físico!P68),0)</f>
        <v>0</v>
      </c>
      <c r="R68">
        <f>IFERROR(VLOOKUP($A68,delib,7,0)*(Físico!Q68),0)</f>
        <v>0</v>
      </c>
      <c r="S68">
        <f>IFERROR(VLOOKUP($A68,delib,7,0)*(Físico!R68),0)</f>
        <v>0</v>
      </c>
      <c r="T68">
        <f>IFERROR(VLOOKUP($A68,delib,7,0)*(Físico!S68),0)</f>
        <v>0</v>
      </c>
      <c r="U68">
        <f>IFERROR(VLOOKUP($A68,delib,7,0)*(Físico!T68),0)</f>
        <v>0</v>
      </c>
      <c r="V68">
        <f>IFERROR(VLOOKUP($A68,delib,7,0)*(Físico!U68),0)</f>
        <v>0</v>
      </c>
      <c r="W68">
        <f>IFERROR(VLOOKUP($A68,delib,7,0)*(Físico!V68),0)</f>
        <v>0</v>
      </c>
      <c r="X68">
        <f>IFERROR(VLOOKUP($A68,delib,7,0)*(Físico!W68),0)</f>
        <v>0</v>
      </c>
      <c r="Y68">
        <f>IFERROR(VLOOKUP($A68,delib,7,0)*(Físico!X68),0)</f>
        <v>0</v>
      </c>
      <c r="Z68">
        <f>IFERROR(VLOOKUP($A68,delib,7,0)*(Físico!Y68),0)</f>
        <v>0</v>
      </c>
      <c r="AA68">
        <f>IFERROR(VLOOKUP($A68,delib,7,0)*(Físico!Z68),0)</f>
        <v>0</v>
      </c>
      <c r="AB68" s="1">
        <f t="shared" si="3"/>
        <v>0</v>
      </c>
    </row>
    <row r="69" spans="1:28" x14ac:dyDescent="0.25">
      <c r="A69">
        <f t="shared" si="2"/>
        <v>415020069</v>
      </c>
      <c r="B69" t="s">
        <v>91</v>
      </c>
      <c r="C69">
        <f>IFERROR(VLOOKUP($A69,delib,7,0)*(Físico!B69),0)</f>
        <v>0</v>
      </c>
      <c r="D69">
        <f>IFERROR(VLOOKUP($A69,delib,7,0)*(Físico!C69),0)</f>
        <v>0</v>
      </c>
      <c r="E69">
        <f>IFERROR(VLOOKUP($A69,delib,7,0)*(Físico!D69),0)</f>
        <v>0</v>
      </c>
      <c r="F69">
        <f>IFERROR(VLOOKUP($A69,delib,7,0)*(Físico!E69),0)</f>
        <v>0</v>
      </c>
      <c r="G69">
        <f>IFERROR(VLOOKUP($A69,delib,7,0)*(Físico!F69),0)</f>
        <v>0</v>
      </c>
      <c r="H69">
        <f>IFERROR(VLOOKUP($A69,delib,7,0)*(Físico!G69),0)</f>
        <v>0</v>
      </c>
      <c r="I69">
        <f>IFERROR(VLOOKUP($A69,delib,7,0)*(Físico!H69),0)</f>
        <v>0</v>
      </c>
      <c r="J69">
        <f>IFERROR(VLOOKUP($A69,delib,7,0)*(Físico!I69),0)</f>
        <v>0</v>
      </c>
      <c r="K69">
        <f>IFERROR(VLOOKUP($A69,delib,7,0)*(Físico!J69),0)</f>
        <v>0</v>
      </c>
      <c r="L69">
        <f>IFERROR(VLOOKUP($A69,delib,7,0)*(Físico!K69),0)</f>
        <v>0</v>
      </c>
      <c r="M69">
        <f>IFERROR(VLOOKUP($A69,delib,7,0)*(Físico!L69),0)</f>
        <v>0</v>
      </c>
      <c r="N69">
        <f>IFERROR(VLOOKUP($A69,delib,7,0)*(Físico!M69),0)</f>
        <v>0</v>
      </c>
      <c r="O69">
        <f>IFERROR(VLOOKUP($A69,delib,7,0)*(Físico!N69),0)</f>
        <v>0</v>
      </c>
      <c r="P69">
        <f>IFERROR(VLOOKUP($A69,delib,7,0)*(Físico!O69),0)</f>
        <v>0</v>
      </c>
      <c r="Q69">
        <f>IFERROR(VLOOKUP($A69,delib,7,0)*(Físico!P69),0)</f>
        <v>0</v>
      </c>
      <c r="R69">
        <f>IFERROR(VLOOKUP($A69,delib,7,0)*(Físico!Q69),0)</f>
        <v>0</v>
      </c>
      <c r="S69">
        <f>IFERROR(VLOOKUP($A69,delib,7,0)*(Físico!R69),0)</f>
        <v>0</v>
      </c>
      <c r="T69">
        <f>IFERROR(VLOOKUP($A69,delib,7,0)*(Físico!S69),0)</f>
        <v>0</v>
      </c>
      <c r="U69">
        <f>IFERROR(VLOOKUP($A69,delib,7,0)*(Físico!T69),0)</f>
        <v>0</v>
      </c>
      <c r="V69">
        <f>IFERROR(VLOOKUP($A69,delib,7,0)*(Físico!U69),0)</f>
        <v>0</v>
      </c>
      <c r="W69">
        <f>IFERROR(VLOOKUP($A69,delib,7,0)*(Físico!V69),0)</f>
        <v>0</v>
      </c>
      <c r="X69">
        <f>IFERROR(VLOOKUP($A69,delib,7,0)*(Físico!W69),0)</f>
        <v>0</v>
      </c>
      <c r="Y69">
        <f>IFERROR(VLOOKUP($A69,delib,7,0)*(Físico!X69),0)</f>
        <v>0</v>
      </c>
      <c r="Z69">
        <f>IFERROR(VLOOKUP($A69,delib,7,0)*(Físico!Y69),0)</f>
        <v>0</v>
      </c>
      <c r="AA69">
        <f>IFERROR(VLOOKUP($A69,delib,7,0)*(Físico!Z69),0)</f>
        <v>0</v>
      </c>
      <c r="AB69" s="1">
        <f t="shared" si="3"/>
        <v>0</v>
      </c>
    </row>
    <row r="70" spans="1:28" x14ac:dyDescent="0.25">
      <c r="A70">
        <f t="shared" si="2"/>
        <v>415020077</v>
      </c>
      <c r="B70" t="s">
        <v>92</v>
      </c>
      <c r="C70">
        <f>IFERROR(VLOOKUP($A70,delib,7,0)*(Físico!B70),0)</f>
        <v>0</v>
      </c>
      <c r="D70">
        <f>IFERROR(VLOOKUP($A70,delib,7,0)*(Físico!C70),0)</f>
        <v>0</v>
      </c>
      <c r="E70">
        <f>IFERROR(VLOOKUP($A70,delib,7,0)*(Físico!D70),0)</f>
        <v>0</v>
      </c>
      <c r="F70">
        <f>IFERROR(VLOOKUP($A70,delib,7,0)*(Físico!E70),0)</f>
        <v>0</v>
      </c>
      <c r="G70">
        <f>IFERROR(VLOOKUP($A70,delib,7,0)*(Físico!F70),0)</f>
        <v>0</v>
      </c>
      <c r="H70">
        <f>IFERROR(VLOOKUP($A70,delib,7,0)*(Físico!G70),0)</f>
        <v>0</v>
      </c>
      <c r="I70">
        <f>IFERROR(VLOOKUP($A70,delib,7,0)*(Físico!H70),0)</f>
        <v>0</v>
      </c>
      <c r="J70">
        <f>IFERROR(VLOOKUP($A70,delib,7,0)*(Físico!I70),0)</f>
        <v>0</v>
      </c>
      <c r="K70">
        <f>IFERROR(VLOOKUP($A70,delib,7,0)*(Físico!J70),0)</f>
        <v>0</v>
      </c>
      <c r="L70">
        <f>IFERROR(VLOOKUP($A70,delib,7,0)*(Físico!K70),0)</f>
        <v>0</v>
      </c>
      <c r="M70">
        <f>IFERROR(VLOOKUP($A70,delib,7,0)*(Físico!L70),0)</f>
        <v>0</v>
      </c>
      <c r="N70">
        <f>IFERROR(VLOOKUP($A70,delib,7,0)*(Físico!M70),0)</f>
        <v>0</v>
      </c>
      <c r="O70">
        <f>IFERROR(VLOOKUP($A70,delib,7,0)*(Físico!N70),0)</f>
        <v>0</v>
      </c>
      <c r="P70">
        <f>IFERROR(VLOOKUP($A70,delib,7,0)*(Físico!O70),0)</f>
        <v>0</v>
      </c>
      <c r="Q70">
        <f>IFERROR(VLOOKUP($A70,delib,7,0)*(Físico!P70),0)</f>
        <v>0</v>
      </c>
      <c r="R70">
        <f>IFERROR(VLOOKUP($A70,delib,7,0)*(Físico!Q70),0)</f>
        <v>0</v>
      </c>
      <c r="S70">
        <f>IFERROR(VLOOKUP($A70,delib,7,0)*(Físico!R70),0)</f>
        <v>0</v>
      </c>
      <c r="T70">
        <f>IFERROR(VLOOKUP($A70,delib,7,0)*(Físico!S70),0)</f>
        <v>0</v>
      </c>
      <c r="U70">
        <f>IFERROR(VLOOKUP($A70,delib,7,0)*(Físico!T70),0)</f>
        <v>0</v>
      </c>
      <c r="V70">
        <f>IFERROR(VLOOKUP($A70,delib,7,0)*(Físico!U70),0)</f>
        <v>0</v>
      </c>
      <c r="W70">
        <f>IFERROR(VLOOKUP($A70,delib,7,0)*(Físico!V70),0)</f>
        <v>0</v>
      </c>
      <c r="X70">
        <f>IFERROR(VLOOKUP($A70,delib,7,0)*(Físico!W70),0)</f>
        <v>0</v>
      </c>
      <c r="Y70">
        <f>IFERROR(VLOOKUP($A70,delib,7,0)*(Físico!X70),0)</f>
        <v>0</v>
      </c>
      <c r="Z70">
        <f>IFERROR(VLOOKUP($A70,delib,7,0)*(Físico!Y70),0)</f>
        <v>0</v>
      </c>
      <c r="AA70">
        <f>IFERROR(VLOOKUP($A70,delib,7,0)*(Físico!Z70),0)</f>
        <v>0</v>
      </c>
      <c r="AB70" s="1">
        <f t="shared" si="3"/>
        <v>0</v>
      </c>
    </row>
    <row r="71" spans="1:28" x14ac:dyDescent="0.25">
      <c r="A71">
        <f t="shared" si="2"/>
        <v>415040035</v>
      </c>
      <c r="B71" t="s">
        <v>93</v>
      </c>
      <c r="C71">
        <f>IFERROR(VLOOKUP($A71,delib,7,0)*(Físico!B71),0)</f>
        <v>0</v>
      </c>
      <c r="D71">
        <f>IFERROR(VLOOKUP($A71,delib,7,0)*(Físico!C71),0)</f>
        <v>0</v>
      </c>
      <c r="E71">
        <f>IFERROR(VLOOKUP($A71,delib,7,0)*(Físico!D71),0)</f>
        <v>0</v>
      </c>
      <c r="F71">
        <f>IFERROR(VLOOKUP($A71,delib,7,0)*(Físico!E71),0)</f>
        <v>2600</v>
      </c>
      <c r="G71">
        <f>IFERROR(VLOOKUP($A71,delib,7,0)*(Físico!F71),0)</f>
        <v>0</v>
      </c>
      <c r="H71">
        <f>IFERROR(VLOOKUP($A71,delib,7,0)*(Físico!G71),0)</f>
        <v>0</v>
      </c>
      <c r="I71">
        <f>IFERROR(VLOOKUP($A71,delib,7,0)*(Físico!H71),0)</f>
        <v>0</v>
      </c>
      <c r="J71">
        <f>IFERROR(VLOOKUP($A71,delib,7,0)*(Físico!I71),0)</f>
        <v>0</v>
      </c>
      <c r="K71">
        <f>IFERROR(VLOOKUP($A71,delib,7,0)*(Físico!J71),0)</f>
        <v>1300</v>
      </c>
      <c r="L71">
        <f>IFERROR(VLOOKUP($A71,delib,7,0)*(Físico!K71),0)</f>
        <v>0</v>
      </c>
      <c r="M71">
        <f>IFERROR(VLOOKUP($A71,delib,7,0)*(Físico!L71),0)</f>
        <v>1300</v>
      </c>
      <c r="N71">
        <f>IFERROR(VLOOKUP($A71,delib,7,0)*(Físico!M71),0)</f>
        <v>1300</v>
      </c>
      <c r="O71">
        <f>IFERROR(VLOOKUP($A71,delib,7,0)*(Físico!N71),0)</f>
        <v>0</v>
      </c>
      <c r="P71">
        <f>IFERROR(VLOOKUP($A71,delib,7,0)*(Físico!O71),0)</f>
        <v>0</v>
      </c>
      <c r="Q71">
        <f>IFERROR(VLOOKUP($A71,delib,7,0)*(Físico!P71),0)</f>
        <v>0</v>
      </c>
      <c r="R71">
        <f>IFERROR(VLOOKUP($A71,delib,7,0)*(Físico!Q71),0)</f>
        <v>1300</v>
      </c>
      <c r="S71">
        <f>IFERROR(VLOOKUP($A71,delib,7,0)*(Físico!R71),0)</f>
        <v>0</v>
      </c>
      <c r="T71">
        <f>IFERROR(VLOOKUP($A71,delib,7,0)*(Físico!S71),0)</f>
        <v>0</v>
      </c>
      <c r="U71">
        <f>IFERROR(VLOOKUP($A71,delib,7,0)*(Físico!T71),0)</f>
        <v>0</v>
      </c>
      <c r="V71">
        <f>IFERROR(VLOOKUP($A71,delib,7,0)*(Físico!U71),0)</f>
        <v>0</v>
      </c>
      <c r="W71">
        <f>IFERROR(VLOOKUP($A71,delib,7,0)*(Físico!V71),0)</f>
        <v>0</v>
      </c>
      <c r="X71">
        <f>IFERROR(VLOOKUP($A71,delib,7,0)*(Físico!W71),0)</f>
        <v>0</v>
      </c>
      <c r="Y71">
        <f>IFERROR(VLOOKUP($A71,delib,7,0)*(Físico!X71),0)</f>
        <v>1300</v>
      </c>
      <c r="Z71">
        <f>IFERROR(VLOOKUP($A71,delib,7,0)*(Físico!Y71),0)</f>
        <v>0</v>
      </c>
      <c r="AA71">
        <f>IFERROR(VLOOKUP($A71,delib,7,0)*(Físico!Z71),0)</f>
        <v>0</v>
      </c>
      <c r="AB71" s="1">
        <f t="shared" si="3"/>
        <v>9100</v>
      </c>
    </row>
    <row r="72" spans="1:28" x14ac:dyDescent="0.25">
      <c r="A72">
        <f t="shared" si="2"/>
        <v>416010075</v>
      </c>
      <c r="B72" t="s">
        <v>94</v>
      </c>
      <c r="C72">
        <f>IFERROR(VLOOKUP($A72,delib,7,0)*(Físico!B72),0)</f>
        <v>0</v>
      </c>
      <c r="D72">
        <f>IFERROR(VLOOKUP($A72,delib,7,0)*(Físico!C72),0)</f>
        <v>0</v>
      </c>
      <c r="E72">
        <f>IFERROR(VLOOKUP($A72,delib,7,0)*(Físico!D72),0)</f>
        <v>0</v>
      </c>
      <c r="F72">
        <f>IFERROR(VLOOKUP($A72,delib,7,0)*(Físico!E72),0)</f>
        <v>0</v>
      </c>
      <c r="G72">
        <f>IFERROR(VLOOKUP($A72,delib,7,0)*(Físico!F72),0)</f>
        <v>0</v>
      </c>
      <c r="H72">
        <f>IFERROR(VLOOKUP($A72,delib,7,0)*(Físico!G72),0)</f>
        <v>0</v>
      </c>
      <c r="I72">
        <f>IFERROR(VLOOKUP($A72,delib,7,0)*(Físico!H72),0)</f>
        <v>0</v>
      </c>
      <c r="J72">
        <f>IFERROR(VLOOKUP($A72,delib,7,0)*(Físico!I72),0)</f>
        <v>0</v>
      </c>
      <c r="K72">
        <f>IFERROR(VLOOKUP($A72,delib,7,0)*(Físico!J72),0)</f>
        <v>0</v>
      </c>
      <c r="L72">
        <f>IFERROR(VLOOKUP($A72,delib,7,0)*(Físico!K72),0)</f>
        <v>0</v>
      </c>
      <c r="M72">
        <f>IFERROR(VLOOKUP($A72,delib,7,0)*(Físico!L72),0)</f>
        <v>0</v>
      </c>
      <c r="N72">
        <f>IFERROR(VLOOKUP($A72,delib,7,0)*(Físico!M72),0)</f>
        <v>0</v>
      </c>
      <c r="O72">
        <f>IFERROR(VLOOKUP($A72,delib,7,0)*(Físico!N72),0)</f>
        <v>0</v>
      </c>
      <c r="P72">
        <f>IFERROR(VLOOKUP($A72,delib,7,0)*(Físico!O72),0)</f>
        <v>0</v>
      </c>
      <c r="Q72">
        <f>IFERROR(VLOOKUP($A72,delib,7,0)*(Físico!P72),0)</f>
        <v>0</v>
      </c>
      <c r="R72">
        <f>IFERROR(VLOOKUP($A72,delib,7,0)*(Físico!Q72),0)</f>
        <v>0</v>
      </c>
      <c r="S72">
        <f>IFERROR(VLOOKUP($A72,delib,7,0)*(Físico!R72),0)</f>
        <v>0</v>
      </c>
      <c r="T72">
        <f>IFERROR(VLOOKUP($A72,delib,7,0)*(Físico!S72),0)</f>
        <v>0</v>
      </c>
      <c r="U72">
        <f>IFERROR(VLOOKUP($A72,delib,7,0)*(Físico!T72),0)</f>
        <v>0</v>
      </c>
      <c r="V72">
        <f>IFERROR(VLOOKUP($A72,delib,7,0)*(Físico!U72),0)</f>
        <v>0</v>
      </c>
      <c r="W72">
        <f>IFERROR(VLOOKUP($A72,delib,7,0)*(Físico!V72),0)</f>
        <v>0</v>
      </c>
      <c r="X72">
        <f>IFERROR(VLOOKUP($A72,delib,7,0)*(Físico!W72),0)</f>
        <v>0</v>
      </c>
      <c r="Y72">
        <f>IFERROR(VLOOKUP($A72,delib,7,0)*(Físico!X72),0)</f>
        <v>0</v>
      </c>
      <c r="Z72">
        <f>IFERROR(VLOOKUP($A72,delib,7,0)*(Físico!Y72),0)</f>
        <v>0</v>
      </c>
      <c r="AA72">
        <f>IFERROR(VLOOKUP($A72,delib,7,0)*(Físico!Z72),0)</f>
        <v>0</v>
      </c>
      <c r="AB72" s="1">
        <f t="shared" si="3"/>
        <v>0</v>
      </c>
    </row>
    <row r="73" spans="1:28" x14ac:dyDescent="0.25">
      <c r="A73">
        <f t="shared" si="2"/>
        <v>416010113</v>
      </c>
      <c r="B73" t="s">
        <v>95</v>
      </c>
      <c r="C73">
        <f>IFERROR(VLOOKUP($A73,delib,7,0)*(Físico!B73),0)</f>
        <v>0</v>
      </c>
      <c r="D73">
        <f>IFERROR(VLOOKUP($A73,delib,7,0)*(Físico!C73),0)</f>
        <v>0</v>
      </c>
      <c r="E73">
        <f>IFERROR(VLOOKUP($A73,delib,7,0)*(Físico!D73),0)</f>
        <v>0</v>
      </c>
      <c r="F73">
        <f>IFERROR(VLOOKUP($A73,delib,7,0)*(Físico!E73),0)</f>
        <v>0</v>
      </c>
      <c r="G73">
        <f>IFERROR(VLOOKUP($A73,delib,7,0)*(Físico!F73),0)</f>
        <v>0</v>
      </c>
      <c r="H73">
        <f>IFERROR(VLOOKUP($A73,delib,7,0)*(Físico!G73),0)</f>
        <v>0</v>
      </c>
      <c r="I73">
        <f>IFERROR(VLOOKUP($A73,delib,7,0)*(Físico!H73),0)</f>
        <v>0</v>
      </c>
      <c r="J73">
        <f>IFERROR(VLOOKUP($A73,delib,7,0)*(Físico!I73),0)</f>
        <v>0</v>
      </c>
      <c r="K73">
        <f>IFERROR(VLOOKUP($A73,delib,7,0)*(Físico!J73),0)</f>
        <v>0</v>
      </c>
      <c r="L73">
        <f>IFERROR(VLOOKUP($A73,delib,7,0)*(Físico!K73),0)</f>
        <v>0</v>
      </c>
      <c r="M73">
        <f>IFERROR(VLOOKUP($A73,delib,7,0)*(Físico!L73),0)</f>
        <v>0</v>
      </c>
      <c r="N73">
        <f>IFERROR(VLOOKUP($A73,delib,7,0)*(Físico!M73),0)</f>
        <v>0</v>
      </c>
      <c r="O73">
        <f>IFERROR(VLOOKUP($A73,delib,7,0)*(Físico!N73),0)</f>
        <v>0</v>
      </c>
      <c r="P73">
        <f>IFERROR(VLOOKUP($A73,delib,7,0)*(Físico!O73),0)</f>
        <v>0</v>
      </c>
      <c r="Q73">
        <f>IFERROR(VLOOKUP($A73,delib,7,0)*(Físico!P73),0)</f>
        <v>0</v>
      </c>
      <c r="R73">
        <f>IFERROR(VLOOKUP($A73,delib,7,0)*(Físico!Q73),0)</f>
        <v>0</v>
      </c>
      <c r="S73">
        <f>IFERROR(VLOOKUP($A73,delib,7,0)*(Físico!R73),0)</f>
        <v>0</v>
      </c>
      <c r="T73">
        <f>IFERROR(VLOOKUP($A73,delib,7,0)*(Físico!S73),0)</f>
        <v>0</v>
      </c>
      <c r="U73">
        <f>IFERROR(VLOOKUP($A73,delib,7,0)*(Físico!T73),0)</f>
        <v>0</v>
      </c>
      <c r="V73">
        <f>IFERROR(VLOOKUP($A73,delib,7,0)*(Físico!U73),0)</f>
        <v>0</v>
      </c>
      <c r="W73">
        <f>IFERROR(VLOOKUP($A73,delib,7,0)*(Físico!V73),0)</f>
        <v>0</v>
      </c>
      <c r="X73">
        <f>IFERROR(VLOOKUP($A73,delib,7,0)*(Físico!W73),0)</f>
        <v>0</v>
      </c>
      <c r="Y73">
        <f>IFERROR(VLOOKUP($A73,delib,7,0)*(Físico!X73),0)</f>
        <v>0</v>
      </c>
      <c r="Z73">
        <f>IFERROR(VLOOKUP($A73,delib,7,0)*(Físico!Y73),0)</f>
        <v>0</v>
      </c>
      <c r="AA73">
        <f>IFERROR(VLOOKUP($A73,delib,7,0)*(Físico!Z73),0)</f>
        <v>0</v>
      </c>
      <c r="AB73" s="1">
        <f t="shared" si="3"/>
        <v>0</v>
      </c>
    </row>
    <row r="74" spans="1:28" x14ac:dyDescent="0.25">
      <c r="A74">
        <f t="shared" si="2"/>
        <v>416010121</v>
      </c>
      <c r="B74" t="s">
        <v>96</v>
      </c>
      <c r="C74">
        <f>IFERROR(VLOOKUP($A74,delib,7,0)*(Físico!B74),0)</f>
        <v>0</v>
      </c>
      <c r="D74">
        <f>IFERROR(VLOOKUP($A74,delib,7,0)*(Físico!C74),0)</f>
        <v>0</v>
      </c>
      <c r="E74">
        <f>IFERROR(VLOOKUP($A74,delib,7,0)*(Físico!D74),0)</f>
        <v>0</v>
      </c>
      <c r="F74">
        <f>IFERROR(VLOOKUP($A74,delib,7,0)*(Físico!E74),0)</f>
        <v>0</v>
      </c>
      <c r="G74">
        <f>IFERROR(VLOOKUP($A74,delib,7,0)*(Físico!F74),0)</f>
        <v>0</v>
      </c>
      <c r="H74">
        <f>IFERROR(VLOOKUP($A74,delib,7,0)*(Físico!G74),0)</f>
        <v>0</v>
      </c>
      <c r="I74">
        <f>IFERROR(VLOOKUP($A74,delib,7,0)*(Físico!H74),0)</f>
        <v>0</v>
      </c>
      <c r="J74">
        <f>IFERROR(VLOOKUP($A74,delib,7,0)*(Físico!I74),0)</f>
        <v>0</v>
      </c>
      <c r="K74">
        <f>IFERROR(VLOOKUP($A74,delib,7,0)*(Físico!J74),0)</f>
        <v>0</v>
      </c>
      <c r="L74">
        <f>IFERROR(VLOOKUP($A74,delib,7,0)*(Físico!K74),0)</f>
        <v>0</v>
      </c>
      <c r="M74">
        <f>IFERROR(VLOOKUP($A74,delib,7,0)*(Físico!L74),0)</f>
        <v>0</v>
      </c>
      <c r="N74">
        <f>IFERROR(VLOOKUP($A74,delib,7,0)*(Físico!M74),0)</f>
        <v>0</v>
      </c>
      <c r="O74">
        <f>IFERROR(VLOOKUP($A74,delib,7,0)*(Físico!N74),0)</f>
        <v>0</v>
      </c>
      <c r="P74">
        <f>IFERROR(VLOOKUP($A74,delib,7,0)*(Físico!O74),0)</f>
        <v>0</v>
      </c>
      <c r="Q74">
        <f>IFERROR(VLOOKUP($A74,delib,7,0)*(Físico!P74),0)</f>
        <v>0</v>
      </c>
      <c r="R74">
        <f>IFERROR(VLOOKUP($A74,delib,7,0)*(Físico!Q74),0)</f>
        <v>0</v>
      </c>
      <c r="S74">
        <f>IFERROR(VLOOKUP($A74,delib,7,0)*(Físico!R74),0)</f>
        <v>0</v>
      </c>
      <c r="T74">
        <f>IFERROR(VLOOKUP($A74,delib,7,0)*(Físico!S74),0)</f>
        <v>0</v>
      </c>
      <c r="U74">
        <f>IFERROR(VLOOKUP($A74,delib,7,0)*(Físico!T74),0)</f>
        <v>0</v>
      </c>
      <c r="V74">
        <f>IFERROR(VLOOKUP($A74,delib,7,0)*(Físico!U74),0)</f>
        <v>0</v>
      </c>
      <c r="W74">
        <f>IFERROR(VLOOKUP($A74,delib,7,0)*(Físico!V74),0)</f>
        <v>0</v>
      </c>
      <c r="X74">
        <f>IFERROR(VLOOKUP($A74,delib,7,0)*(Físico!W74),0)</f>
        <v>0</v>
      </c>
      <c r="Y74">
        <f>IFERROR(VLOOKUP($A74,delib,7,0)*(Físico!X74),0)</f>
        <v>0</v>
      </c>
      <c r="Z74">
        <f>IFERROR(VLOOKUP($A74,delib,7,0)*(Físico!Y74),0)</f>
        <v>0</v>
      </c>
      <c r="AA74">
        <f>IFERROR(VLOOKUP($A74,delib,7,0)*(Físico!Z74),0)</f>
        <v>0</v>
      </c>
      <c r="AB74" s="1">
        <f t="shared" si="3"/>
        <v>0</v>
      </c>
    </row>
    <row r="75" spans="1:28" x14ac:dyDescent="0.25">
      <c r="A75">
        <f t="shared" si="2"/>
        <v>416010130</v>
      </c>
      <c r="B75" t="s">
        <v>97</v>
      </c>
      <c r="C75">
        <f>IFERROR(VLOOKUP($A75,delib,7,0)*(Físico!B75),0)</f>
        <v>0</v>
      </c>
      <c r="D75">
        <f>IFERROR(VLOOKUP($A75,delib,7,0)*(Físico!C75),0)</f>
        <v>0</v>
      </c>
      <c r="E75">
        <f>IFERROR(VLOOKUP($A75,delib,7,0)*(Físico!D75),0)</f>
        <v>0</v>
      </c>
      <c r="F75">
        <f>IFERROR(VLOOKUP($A75,delib,7,0)*(Físico!E75),0)</f>
        <v>0</v>
      </c>
      <c r="G75">
        <f>IFERROR(VLOOKUP($A75,delib,7,0)*(Físico!F75),0)</f>
        <v>0</v>
      </c>
      <c r="H75">
        <f>IFERROR(VLOOKUP($A75,delib,7,0)*(Físico!G75),0)</f>
        <v>0</v>
      </c>
      <c r="I75">
        <f>IFERROR(VLOOKUP($A75,delib,7,0)*(Físico!H75),0)</f>
        <v>0</v>
      </c>
      <c r="J75">
        <f>IFERROR(VLOOKUP($A75,delib,7,0)*(Físico!I75),0)</f>
        <v>0</v>
      </c>
      <c r="K75">
        <f>IFERROR(VLOOKUP($A75,delib,7,0)*(Físico!J75),0)</f>
        <v>0</v>
      </c>
      <c r="L75">
        <f>IFERROR(VLOOKUP($A75,delib,7,0)*(Físico!K75),0)</f>
        <v>0</v>
      </c>
      <c r="M75">
        <f>IFERROR(VLOOKUP($A75,delib,7,0)*(Físico!L75),0)</f>
        <v>0</v>
      </c>
      <c r="N75">
        <f>IFERROR(VLOOKUP($A75,delib,7,0)*(Físico!M75),0)</f>
        <v>0</v>
      </c>
      <c r="O75">
        <f>IFERROR(VLOOKUP($A75,delib,7,0)*(Físico!N75),0)</f>
        <v>0</v>
      </c>
      <c r="P75">
        <f>IFERROR(VLOOKUP($A75,delib,7,0)*(Físico!O75),0)</f>
        <v>0</v>
      </c>
      <c r="Q75">
        <f>IFERROR(VLOOKUP($A75,delib,7,0)*(Físico!P75),0)</f>
        <v>0</v>
      </c>
      <c r="R75">
        <f>IFERROR(VLOOKUP($A75,delib,7,0)*(Físico!Q75),0)</f>
        <v>0</v>
      </c>
      <c r="S75">
        <f>IFERROR(VLOOKUP($A75,delib,7,0)*(Físico!R75),0)</f>
        <v>0</v>
      </c>
      <c r="T75">
        <f>IFERROR(VLOOKUP($A75,delib,7,0)*(Físico!S75),0)</f>
        <v>0</v>
      </c>
      <c r="U75">
        <f>IFERROR(VLOOKUP($A75,delib,7,0)*(Físico!T75),0)</f>
        <v>0</v>
      </c>
      <c r="V75">
        <f>IFERROR(VLOOKUP($A75,delib,7,0)*(Físico!U75),0)</f>
        <v>0</v>
      </c>
      <c r="W75">
        <f>IFERROR(VLOOKUP($A75,delib,7,0)*(Físico!V75),0)</f>
        <v>0</v>
      </c>
      <c r="X75">
        <f>IFERROR(VLOOKUP($A75,delib,7,0)*(Físico!W75),0)</f>
        <v>0</v>
      </c>
      <c r="Y75">
        <f>IFERROR(VLOOKUP($A75,delib,7,0)*(Físico!X75),0)</f>
        <v>0</v>
      </c>
      <c r="Z75">
        <f>IFERROR(VLOOKUP($A75,delib,7,0)*(Físico!Y75),0)</f>
        <v>0</v>
      </c>
      <c r="AA75">
        <f>IFERROR(VLOOKUP($A75,delib,7,0)*(Físico!Z75),0)</f>
        <v>0</v>
      </c>
      <c r="AB75" s="1">
        <f t="shared" si="3"/>
        <v>0</v>
      </c>
    </row>
    <row r="76" spans="1:28" x14ac:dyDescent="0.25">
      <c r="A76">
        <f t="shared" si="2"/>
        <v>416010172</v>
      </c>
      <c r="B76" t="s">
        <v>98</v>
      </c>
      <c r="C76">
        <f>IFERROR(VLOOKUP($A76,delib,7,0)*(Físico!B76),0)</f>
        <v>0</v>
      </c>
      <c r="D76">
        <f>IFERROR(VLOOKUP($A76,delib,7,0)*(Físico!C76),0)</f>
        <v>0</v>
      </c>
      <c r="E76">
        <f>IFERROR(VLOOKUP($A76,delib,7,0)*(Físico!D76),0)</f>
        <v>0</v>
      </c>
      <c r="F76">
        <f>IFERROR(VLOOKUP($A76,delib,7,0)*(Físico!E76),0)</f>
        <v>0</v>
      </c>
      <c r="G76">
        <f>IFERROR(VLOOKUP($A76,delib,7,0)*(Físico!F76),0)</f>
        <v>0</v>
      </c>
      <c r="H76">
        <f>IFERROR(VLOOKUP($A76,delib,7,0)*(Físico!G76),0)</f>
        <v>0</v>
      </c>
      <c r="I76">
        <f>IFERROR(VLOOKUP($A76,delib,7,0)*(Físico!H76),0)</f>
        <v>0</v>
      </c>
      <c r="J76">
        <f>IFERROR(VLOOKUP($A76,delib,7,0)*(Físico!I76),0)</f>
        <v>0</v>
      </c>
      <c r="K76">
        <f>IFERROR(VLOOKUP($A76,delib,7,0)*(Físico!J76),0)</f>
        <v>0</v>
      </c>
      <c r="L76">
        <f>IFERROR(VLOOKUP($A76,delib,7,0)*(Físico!K76),0)</f>
        <v>0</v>
      </c>
      <c r="M76">
        <f>IFERROR(VLOOKUP($A76,delib,7,0)*(Físico!L76),0)</f>
        <v>0</v>
      </c>
      <c r="N76">
        <f>IFERROR(VLOOKUP($A76,delib,7,0)*(Físico!M76),0)</f>
        <v>0</v>
      </c>
      <c r="O76">
        <f>IFERROR(VLOOKUP($A76,delib,7,0)*(Físico!N76),0)</f>
        <v>0</v>
      </c>
      <c r="P76">
        <f>IFERROR(VLOOKUP($A76,delib,7,0)*(Físico!O76),0)</f>
        <v>0</v>
      </c>
      <c r="Q76">
        <f>IFERROR(VLOOKUP($A76,delib,7,0)*(Físico!P76),0)</f>
        <v>0</v>
      </c>
      <c r="R76">
        <f>IFERROR(VLOOKUP($A76,delib,7,0)*(Físico!Q76),0)</f>
        <v>0</v>
      </c>
      <c r="S76">
        <f>IFERROR(VLOOKUP($A76,delib,7,0)*(Físico!R76),0)</f>
        <v>0</v>
      </c>
      <c r="T76">
        <f>IFERROR(VLOOKUP($A76,delib,7,0)*(Físico!S76),0)</f>
        <v>0</v>
      </c>
      <c r="U76">
        <f>IFERROR(VLOOKUP($A76,delib,7,0)*(Físico!T76),0)</f>
        <v>0</v>
      </c>
      <c r="V76">
        <f>IFERROR(VLOOKUP($A76,delib,7,0)*(Físico!U76),0)</f>
        <v>0</v>
      </c>
      <c r="W76">
        <f>IFERROR(VLOOKUP($A76,delib,7,0)*(Físico!V76),0)</f>
        <v>0</v>
      </c>
      <c r="X76">
        <f>IFERROR(VLOOKUP($A76,delib,7,0)*(Físico!W76),0)</f>
        <v>0</v>
      </c>
      <c r="Y76">
        <f>IFERROR(VLOOKUP($A76,delib,7,0)*(Físico!X76),0)</f>
        <v>0</v>
      </c>
      <c r="Z76">
        <f>IFERROR(VLOOKUP($A76,delib,7,0)*(Físico!Y76),0)</f>
        <v>0</v>
      </c>
      <c r="AA76">
        <f>IFERROR(VLOOKUP($A76,delib,7,0)*(Físico!Z76),0)</f>
        <v>0</v>
      </c>
      <c r="AB76" s="1">
        <f t="shared" si="3"/>
        <v>0</v>
      </c>
    </row>
    <row r="77" spans="1:28" x14ac:dyDescent="0.25">
      <c r="A77">
        <f t="shared" si="2"/>
        <v>416020178</v>
      </c>
      <c r="B77" t="s">
        <v>99</v>
      </c>
      <c r="C77">
        <f>IFERROR(VLOOKUP($A77,delib,7,0)*(Físico!B77),0)</f>
        <v>0</v>
      </c>
      <c r="D77">
        <f>IFERROR(VLOOKUP($A77,delib,7,0)*(Físico!C77),0)</f>
        <v>0</v>
      </c>
      <c r="E77">
        <f>IFERROR(VLOOKUP($A77,delib,7,0)*(Físico!D77),0)</f>
        <v>0</v>
      </c>
      <c r="F77">
        <f>IFERROR(VLOOKUP($A77,delib,7,0)*(Físico!E77),0)</f>
        <v>0</v>
      </c>
      <c r="G77">
        <f>IFERROR(VLOOKUP($A77,delib,7,0)*(Físico!F77),0)</f>
        <v>0</v>
      </c>
      <c r="H77">
        <f>IFERROR(VLOOKUP($A77,delib,7,0)*(Físico!G77),0)</f>
        <v>0</v>
      </c>
      <c r="I77">
        <f>IFERROR(VLOOKUP($A77,delib,7,0)*(Físico!H77),0)</f>
        <v>0</v>
      </c>
      <c r="J77">
        <f>IFERROR(VLOOKUP($A77,delib,7,0)*(Físico!I77),0)</f>
        <v>0</v>
      </c>
      <c r="K77">
        <f>IFERROR(VLOOKUP($A77,delib,7,0)*(Físico!J77),0)</f>
        <v>0</v>
      </c>
      <c r="L77">
        <f>IFERROR(VLOOKUP($A77,delib,7,0)*(Físico!K77),0)</f>
        <v>0</v>
      </c>
      <c r="M77">
        <f>IFERROR(VLOOKUP($A77,delib,7,0)*(Físico!L77),0)</f>
        <v>0</v>
      </c>
      <c r="N77">
        <f>IFERROR(VLOOKUP($A77,delib,7,0)*(Físico!M77),0)</f>
        <v>0</v>
      </c>
      <c r="O77">
        <f>IFERROR(VLOOKUP($A77,delib,7,0)*(Físico!N77),0)</f>
        <v>0</v>
      </c>
      <c r="P77">
        <f>IFERROR(VLOOKUP($A77,delib,7,0)*(Físico!O77),0)</f>
        <v>0</v>
      </c>
      <c r="Q77">
        <f>IFERROR(VLOOKUP($A77,delib,7,0)*(Físico!P77),0)</f>
        <v>0</v>
      </c>
      <c r="R77">
        <f>IFERROR(VLOOKUP($A77,delib,7,0)*(Físico!Q77),0)</f>
        <v>0</v>
      </c>
      <c r="S77">
        <f>IFERROR(VLOOKUP($A77,delib,7,0)*(Físico!R77),0)</f>
        <v>0</v>
      </c>
      <c r="T77">
        <f>IFERROR(VLOOKUP($A77,delib,7,0)*(Físico!S77),0)</f>
        <v>0</v>
      </c>
      <c r="U77">
        <f>IFERROR(VLOOKUP($A77,delib,7,0)*(Físico!T77),0)</f>
        <v>0</v>
      </c>
      <c r="V77">
        <f>IFERROR(VLOOKUP($A77,delib,7,0)*(Físico!U77),0)</f>
        <v>0</v>
      </c>
      <c r="W77">
        <f>IFERROR(VLOOKUP($A77,delib,7,0)*(Físico!V77),0)</f>
        <v>0</v>
      </c>
      <c r="X77">
        <f>IFERROR(VLOOKUP($A77,delib,7,0)*(Físico!W77),0)</f>
        <v>0</v>
      </c>
      <c r="Y77">
        <f>IFERROR(VLOOKUP($A77,delib,7,0)*(Físico!X77),0)</f>
        <v>0</v>
      </c>
      <c r="Z77">
        <f>IFERROR(VLOOKUP($A77,delib,7,0)*(Físico!Y77),0)</f>
        <v>0</v>
      </c>
      <c r="AA77">
        <f>IFERROR(VLOOKUP($A77,delib,7,0)*(Físico!Z77),0)</f>
        <v>0</v>
      </c>
      <c r="AB77" s="1">
        <f t="shared" si="3"/>
        <v>0</v>
      </c>
    </row>
    <row r="78" spans="1:28" x14ac:dyDescent="0.25">
      <c r="A78">
        <f t="shared" si="2"/>
        <v>416020186</v>
      </c>
      <c r="B78" t="s">
        <v>100</v>
      </c>
      <c r="C78">
        <f>IFERROR(VLOOKUP($A78,delib,7,0)*(Físico!B78),0)</f>
        <v>0</v>
      </c>
      <c r="D78">
        <f>IFERROR(VLOOKUP($A78,delib,7,0)*(Físico!C78),0)</f>
        <v>0</v>
      </c>
      <c r="E78">
        <f>IFERROR(VLOOKUP($A78,delib,7,0)*(Físico!D78),0)</f>
        <v>0</v>
      </c>
      <c r="F78">
        <f>IFERROR(VLOOKUP($A78,delib,7,0)*(Físico!E78),0)</f>
        <v>0</v>
      </c>
      <c r="G78">
        <f>IFERROR(VLOOKUP($A78,delib,7,0)*(Físico!F78),0)</f>
        <v>0</v>
      </c>
      <c r="H78">
        <f>IFERROR(VLOOKUP($A78,delib,7,0)*(Físico!G78),0)</f>
        <v>0</v>
      </c>
      <c r="I78">
        <f>IFERROR(VLOOKUP($A78,delib,7,0)*(Físico!H78),0)</f>
        <v>0</v>
      </c>
      <c r="J78">
        <f>IFERROR(VLOOKUP($A78,delib,7,0)*(Físico!I78),0)</f>
        <v>0</v>
      </c>
      <c r="K78">
        <f>IFERROR(VLOOKUP($A78,delib,7,0)*(Físico!J78),0)</f>
        <v>0</v>
      </c>
      <c r="L78">
        <f>IFERROR(VLOOKUP($A78,delib,7,0)*(Físico!K78),0)</f>
        <v>0</v>
      </c>
      <c r="M78">
        <f>IFERROR(VLOOKUP($A78,delib,7,0)*(Físico!L78),0)</f>
        <v>0</v>
      </c>
      <c r="N78">
        <f>IFERROR(VLOOKUP($A78,delib,7,0)*(Físico!M78),0)</f>
        <v>0</v>
      </c>
      <c r="O78">
        <f>IFERROR(VLOOKUP($A78,delib,7,0)*(Físico!N78),0)</f>
        <v>0</v>
      </c>
      <c r="P78">
        <f>IFERROR(VLOOKUP($A78,delib,7,0)*(Físico!O78),0)</f>
        <v>0</v>
      </c>
      <c r="Q78">
        <f>IFERROR(VLOOKUP($A78,delib,7,0)*(Físico!P78),0)</f>
        <v>0</v>
      </c>
      <c r="R78">
        <f>IFERROR(VLOOKUP($A78,delib,7,0)*(Físico!Q78),0)</f>
        <v>0</v>
      </c>
      <c r="S78">
        <f>IFERROR(VLOOKUP($A78,delib,7,0)*(Físico!R78),0)</f>
        <v>0</v>
      </c>
      <c r="T78">
        <f>IFERROR(VLOOKUP($A78,delib,7,0)*(Físico!S78),0)</f>
        <v>0</v>
      </c>
      <c r="U78">
        <f>IFERROR(VLOOKUP($A78,delib,7,0)*(Físico!T78),0)</f>
        <v>0</v>
      </c>
      <c r="V78">
        <f>IFERROR(VLOOKUP($A78,delib,7,0)*(Físico!U78),0)</f>
        <v>0</v>
      </c>
      <c r="W78">
        <f>IFERROR(VLOOKUP($A78,delib,7,0)*(Físico!V78),0)</f>
        <v>0</v>
      </c>
      <c r="X78">
        <f>IFERROR(VLOOKUP($A78,delib,7,0)*(Físico!W78),0)</f>
        <v>0</v>
      </c>
      <c r="Y78">
        <f>IFERROR(VLOOKUP($A78,delib,7,0)*(Físico!X78),0)</f>
        <v>0</v>
      </c>
      <c r="Z78">
        <f>IFERROR(VLOOKUP($A78,delib,7,0)*(Físico!Y78),0)</f>
        <v>0</v>
      </c>
      <c r="AA78">
        <f>IFERROR(VLOOKUP($A78,delib,7,0)*(Físico!Z78),0)</f>
        <v>0</v>
      </c>
      <c r="AB78" s="1">
        <f t="shared" si="3"/>
        <v>0</v>
      </c>
    </row>
    <row r="79" spans="1:28" x14ac:dyDescent="0.25">
      <c r="A79">
        <f t="shared" si="2"/>
        <v>416020208</v>
      </c>
      <c r="B79" t="s">
        <v>101</v>
      </c>
      <c r="C79">
        <f>IFERROR(VLOOKUP($A79,delib,7,0)*(Físico!B79),0)</f>
        <v>0</v>
      </c>
      <c r="D79">
        <f>IFERROR(VLOOKUP($A79,delib,7,0)*(Físico!C79),0)</f>
        <v>0</v>
      </c>
      <c r="E79">
        <f>IFERROR(VLOOKUP($A79,delib,7,0)*(Físico!D79),0)</f>
        <v>0</v>
      </c>
      <c r="F79">
        <f>IFERROR(VLOOKUP($A79,delib,7,0)*(Físico!E79),0)</f>
        <v>0</v>
      </c>
      <c r="G79">
        <f>IFERROR(VLOOKUP($A79,delib,7,0)*(Físico!F79),0)</f>
        <v>0</v>
      </c>
      <c r="H79">
        <f>IFERROR(VLOOKUP($A79,delib,7,0)*(Físico!G79),0)</f>
        <v>0</v>
      </c>
      <c r="I79">
        <f>IFERROR(VLOOKUP($A79,delib,7,0)*(Físico!H79),0)</f>
        <v>0</v>
      </c>
      <c r="J79">
        <f>IFERROR(VLOOKUP($A79,delib,7,0)*(Físico!I79),0)</f>
        <v>0</v>
      </c>
      <c r="K79">
        <f>IFERROR(VLOOKUP($A79,delib,7,0)*(Físico!J79),0)</f>
        <v>0</v>
      </c>
      <c r="L79">
        <f>IFERROR(VLOOKUP($A79,delib,7,0)*(Físico!K79),0)</f>
        <v>0</v>
      </c>
      <c r="M79">
        <f>IFERROR(VLOOKUP($A79,delib,7,0)*(Físico!L79),0)</f>
        <v>0</v>
      </c>
      <c r="N79">
        <f>IFERROR(VLOOKUP($A79,delib,7,0)*(Físico!M79),0)</f>
        <v>0</v>
      </c>
      <c r="O79">
        <f>IFERROR(VLOOKUP($A79,delib,7,0)*(Físico!N79),0)</f>
        <v>0</v>
      </c>
      <c r="P79">
        <f>IFERROR(VLOOKUP($A79,delib,7,0)*(Físico!O79),0)</f>
        <v>0</v>
      </c>
      <c r="Q79">
        <f>IFERROR(VLOOKUP($A79,delib,7,0)*(Físico!P79),0)</f>
        <v>0</v>
      </c>
      <c r="R79">
        <f>IFERROR(VLOOKUP($A79,delib,7,0)*(Físico!Q79),0)</f>
        <v>0</v>
      </c>
      <c r="S79">
        <f>IFERROR(VLOOKUP($A79,delib,7,0)*(Físico!R79),0)</f>
        <v>0</v>
      </c>
      <c r="T79">
        <f>IFERROR(VLOOKUP($A79,delib,7,0)*(Físico!S79),0)</f>
        <v>0</v>
      </c>
      <c r="U79">
        <f>IFERROR(VLOOKUP($A79,delib,7,0)*(Físico!T79),0)</f>
        <v>0</v>
      </c>
      <c r="V79">
        <f>IFERROR(VLOOKUP($A79,delib,7,0)*(Físico!U79),0)</f>
        <v>0</v>
      </c>
      <c r="W79">
        <f>IFERROR(VLOOKUP($A79,delib,7,0)*(Físico!V79),0)</f>
        <v>0</v>
      </c>
      <c r="X79">
        <f>IFERROR(VLOOKUP($A79,delib,7,0)*(Físico!W79),0)</f>
        <v>0</v>
      </c>
      <c r="Y79">
        <f>IFERROR(VLOOKUP($A79,delib,7,0)*(Físico!X79),0)</f>
        <v>0</v>
      </c>
      <c r="Z79">
        <f>IFERROR(VLOOKUP($A79,delib,7,0)*(Físico!Y79),0)</f>
        <v>0</v>
      </c>
      <c r="AA79">
        <f>IFERROR(VLOOKUP($A79,delib,7,0)*(Físico!Z79),0)</f>
        <v>0</v>
      </c>
      <c r="AB79" s="1">
        <f t="shared" si="3"/>
        <v>0</v>
      </c>
    </row>
    <row r="80" spans="1:28" x14ac:dyDescent="0.25">
      <c r="A80">
        <f t="shared" si="2"/>
        <v>416020216</v>
      </c>
      <c r="B80" t="s">
        <v>102</v>
      </c>
      <c r="C80">
        <f>IFERROR(VLOOKUP($A80,delib,7,0)*(Físico!B80),0)</f>
        <v>0</v>
      </c>
      <c r="D80">
        <f>IFERROR(VLOOKUP($A80,delib,7,0)*(Físico!C80),0)</f>
        <v>0</v>
      </c>
      <c r="E80">
        <f>IFERROR(VLOOKUP($A80,delib,7,0)*(Físico!D80),0)</f>
        <v>0</v>
      </c>
      <c r="F80">
        <f>IFERROR(VLOOKUP($A80,delib,7,0)*(Físico!E80),0)</f>
        <v>0</v>
      </c>
      <c r="G80">
        <f>IFERROR(VLOOKUP($A80,delib,7,0)*(Físico!F80),0)</f>
        <v>0</v>
      </c>
      <c r="H80">
        <f>IFERROR(VLOOKUP($A80,delib,7,0)*(Físico!G80),0)</f>
        <v>0</v>
      </c>
      <c r="I80">
        <f>IFERROR(VLOOKUP($A80,delib,7,0)*(Físico!H80),0)</f>
        <v>0</v>
      </c>
      <c r="J80">
        <f>IFERROR(VLOOKUP($A80,delib,7,0)*(Físico!I80),0)</f>
        <v>0</v>
      </c>
      <c r="K80">
        <f>IFERROR(VLOOKUP($A80,delib,7,0)*(Físico!J80),0)</f>
        <v>0</v>
      </c>
      <c r="L80">
        <f>IFERROR(VLOOKUP($A80,delib,7,0)*(Físico!K80),0)</f>
        <v>0</v>
      </c>
      <c r="M80">
        <f>IFERROR(VLOOKUP($A80,delib,7,0)*(Físico!L80),0)</f>
        <v>0</v>
      </c>
      <c r="N80">
        <f>IFERROR(VLOOKUP($A80,delib,7,0)*(Físico!M80),0)</f>
        <v>0</v>
      </c>
      <c r="O80">
        <f>IFERROR(VLOOKUP($A80,delib,7,0)*(Físico!N80),0)</f>
        <v>0</v>
      </c>
      <c r="P80">
        <f>IFERROR(VLOOKUP($A80,delib,7,0)*(Físico!O80),0)</f>
        <v>0</v>
      </c>
      <c r="Q80">
        <f>IFERROR(VLOOKUP($A80,delib,7,0)*(Físico!P80),0)</f>
        <v>0</v>
      </c>
      <c r="R80">
        <f>IFERROR(VLOOKUP($A80,delib,7,0)*(Físico!Q80),0)</f>
        <v>0</v>
      </c>
      <c r="S80">
        <f>IFERROR(VLOOKUP($A80,delib,7,0)*(Físico!R80),0)</f>
        <v>0</v>
      </c>
      <c r="T80">
        <f>IFERROR(VLOOKUP($A80,delib,7,0)*(Físico!S80),0)</f>
        <v>0</v>
      </c>
      <c r="U80">
        <f>IFERROR(VLOOKUP($A80,delib,7,0)*(Físico!T80),0)</f>
        <v>0</v>
      </c>
      <c r="V80">
        <f>IFERROR(VLOOKUP($A80,delib,7,0)*(Físico!U80),0)</f>
        <v>0</v>
      </c>
      <c r="W80">
        <f>IFERROR(VLOOKUP($A80,delib,7,0)*(Físico!V80),0)</f>
        <v>0</v>
      </c>
      <c r="X80">
        <f>IFERROR(VLOOKUP($A80,delib,7,0)*(Físico!W80),0)</f>
        <v>0</v>
      </c>
      <c r="Y80">
        <f>IFERROR(VLOOKUP($A80,delib,7,0)*(Físico!X80),0)</f>
        <v>0</v>
      </c>
      <c r="Z80">
        <f>IFERROR(VLOOKUP($A80,delib,7,0)*(Físico!Y80),0)</f>
        <v>0</v>
      </c>
      <c r="AA80">
        <f>IFERROR(VLOOKUP($A80,delib,7,0)*(Físico!Z80),0)</f>
        <v>0</v>
      </c>
      <c r="AB80" s="1">
        <f t="shared" si="3"/>
        <v>0</v>
      </c>
    </row>
    <row r="81" spans="1:28" x14ac:dyDescent="0.25">
      <c r="A81">
        <f t="shared" si="2"/>
        <v>416020232</v>
      </c>
      <c r="B81" t="s">
        <v>103</v>
      </c>
      <c r="C81">
        <f>IFERROR(VLOOKUP($A81,delib,7,0)*(Físico!B81),0)</f>
        <v>0</v>
      </c>
      <c r="D81">
        <f>IFERROR(VLOOKUP($A81,delib,7,0)*(Físico!C81),0)</f>
        <v>0</v>
      </c>
      <c r="E81">
        <f>IFERROR(VLOOKUP($A81,delib,7,0)*(Físico!D81),0)</f>
        <v>0</v>
      </c>
      <c r="F81">
        <f>IFERROR(VLOOKUP($A81,delib,7,0)*(Físico!E81),0)</f>
        <v>0</v>
      </c>
      <c r="G81">
        <f>IFERROR(VLOOKUP($A81,delib,7,0)*(Físico!F81),0)</f>
        <v>0</v>
      </c>
      <c r="H81">
        <f>IFERROR(VLOOKUP($A81,delib,7,0)*(Físico!G81),0)</f>
        <v>0</v>
      </c>
      <c r="I81">
        <f>IFERROR(VLOOKUP($A81,delib,7,0)*(Físico!H81),0)</f>
        <v>0</v>
      </c>
      <c r="J81">
        <f>IFERROR(VLOOKUP($A81,delib,7,0)*(Físico!I81),0)</f>
        <v>0</v>
      </c>
      <c r="K81">
        <f>IFERROR(VLOOKUP($A81,delib,7,0)*(Físico!J81),0)</f>
        <v>0</v>
      </c>
      <c r="L81">
        <f>IFERROR(VLOOKUP($A81,delib,7,0)*(Físico!K81),0)</f>
        <v>0</v>
      </c>
      <c r="M81">
        <f>IFERROR(VLOOKUP($A81,delib,7,0)*(Físico!L81),0)</f>
        <v>0</v>
      </c>
      <c r="N81">
        <f>IFERROR(VLOOKUP($A81,delib,7,0)*(Físico!M81),0)</f>
        <v>0</v>
      </c>
      <c r="O81">
        <f>IFERROR(VLOOKUP($A81,delib,7,0)*(Físico!N81),0)</f>
        <v>0</v>
      </c>
      <c r="P81">
        <f>IFERROR(VLOOKUP($A81,delib,7,0)*(Físico!O81),0)</f>
        <v>0</v>
      </c>
      <c r="Q81">
        <f>IFERROR(VLOOKUP($A81,delib,7,0)*(Físico!P81),0)</f>
        <v>0</v>
      </c>
      <c r="R81">
        <f>IFERROR(VLOOKUP($A81,delib,7,0)*(Físico!Q81),0)</f>
        <v>0</v>
      </c>
      <c r="S81">
        <f>IFERROR(VLOOKUP($A81,delib,7,0)*(Físico!R81),0)</f>
        <v>0</v>
      </c>
      <c r="T81">
        <f>IFERROR(VLOOKUP($A81,delib,7,0)*(Físico!S81),0)</f>
        <v>0</v>
      </c>
      <c r="U81">
        <f>IFERROR(VLOOKUP($A81,delib,7,0)*(Físico!T81),0)</f>
        <v>0</v>
      </c>
      <c r="V81">
        <f>IFERROR(VLOOKUP($A81,delib,7,0)*(Físico!U81),0)</f>
        <v>0</v>
      </c>
      <c r="W81">
        <f>IFERROR(VLOOKUP($A81,delib,7,0)*(Físico!V81),0)</f>
        <v>0</v>
      </c>
      <c r="X81">
        <f>IFERROR(VLOOKUP($A81,delib,7,0)*(Físico!W81),0)</f>
        <v>0</v>
      </c>
      <c r="Y81">
        <f>IFERROR(VLOOKUP($A81,delib,7,0)*(Físico!X81),0)</f>
        <v>0</v>
      </c>
      <c r="Z81">
        <f>IFERROR(VLOOKUP($A81,delib,7,0)*(Físico!Y81),0)</f>
        <v>0</v>
      </c>
      <c r="AA81">
        <f>IFERROR(VLOOKUP($A81,delib,7,0)*(Físico!Z81),0)</f>
        <v>0</v>
      </c>
      <c r="AB81" s="1">
        <f t="shared" si="3"/>
        <v>0</v>
      </c>
    </row>
    <row r="82" spans="1:28" x14ac:dyDescent="0.25">
      <c r="A82">
        <f t="shared" si="2"/>
        <v>416020240</v>
      </c>
      <c r="B82" t="s">
        <v>104</v>
      </c>
      <c r="C82">
        <f>IFERROR(VLOOKUP($A82,delib,7,0)*(Físico!B82),0)</f>
        <v>0</v>
      </c>
      <c r="D82">
        <f>IFERROR(VLOOKUP($A82,delib,7,0)*(Físico!C82),0)</f>
        <v>0</v>
      </c>
      <c r="E82">
        <f>IFERROR(VLOOKUP($A82,delib,7,0)*(Físico!D82),0)</f>
        <v>0</v>
      </c>
      <c r="F82">
        <f>IFERROR(VLOOKUP($A82,delib,7,0)*(Físico!E82),0)</f>
        <v>0</v>
      </c>
      <c r="G82">
        <f>IFERROR(VLOOKUP($A82,delib,7,0)*(Físico!F82),0)</f>
        <v>0</v>
      </c>
      <c r="H82">
        <f>IFERROR(VLOOKUP($A82,delib,7,0)*(Físico!G82),0)</f>
        <v>0</v>
      </c>
      <c r="I82">
        <f>IFERROR(VLOOKUP($A82,delib,7,0)*(Físico!H82),0)</f>
        <v>0</v>
      </c>
      <c r="J82">
        <f>IFERROR(VLOOKUP($A82,delib,7,0)*(Físico!I82),0)</f>
        <v>0</v>
      </c>
      <c r="K82">
        <f>IFERROR(VLOOKUP($A82,delib,7,0)*(Físico!J82),0)</f>
        <v>0</v>
      </c>
      <c r="L82">
        <f>IFERROR(VLOOKUP($A82,delib,7,0)*(Físico!K82),0)</f>
        <v>0</v>
      </c>
      <c r="M82">
        <f>IFERROR(VLOOKUP($A82,delib,7,0)*(Físico!L82),0)</f>
        <v>0</v>
      </c>
      <c r="N82">
        <f>IFERROR(VLOOKUP($A82,delib,7,0)*(Físico!M82),0)</f>
        <v>0</v>
      </c>
      <c r="O82">
        <f>IFERROR(VLOOKUP($A82,delib,7,0)*(Físico!N82),0)</f>
        <v>0</v>
      </c>
      <c r="P82">
        <f>IFERROR(VLOOKUP($A82,delib,7,0)*(Físico!O82),0)</f>
        <v>0</v>
      </c>
      <c r="Q82">
        <f>IFERROR(VLOOKUP($A82,delib,7,0)*(Físico!P82),0)</f>
        <v>0</v>
      </c>
      <c r="R82">
        <f>IFERROR(VLOOKUP($A82,delib,7,0)*(Físico!Q82),0)</f>
        <v>0</v>
      </c>
      <c r="S82">
        <f>IFERROR(VLOOKUP($A82,delib,7,0)*(Físico!R82),0)</f>
        <v>0</v>
      </c>
      <c r="T82">
        <f>IFERROR(VLOOKUP($A82,delib,7,0)*(Físico!S82),0)</f>
        <v>0</v>
      </c>
      <c r="U82">
        <f>IFERROR(VLOOKUP($A82,delib,7,0)*(Físico!T82),0)</f>
        <v>0</v>
      </c>
      <c r="V82">
        <f>IFERROR(VLOOKUP($A82,delib,7,0)*(Físico!U82),0)</f>
        <v>0</v>
      </c>
      <c r="W82">
        <f>IFERROR(VLOOKUP($A82,delib,7,0)*(Físico!V82),0)</f>
        <v>0</v>
      </c>
      <c r="X82">
        <f>IFERROR(VLOOKUP($A82,delib,7,0)*(Físico!W82),0)</f>
        <v>0</v>
      </c>
      <c r="Y82">
        <f>IFERROR(VLOOKUP($A82,delib,7,0)*(Físico!X82),0)</f>
        <v>0</v>
      </c>
      <c r="Z82">
        <f>IFERROR(VLOOKUP($A82,delib,7,0)*(Físico!Y82),0)</f>
        <v>0</v>
      </c>
      <c r="AA82">
        <f>IFERROR(VLOOKUP($A82,delib,7,0)*(Físico!Z82),0)</f>
        <v>0</v>
      </c>
      <c r="AB82" s="1">
        <f t="shared" si="3"/>
        <v>0</v>
      </c>
    </row>
    <row r="83" spans="1:28" x14ac:dyDescent="0.25">
      <c r="A83">
        <f t="shared" si="2"/>
        <v>416030084</v>
      </c>
      <c r="B83" t="s">
        <v>105</v>
      </c>
      <c r="C83">
        <f>IFERROR(VLOOKUP($A83,delib,7,0)*(Físico!B83),0)</f>
        <v>0</v>
      </c>
      <c r="D83">
        <f>IFERROR(VLOOKUP($A83,delib,7,0)*(Físico!C83),0)</f>
        <v>0</v>
      </c>
      <c r="E83">
        <f>IFERROR(VLOOKUP($A83,delib,7,0)*(Físico!D83),0)</f>
        <v>0</v>
      </c>
      <c r="F83">
        <f>IFERROR(VLOOKUP($A83,delib,7,0)*(Físico!E83),0)</f>
        <v>0</v>
      </c>
      <c r="G83">
        <f>IFERROR(VLOOKUP($A83,delib,7,0)*(Físico!F83),0)</f>
        <v>0</v>
      </c>
      <c r="H83">
        <f>IFERROR(VLOOKUP($A83,delib,7,0)*(Físico!G83),0)</f>
        <v>0</v>
      </c>
      <c r="I83">
        <f>IFERROR(VLOOKUP($A83,delib,7,0)*(Físico!H83),0)</f>
        <v>0</v>
      </c>
      <c r="J83">
        <f>IFERROR(VLOOKUP($A83,delib,7,0)*(Físico!I83),0)</f>
        <v>0</v>
      </c>
      <c r="K83">
        <f>IFERROR(VLOOKUP($A83,delib,7,0)*(Físico!J83),0)</f>
        <v>0</v>
      </c>
      <c r="L83">
        <f>IFERROR(VLOOKUP($A83,delib,7,0)*(Físico!K83),0)</f>
        <v>0</v>
      </c>
      <c r="M83">
        <f>IFERROR(VLOOKUP($A83,delib,7,0)*(Físico!L83),0)</f>
        <v>0</v>
      </c>
      <c r="N83">
        <f>IFERROR(VLOOKUP($A83,delib,7,0)*(Físico!M83),0)</f>
        <v>0</v>
      </c>
      <c r="O83">
        <f>IFERROR(VLOOKUP($A83,delib,7,0)*(Físico!N83),0)</f>
        <v>0</v>
      </c>
      <c r="P83">
        <f>IFERROR(VLOOKUP($A83,delib,7,0)*(Físico!O83),0)</f>
        <v>0</v>
      </c>
      <c r="Q83">
        <f>IFERROR(VLOOKUP($A83,delib,7,0)*(Físico!P83),0)</f>
        <v>0</v>
      </c>
      <c r="R83">
        <f>IFERROR(VLOOKUP($A83,delib,7,0)*(Físico!Q83),0)</f>
        <v>0</v>
      </c>
      <c r="S83">
        <f>IFERROR(VLOOKUP($A83,delib,7,0)*(Físico!R83),0)</f>
        <v>0</v>
      </c>
      <c r="T83">
        <f>IFERROR(VLOOKUP($A83,delib,7,0)*(Físico!S83),0)</f>
        <v>0</v>
      </c>
      <c r="U83">
        <f>IFERROR(VLOOKUP($A83,delib,7,0)*(Físico!T83),0)</f>
        <v>0</v>
      </c>
      <c r="V83">
        <f>IFERROR(VLOOKUP($A83,delib,7,0)*(Físico!U83),0)</f>
        <v>0</v>
      </c>
      <c r="W83">
        <f>IFERROR(VLOOKUP($A83,delib,7,0)*(Físico!V83),0)</f>
        <v>0</v>
      </c>
      <c r="X83">
        <f>IFERROR(VLOOKUP($A83,delib,7,0)*(Físico!W83),0)</f>
        <v>0</v>
      </c>
      <c r="Y83">
        <f>IFERROR(VLOOKUP($A83,delib,7,0)*(Físico!X83),0)</f>
        <v>0</v>
      </c>
      <c r="Z83">
        <f>IFERROR(VLOOKUP($A83,delib,7,0)*(Físico!Y83),0)</f>
        <v>0</v>
      </c>
      <c r="AA83">
        <f>IFERROR(VLOOKUP($A83,delib,7,0)*(Físico!Z83),0)</f>
        <v>0</v>
      </c>
      <c r="AB83" s="1">
        <f t="shared" si="3"/>
        <v>0</v>
      </c>
    </row>
    <row r="84" spans="1:28" x14ac:dyDescent="0.25">
      <c r="A84">
        <f t="shared" si="2"/>
        <v>416030157</v>
      </c>
      <c r="B84" t="s">
        <v>106</v>
      </c>
      <c r="C84">
        <f>IFERROR(VLOOKUP($A84,delib,7,0)*(Físico!B84),0)</f>
        <v>0</v>
      </c>
      <c r="D84">
        <f>IFERROR(VLOOKUP($A84,delib,7,0)*(Físico!C84),0)</f>
        <v>0</v>
      </c>
      <c r="E84">
        <f>IFERROR(VLOOKUP($A84,delib,7,0)*(Físico!D84),0)</f>
        <v>0</v>
      </c>
      <c r="F84">
        <f>IFERROR(VLOOKUP($A84,delib,7,0)*(Físico!E84),0)</f>
        <v>0</v>
      </c>
      <c r="G84">
        <f>IFERROR(VLOOKUP($A84,delib,7,0)*(Físico!F84),0)</f>
        <v>0</v>
      </c>
      <c r="H84">
        <f>IFERROR(VLOOKUP($A84,delib,7,0)*(Físico!G84),0)</f>
        <v>0</v>
      </c>
      <c r="I84">
        <f>IFERROR(VLOOKUP($A84,delib,7,0)*(Físico!H84),0)</f>
        <v>0</v>
      </c>
      <c r="J84">
        <f>IFERROR(VLOOKUP($A84,delib,7,0)*(Físico!I84),0)</f>
        <v>0</v>
      </c>
      <c r="K84">
        <f>IFERROR(VLOOKUP($A84,delib,7,0)*(Físico!J84),0)</f>
        <v>0</v>
      </c>
      <c r="L84">
        <f>IFERROR(VLOOKUP($A84,delib,7,0)*(Físico!K84),0)</f>
        <v>0</v>
      </c>
      <c r="M84">
        <f>IFERROR(VLOOKUP($A84,delib,7,0)*(Físico!L84),0)</f>
        <v>0</v>
      </c>
      <c r="N84">
        <f>IFERROR(VLOOKUP($A84,delib,7,0)*(Físico!M84),0)</f>
        <v>0</v>
      </c>
      <c r="O84">
        <f>IFERROR(VLOOKUP($A84,delib,7,0)*(Físico!N84),0)</f>
        <v>0</v>
      </c>
      <c r="P84">
        <f>IFERROR(VLOOKUP($A84,delib,7,0)*(Físico!O84),0)</f>
        <v>0</v>
      </c>
      <c r="Q84">
        <f>IFERROR(VLOOKUP($A84,delib,7,0)*(Físico!P84),0)</f>
        <v>0</v>
      </c>
      <c r="R84">
        <f>IFERROR(VLOOKUP($A84,delib,7,0)*(Físico!Q84),0)</f>
        <v>0</v>
      </c>
      <c r="S84">
        <f>IFERROR(VLOOKUP($A84,delib,7,0)*(Físico!R84),0)</f>
        <v>0</v>
      </c>
      <c r="T84">
        <f>IFERROR(VLOOKUP($A84,delib,7,0)*(Físico!S84),0)</f>
        <v>0</v>
      </c>
      <c r="U84">
        <f>IFERROR(VLOOKUP($A84,delib,7,0)*(Físico!T84),0)</f>
        <v>0</v>
      </c>
      <c r="V84">
        <f>IFERROR(VLOOKUP($A84,delib,7,0)*(Físico!U84),0)</f>
        <v>0</v>
      </c>
      <c r="W84">
        <f>IFERROR(VLOOKUP($A84,delib,7,0)*(Físico!V84),0)</f>
        <v>0</v>
      </c>
      <c r="X84">
        <f>IFERROR(VLOOKUP($A84,delib,7,0)*(Físico!W84),0)</f>
        <v>0</v>
      </c>
      <c r="Y84">
        <f>IFERROR(VLOOKUP($A84,delib,7,0)*(Físico!X84),0)</f>
        <v>0</v>
      </c>
      <c r="Z84">
        <f>IFERROR(VLOOKUP($A84,delib,7,0)*(Físico!Y84),0)</f>
        <v>0</v>
      </c>
      <c r="AA84">
        <f>IFERROR(VLOOKUP($A84,delib,7,0)*(Físico!Z84),0)</f>
        <v>0</v>
      </c>
      <c r="AB84" s="1">
        <f t="shared" si="3"/>
        <v>0</v>
      </c>
    </row>
    <row r="85" spans="1:28" x14ac:dyDescent="0.25">
      <c r="A85">
        <f t="shared" si="2"/>
        <v>416030254</v>
      </c>
      <c r="B85" t="s">
        <v>107</v>
      </c>
      <c r="C85">
        <f>IFERROR(VLOOKUP($A85,delib,7,0)*(Físico!B85),0)</f>
        <v>0</v>
      </c>
      <c r="D85">
        <f>IFERROR(VLOOKUP($A85,delib,7,0)*(Físico!C85),0)</f>
        <v>0</v>
      </c>
      <c r="E85">
        <f>IFERROR(VLOOKUP($A85,delib,7,0)*(Físico!D85),0)</f>
        <v>0</v>
      </c>
      <c r="F85">
        <f>IFERROR(VLOOKUP($A85,delib,7,0)*(Físico!E85),0)</f>
        <v>0</v>
      </c>
      <c r="G85">
        <f>IFERROR(VLOOKUP($A85,delib,7,0)*(Físico!F85),0)</f>
        <v>0</v>
      </c>
      <c r="H85">
        <f>IFERROR(VLOOKUP($A85,delib,7,0)*(Físico!G85),0)</f>
        <v>0</v>
      </c>
      <c r="I85">
        <f>IFERROR(VLOOKUP($A85,delib,7,0)*(Físico!H85),0)</f>
        <v>0</v>
      </c>
      <c r="J85">
        <f>IFERROR(VLOOKUP($A85,delib,7,0)*(Físico!I85),0)</f>
        <v>0</v>
      </c>
      <c r="K85">
        <f>IFERROR(VLOOKUP($A85,delib,7,0)*(Físico!J85),0)</f>
        <v>0</v>
      </c>
      <c r="L85">
        <f>IFERROR(VLOOKUP($A85,delib,7,0)*(Físico!K85),0)</f>
        <v>0</v>
      </c>
      <c r="M85">
        <f>IFERROR(VLOOKUP($A85,delib,7,0)*(Físico!L85),0)</f>
        <v>0</v>
      </c>
      <c r="N85">
        <f>IFERROR(VLOOKUP($A85,delib,7,0)*(Físico!M85),0)</f>
        <v>0</v>
      </c>
      <c r="O85">
        <f>IFERROR(VLOOKUP($A85,delib,7,0)*(Físico!N85),0)</f>
        <v>0</v>
      </c>
      <c r="P85">
        <f>IFERROR(VLOOKUP($A85,delib,7,0)*(Físico!O85),0)</f>
        <v>0</v>
      </c>
      <c r="Q85">
        <f>IFERROR(VLOOKUP($A85,delib,7,0)*(Físico!P85),0)</f>
        <v>0</v>
      </c>
      <c r="R85">
        <f>IFERROR(VLOOKUP($A85,delib,7,0)*(Físico!Q85),0)</f>
        <v>0</v>
      </c>
      <c r="S85">
        <f>IFERROR(VLOOKUP($A85,delib,7,0)*(Físico!R85),0)</f>
        <v>0</v>
      </c>
      <c r="T85">
        <f>IFERROR(VLOOKUP($A85,delib,7,0)*(Físico!S85),0)</f>
        <v>0</v>
      </c>
      <c r="U85">
        <f>IFERROR(VLOOKUP($A85,delib,7,0)*(Físico!T85),0)</f>
        <v>0</v>
      </c>
      <c r="V85">
        <f>IFERROR(VLOOKUP($A85,delib,7,0)*(Físico!U85),0)</f>
        <v>0</v>
      </c>
      <c r="W85">
        <f>IFERROR(VLOOKUP($A85,delib,7,0)*(Físico!V85),0)</f>
        <v>0</v>
      </c>
      <c r="X85">
        <f>IFERROR(VLOOKUP($A85,delib,7,0)*(Físico!W85),0)</f>
        <v>0</v>
      </c>
      <c r="Y85">
        <f>IFERROR(VLOOKUP($A85,delib,7,0)*(Físico!X85),0)</f>
        <v>0</v>
      </c>
      <c r="Z85">
        <f>IFERROR(VLOOKUP($A85,delib,7,0)*(Físico!Y85),0)</f>
        <v>0</v>
      </c>
      <c r="AA85">
        <f>IFERROR(VLOOKUP($A85,delib,7,0)*(Físico!Z85),0)</f>
        <v>0</v>
      </c>
      <c r="AB85" s="1">
        <f t="shared" si="3"/>
        <v>0</v>
      </c>
    </row>
    <row r="86" spans="1:28" x14ac:dyDescent="0.25">
      <c r="A86">
        <f t="shared" si="2"/>
        <v>416030270</v>
      </c>
      <c r="B86" t="s">
        <v>108</v>
      </c>
      <c r="C86">
        <f>IFERROR(VLOOKUP($A86,delib,7,0)*(Físico!B86),0)</f>
        <v>0</v>
      </c>
      <c r="D86">
        <f>IFERROR(VLOOKUP($A86,delib,7,0)*(Físico!C86),0)</f>
        <v>0</v>
      </c>
      <c r="E86">
        <f>IFERROR(VLOOKUP($A86,delib,7,0)*(Físico!D86),0)</f>
        <v>0</v>
      </c>
      <c r="F86">
        <f>IFERROR(VLOOKUP($A86,delib,7,0)*(Físico!E86),0)</f>
        <v>0</v>
      </c>
      <c r="G86">
        <f>IFERROR(VLOOKUP($A86,delib,7,0)*(Físico!F86),0)</f>
        <v>0</v>
      </c>
      <c r="H86">
        <f>IFERROR(VLOOKUP($A86,delib,7,0)*(Físico!G86),0)</f>
        <v>0</v>
      </c>
      <c r="I86">
        <f>IFERROR(VLOOKUP($A86,delib,7,0)*(Físico!H86),0)</f>
        <v>0</v>
      </c>
      <c r="J86">
        <f>IFERROR(VLOOKUP($A86,delib,7,0)*(Físico!I86),0)</f>
        <v>0</v>
      </c>
      <c r="K86">
        <f>IFERROR(VLOOKUP($A86,delib,7,0)*(Físico!J86),0)</f>
        <v>0</v>
      </c>
      <c r="L86">
        <f>IFERROR(VLOOKUP($A86,delib,7,0)*(Físico!K86),0)</f>
        <v>0</v>
      </c>
      <c r="M86">
        <f>IFERROR(VLOOKUP($A86,delib,7,0)*(Físico!L86),0)</f>
        <v>0</v>
      </c>
      <c r="N86">
        <f>IFERROR(VLOOKUP($A86,delib,7,0)*(Físico!M86),0)</f>
        <v>0</v>
      </c>
      <c r="O86">
        <f>IFERROR(VLOOKUP($A86,delib,7,0)*(Físico!N86),0)</f>
        <v>0</v>
      </c>
      <c r="P86">
        <f>IFERROR(VLOOKUP($A86,delib,7,0)*(Físico!O86),0)</f>
        <v>0</v>
      </c>
      <c r="Q86">
        <f>IFERROR(VLOOKUP($A86,delib,7,0)*(Físico!P86),0)</f>
        <v>0</v>
      </c>
      <c r="R86">
        <f>IFERROR(VLOOKUP($A86,delib,7,0)*(Físico!Q86),0)</f>
        <v>0</v>
      </c>
      <c r="S86">
        <f>IFERROR(VLOOKUP($A86,delib,7,0)*(Físico!R86),0)</f>
        <v>0</v>
      </c>
      <c r="T86">
        <f>IFERROR(VLOOKUP($A86,delib,7,0)*(Físico!S86),0)</f>
        <v>0</v>
      </c>
      <c r="U86">
        <f>IFERROR(VLOOKUP($A86,delib,7,0)*(Físico!T86),0)</f>
        <v>0</v>
      </c>
      <c r="V86">
        <f>IFERROR(VLOOKUP($A86,delib,7,0)*(Físico!U86),0)</f>
        <v>0</v>
      </c>
      <c r="W86">
        <f>IFERROR(VLOOKUP($A86,delib,7,0)*(Físico!V86),0)</f>
        <v>0</v>
      </c>
      <c r="X86">
        <f>IFERROR(VLOOKUP($A86,delib,7,0)*(Físico!W86),0)</f>
        <v>0</v>
      </c>
      <c r="Y86">
        <f>IFERROR(VLOOKUP($A86,delib,7,0)*(Físico!X86),0)</f>
        <v>0</v>
      </c>
      <c r="Z86">
        <f>IFERROR(VLOOKUP($A86,delib,7,0)*(Físico!Y86),0)</f>
        <v>0</v>
      </c>
      <c r="AA86">
        <f>IFERROR(VLOOKUP($A86,delib,7,0)*(Físico!Z86),0)</f>
        <v>0</v>
      </c>
      <c r="AB86" s="1">
        <f t="shared" si="3"/>
        <v>0</v>
      </c>
    </row>
    <row r="87" spans="1:28" x14ac:dyDescent="0.25">
      <c r="A87">
        <f t="shared" si="2"/>
        <v>416040020</v>
      </c>
      <c r="B87" t="s">
        <v>109</v>
      </c>
      <c r="C87">
        <f>IFERROR(VLOOKUP($A87,delib,7,0)*(Físico!B87),0)</f>
        <v>0</v>
      </c>
      <c r="D87">
        <f>IFERROR(VLOOKUP($A87,delib,7,0)*(Físico!C87),0)</f>
        <v>0</v>
      </c>
      <c r="E87">
        <f>IFERROR(VLOOKUP($A87,delib,7,0)*(Físico!D87),0)</f>
        <v>0</v>
      </c>
      <c r="F87">
        <f>IFERROR(VLOOKUP($A87,delib,7,0)*(Físico!E87),0)</f>
        <v>0</v>
      </c>
      <c r="G87">
        <f>IFERROR(VLOOKUP($A87,delib,7,0)*(Físico!F87),0)</f>
        <v>0</v>
      </c>
      <c r="H87">
        <f>IFERROR(VLOOKUP($A87,delib,7,0)*(Físico!G87),0)</f>
        <v>0</v>
      </c>
      <c r="I87">
        <f>IFERROR(VLOOKUP($A87,delib,7,0)*(Físico!H87),0)</f>
        <v>0</v>
      </c>
      <c r="J87">
        <f>IFERROR(VLOOKUP($A87,delib,7,0)*(Físico!I87),0)</f>
        <v>0</v>
      </c>
      <c r="K87">
        <f>IFERROR(VLOOKUP($A87,delib,7,0)*(Físico!J87),0)</f>
        <v>0</v>
      </c>
      <c r="L87">
        <f>IFERROR(VLOOKUP($A87,delib,7,0)*(Físico!K87),0)</f>
        <v>0</v>
      </c>
      <c r="M87">
        <f>IFERROR(VLOOKUP($A87,delib,7,0)*(Físico!L87),0)</f>
        <v>0</v>
      </c>
      <c r="N87">
        <f>IFERROR(VLOOKUP($A87,delib,7,0)*(Físico!M87),0)</f>
        <v>0</v>
      </c>
      <c r="O87">
        <f>IFERROR(VLOOKUP($A87,delib,7,0)*(Físico!N87),0)</f>
        <v>0</v>
      </c>
      <c r="P87">
        <f>IFERROR(VLOOKUP($A87,delib,7,0)*(Físico!O87),0)</f>
        <v>0</v>
      </c>
      <c r="Q87">
        <f>IFERROR(VLOOKUP($A87,delib,7,0)*(Físico!P87),0)</f>
        <v>0</v>
      </c>
      <c r="R87">
        <f>IFERROR(VLOOKUP($A87,delib,7,0)*(Físico!Q87),0)</f>
        <v>0</v>
      </c>
      <c r="S87">
        <f>IFERROR(VLOOKUP($A87,delib,7,0)*(Físico!R87),0)</f>
        <v>0</v>
      </c>
      <c r="T87">
        <f>IFERROR(VLOOKUP($A87,delib,7,0)*(Físico!S87),0)</f>
        <v>0</v>
      </c>
      <c r="U87">
        <f>IFERROR(VLOOKUP($A87,delib,7,0)*(Físico!T87),0)</f>
        <v>0</v>
      </c>
      <c r="V87">
        <f>IFERROR(VLOOKUP($A87,delib,7,0)*(Físico!U87),0)</f>
        <v>0</v>
      </c>
      <c r="W87">
        <f>IFERROR(VLOOKUP($A87,delib,7,0)*(Físico!V87),0)</f>
        <v>0</v>
      </c>
      <c r="X87">
        <f>IFERROR(VLOOKUP($A87,delib,7,0)*(Físico!W87),0)</f>
        <v>0</v>
      </c>
      <c r="Y87">
        <f>IFERROR(VLOOKUP($A87,delib,7,0)*(Físico!X87),0)</f>
        <v>0</v>
      </c>
      <c r="Z87">
        <f>IFERROR(VLOOKUP($A87,delib,7,0)*(Físico!Y87),0)</f>
        <v>0</v>
      </c>
      <c r="AA87">
        <f>IFERROR(VLOOKUP($A87,delib,7,0)*(Físico!Z87),0)</f>
        <v>0</v>
      </c>
      <c r="AB87" s="1">
        <f t="shared" si="3"/>
        <v>0</v>
      </c>
    </row>
    <row r="88" spans="1:28" x14ac:dyDescent="0.25">
      <c r="A88">
        <f t="shared" si="2"/>
        <v>416040101</v>
      </c>
      <c r="B88" t="s">
        <v>110</v>
      </c>
      <c r="C88">
        <f>IFERROR(VLOOKUP($A88,delib,7,0)*(Físico!B88),0)</f>
        <v>0</v>
      </c>
      <c r="D88">
        <f>IFERROR(VLOOKUP($A88,delib,7,0)*(Físico!C88),0)</f>
        <v>0</v>
      </c>
      <c r="E88">
        <f>IFERROR(VLOOKUP($A88,delib,7,0)*(Físico!D88),0)</f>
        <v>0</v>
      </c>
      <c r="F88">
        <f>IFERROR(VLOOKUP($A88,delib,7,0)*(Físico!E88),0)</f>
        <v>0</v>
      </c>
      <c r="G88">
        <f>IFERROR(VLOOKUP($A88,delib,7,0)*(Físico!F88),0)</f>
        <v>0</v>
      </c>
      <c r="H88">
        <f>IFERROR(VLOOKUP($A88,delib,7,0)*(Físico!G88),0)</f>
        <v>0</v>
      </c>
      <c r="I88">
        <f>IFERROR(VLOOKUP($A88,delib,7,0)*(Físico!H88),0)</f>
        <v>0</v>
      </c>
      <c r="J88">
        <f>IFERROR(VLOOKUP($A88,delib,7,0)*(Físico!I88),0)</f>
        <v>0</v>
      </c>
      <c r="K88">
        <f>IFERROR(VLOOKUP($A88,delib,7,0)*(Físico!J88),0)</f>
        <v>0</v>
      </c>
      <c r="L88">
        <f>IFERROR(VLOOKUP($A88,delib,7,0)*(Físico!K88),0)</f>
        <v>0</v>
      </c>
      <c r="M88">
        <f>IFERROR(VLOOKUP($A88,delib,7,0)*(Físico!L88),0)</f>
        <v>0</v>
      </c>
      <c r="N88">
        <f>IFERROR(VLOOKUP($A88,delib,7,0)*(Físico!M88),0)</f>
        <v>0</v>
      </c>
      <c r="O88">
        <f>IFERROR(VLOOKUP($A88,delib,7,0)*(Físico!N88),0)</f>
        <v>0</v>
      </c>
      <c r="P88">
        <f>IFERROR(VLOOKUP($A88,delib,7,0)*(Físico!O88),0)</f>
        <v>0</v>
      </c>
      <c r="Q88">
        <f>IFERROR(VLOOKUP($A88,delib,7,0)*(Físico!P88),0)</f>
        <v>0</v>
      </c>
      <c r="R88">
        <f>IFERROR(VLOOKUP($A88,delib,7,0)*(Físico!Q88),0)</f>
        <v>0</v>
      </c>
      <c r="S88">
        <f>IFERROR(VLOOKUP($A88,delib,7,0)*(Físico!R88),0)</f>
        <v>0</v>
      </c>
      <c r="T88">
        <f>IFERROR(VLOOKUP($A88,delib,7,0)*(Físico!S88),0)</f>
        <v>0</v>
      </c>
      <c r="U88">
        <f>IFERROR(VLOOKUP($A88,delib,7,0)*(Físico!T88),0)</f>
        <v>0</v>
      </c>
      <c r="V88">
        <f>IFERROR(VLOOKUP($A88,delib,7,0)*(Físico!U88),0)</f>
        <v>0</v>
      </c>
      <c r="W88">
        <f>IFERROR(VLOOKUP($A88,delib,7,0)*(Físico!V88),0)</f>
        <v>0</v>
      </c>
      <c r="X88">
        <f>IFERROR(VLOOKUP($A88,delib,7,0)*(Físico!W88),0)</f>
        <v>0</v>
      </c>
      <c r="Y88">
        <f>IFERROR(VLOOKUP($A88,delib,7,0)*(Físico!X88),0)</f>
        <v>0</v>
      </c>
      <c r="Z88">
        <f>IFERROR(VLOOKUP($A88,delib,7,0)*(Físico!Y88),0)</f>
        <v>0</v>
      </c>
      <c r="AA88">
        <f>IFERROR(VLOOKUP($A88,delib,7,0)*(Físico!Z88),0)</f>
        <v>0</v>
      </c>
      <c r="AB88" s="1">
        <f t="shared" si="3"/>
        <v>0</v>
      </c>
    </row>
    <row r="89" spans="1:28" x14ac:dyDescent="0.25">
      <c r="A89">
        <f t="shared" si="2"/>
        <v>416040110</v>
      </c>
      <c r="B89" t="s">
        <v>111</v>
      </c>
      <c r="C89">
        <f>IFERROR(VLOOKUP($A89,delib,7,0)*(Físico!B89),0)</f>
        <v>0</v>
      </c>
      <c r="D89">
        <f>IFERROR(VLOOKUP($A89,delib,7,0)*(Físico!C89),0)</f>
        <v>0</v>
      </c>
      <c r="E89">
        <f>IFERROR(VLOOKUP($A89,delib,7,0)*(Físico!D89),0)</f>
        <v>0</v>
      </c>
      <c r="F89">
        <f>IFERROR(VLOOKUP($A89,delib,7,0)*(Físico!E89),0)</f>
        <v>0</v>
      </c>
      <c r="G89">
        <f>IFERROR(VLOOKUP($A89,delib,7,0)*(Físico!F89),0)</f>
        <v>0</v>
      </c>
      <c r="H89">
        <f>IFERROR(VLOOKUP($A89,delib,7,0)*(Físico!G89),0)</f>
        <v>0</v>
      </c>
      <c r="I89">
        <f>IFERROR(VLOOKUP($A89,delib,7,0)*(Físico!H89),0)</f>
        <v>0</v>
      </c>
      <c r="J89">
        <f>IFERROR(VLOOKUP($A89,delib,7,0)*(Físico!I89),0)</f>
        <v>0</v>
      </c>
      <c r="K89">
        <f>IFERROR(VLOOKUP($A89,delib,7,0)*(Físico!J89),0)</f>
        <v>0</v>
      </c>
      <c r="L89">
        <f>IFERROR(VLOOKUP($A89,delib,7,0)*(Físico!K89),0)</f>
        <v>0</v>
      </c>
      <c r="M89">
        <f>IFERROR(VLOOKUP($A89,delib,7,0)*(Físico!L89),0)</f>
        <v>0</v>
      </c>
      <c r="N89">
        <f>IFERROR(VLOOKUP($A89,delib,7,0)*(Físico!M89),0)</f>
        <v>0</v>
      </c>
      <c r="O89">
        <f>IFERROR(VLOOKUP($A89,delib,7,0)*(Físico!N89),0)</f>
        <v>0</v>
      </c>
      <c r="P89">
        <f>IFERROR(VLOOKUP($A89,delib,7,0)*(Físico!O89),0)</f>
        <v>0</v>
      </c>
      <c r="Q89">
        <f>IFERROR(VLOOKUP($A89,delib,7,0)*(Físico!P89),0)</f>
        <v>0</v>
      </c>
      <c r="R89">
        <f>IFERROR(VLOOKUP($A89,delib,7,0)*(Físico!Q89),0)</f>
        <v>0</v>
      </c>
      <c r="S89">
        <f>IFERROR(VLOOKUP($A89,delib,7,0)*(Físico!R89),0)</f>
        <v>0</v>
      </c>
      <c r="T89">
        <f>IFERROR(VLOOKUP($A89,delib,7,0)*(Físico!S89),0)</f>
        <v>0</v>
      </c>
      <c r="U89">
        <f>IFERROR(VLOOKUP($A89,delib,7,0)*(Físico!T89),0)</f>
        <v>0</v>
      </c>
      <c r="V89">
        <f>IFERROR(VLOOKUP($A89,delib,7,0)*(Físico!U89),0)</f>
        <v>0</v>
      </c>
      <c r="W89">
        <f>IFERROR(VLOOKUP($A89,delib,7,0)*(Físico!V89),0)</f>
        <v>0</v>
      </c>
      <c r="X89">
        <f>IFERROR(VLOOKUP($A89,delib,7,0)*(Físico!W89),0)</f>
        <v>0</v>
      </c>
      <c r="Y89">
        <f>IFERROR(VLOOKUP($A89,delib,7,0)*(Físico!X89),0)</f>
        <v>0</v>
      </c>
      <c r="Z89">
        <f>IFERROR(VLOOKUP($A89,delib,7,0)*(Físico!Y89),0)</f>
        <v>0</v>
      </c>
      <c r="AA89">
        <f>IFERROR(VLOOKUP($A89,delib,7,0)*(Físico!Z89),0)</f>
        <v>0</v>
      </c>
      <c r="AB89" s="1">
        <f t="shared" si="3"/>
        <v>0</v>
      </c>
    </row>
    <row r="90" spans="1:28" x14ac:dyDescent="0.25">
      <c r="A90">
        <f t="shared" si="2"/>
        <v>416040195</v>
      </c>
      <c r="B90" t="s">
        <v>112</v>
      </c>
      <c r="C90">
        <f>IFERROR(VLOOKUP($A90,delib,7,0)*(Físico!B90),0)</f>
        <v>0</v>
      </c>
      <c r="D90">
        <f>IFERROR(VLOOKUP($A90,delib,7,0)*(Físico!C90),0)</f>
        <v>0</v>
      </c>
      <c r="E90">
        <f>IFERROR(VLOOKUP($A90,delib,7,0)*(Físico!D90),0)</f>
        <v>0</v>
      </c>
      <c r="F90">
        <f>IFERROR(VLOOKUP($A90,delib,7,0)*(Físico!E90),0)</f>
        <v>0</v>
      </c>
      <c r="G90">
        <f>IFERROR(VLOOKUP($A90,delib,7,0)*(Físico!F90),0)</f>
        <v>0</v>
      </c>
      <c r="H90">
        <f>IFERROR(VLOOKUP($A90,delib,7,0)*(Físico!G90),0)</f>
        <v>0</v>
      </c>
      <c r="I90">
        <f>IFERROR(VLOOKUP($A90,delib,7,0)*(Físico!H90),0)</f>
        <v>0</v>
      </c>
      <c r="J90">
        <f>IFERROR(VLOOKUP($A90,delib,7,0)*(Físico!I90),0)</f>
        <v>0</v>
      </c>
      <c r="K90">
        <f>IFERROR(VLOOKUP($A90,delib,7,0)*(Físico!J90),0)</f>
        <v>0</v>
      </c>
      <c r="L90">
        <f>IFERROR(VLOOKUP($A90,delib,7,0)*(Físico!K90),0)</f>
        <v>0</v>
      </c>
      <c r="M90">
        <f>IFERROR(VLOOKUP($A90,delib,7,0)*(Físico!L90),0)</f>
        <v>0</v>
      </c>
      <c r="N90">
        <f>IFERROR(VLOOKUP($A90,delib,7,0)*(Físico!M90),0)</f>
        <v>0</v>
      </c>
      <c r="O90">
        <f>IFERROR(VLOOKUP($A90,delib,7,0)*(Físico!N90),0)</f>
        <v>0</v>
      </c>
      <c r="P90">
        <f>IFERROR(VLOOKUP($A90,delib,7,0)*(Físico!O90),0)</f>
        <v>0</v>
      </c>
      <c r="Q90">
        <f>IFERROR(VLOOKUP($A90,delib,7,0)*(Físico!P90),0)</f>
        <v>0</v>
      </c>
      <c r="R90">
        <f>IFERROR(VLOOKUP($A90,delib,7,0)*(Físico!Q90),0)</f>
        <v>0</v>
      </c>
      <c r="S90">
        <f>IFERROR(VLOOKUP($A90,delib,7,0)*(Físico!R90),0)</f>
        <v>0</v>
      </c>
      <c r="T90">
        <f>IFERROR(VLOOKUP($A90,delib,7,0)*(Físico!S90),0)</f>
        <v>0</v>
      </c>
      <c r="U90">
        <f>IFERROR(VLOOKUP($A90,delib,7,0)*(Físico!T90),0)</f>
        <v>0</v>
      </c>
      <c r="V90">
        <f>IFERROR(VLOOKUP($A90,delib,7,0)*(Físico!U90),0)</f>
        <v>0</v>
      </c>
      <c r="W90">
        <f>IFERROR(VLOOKUP($A90,delib,7,0)*(Físico!V90),0)</f>
        <v>0</v>
      </c>
      <c r="X90">
        <f>IFERROR(VLOOKUP($A90,delib,7,0)*(Físico!W90),0)</f>
        <v>0</v>
      </c>
      <c r="Y90">
        <f>IFERROR(VLOOKUP($A90,delib,7,0)*(Físico!X90),0)</f>
        <v>0</v>
      </c>
      <c r="Z90">
        <f>IFERROR(VLOOKUP($A90,delib,7,0)*(Físico!Y90),0)</f>
        <v>0</v>
      </c>
      <c r="AA90">
        <f>IFERROR(VLOOKUP($A90,delib,7,0)*(Físico!Z90),0)</f>
        <v>0</v>
      </c>
      <c r="AB90" s="1">
        <f t="shared" si="3"/>
        <v>0</v>
      </c>
    </row>
    <row r="91" spans="1:28" x14ac:dyDescent="0.25">
      <c r="A91">
        <f t="shared" si="2"/>
        <v>416040209</v>
      </c>
      <c r="B91" t="s">
        <v>227</v>
      </c>
      <c r="C91">
        <f>IFERROR(VLOOKUP($A91,delib,7,0)*(Físico!B91),0)</f>
        <v>0</v>
      </c>
      <c r="D91">
        <f>IFERROR(VLOOKUP($A91,delib,7,0)*(Físico!C91),0)</f>
        <v>0</v>
      </c>
      <c r="E91">
        <f>IFERROR(VLOOKUP($A91,delib,7,0)*(Físico!D91),0)</f>
        <v>0</v>
      </c>
      <c r="F91">
        <f>IFERROR(VLOOKUP($A91,delib,7,0)*(Físico!E91),0)</f>
        <v>0</v>
      </c>
      <c r="G91">
        <f>IFERROR(VLOOKUP($A91,delib,7,0)*(Físico!F91),0)</f>
        <v>0</v>
      </c>
      <c r="H91">
        <f>IFERROR(VLOOKUP($A91,delib,7,0)*(Físico!G91),0)</f>
        <v>0</v>
      </c>
      <c r="I91">
        <f>IFERROR(VLOOKUP($A91,delib,7,0)*(Físico!H91),0)</f>
        <v>0</v>
      </c>
      <c r="J91">
        <f>IFERROR(VLOOKUP($A91,delib,7,0)*(Físico!I91),0)</f>
        <v>0</v>
      </c>
      <c r="K91">
        <f>IFERROR(VLOOKUP($A91,delib,7,0)*(Físico!J91),0)</f>
        <v>0</v>
      </c>
      <c r="L91">
        <f>IFERROR(VLOOKUP($A91,delib,7,0)*(Físico!K91),0)</f>
        <v>0</v>
      </c>
      <c r="M91">
        <f>IFERROR(VLOOKUP($A91,delib,7,0)*(Físico!L91),0)</f>
        <v>0</v>
      </c>
      <c r="N91">
        <f>IFERROR(VLOOKUP($A91,delib,7,0)*(Físico!M91),0)</f>
        <v>0</v>
      </c>
      <c r="O91">
        <f>IFERROR(VLOOKUP($A91,delib,7,0)*(Físico!N91),0)</f>
        <v>0</v>
      </c>
      <c r="P91">
        <f>IFERROR(VLOOKUP($A91,delib,7,0)*(Físico!O91),0)</f>
        <v>0</v>
      </c>
      <c r="Q91">
        <f>IFERROR(VLOOKUP($A91,delib,7,0)*(Físico!P91),0)</f>
        <v>0</v>
      </c>
      <c r="R91">
        <f>IFERROR(VLOOKUP($A91,delib,7,0)*(Físico!Q91),0)</f>
        <v>0</v>
      </c>
      <c r="S91">
        <f>IFERROR(VLOOKUP($A91,delib,7,0)*(Físico!R91),0)</f>
        <v>0</v>
      </c>
      <c r="T91">
        <f>IFERROR(VLOOKUP($A91,delib,7,0)*(Físico!S91),0)</f>
        <v>0</v>
      </c>
      <c r="U91">
        <f>IFERROR(VLOOKUP($A91,delib,7,0)*(Físico!T91),0)</f>
        <v>0</v>
      </c>
      <c r="V91">
        <f>IFERROR(VLOOKUP($A91,delib,7,0)*(Físico!U91),0)</f>
        <v>0</v>
      </c>
      <c r="W91">
        <f>IFERROR(VLOOKUP($A91,delib,7,0)*(Físico!V91),0)</f>
        <v>0</v>
      </c>
      <c r="X91">
        <f>IFERROR(VLOOKUP($A91,delib,7,0)*(Físico!W91),0)</f>
        <v>0</v>
      </c>
      <c r="Y91">
        <f>IFERROR(VLOOKUP($A91,delib,7,0)*(Físico!X91),0)</f>
        <v>0</v>
      </c>
      <c r="Z91">
        <f>IFERROR(VLOOKUP($A91,delib,7,0)*(Físico!Y91),0)</f>
        <v>0</v>
      </c>
      <c r="AA91">
        <f>IFERROR(VLOOKUP($A91,delib,7,0)*(Físico!Z91),0)</f>
        <v>0</v>
      </c>
      <c r="AB91" s="1">
        <f t="shared" si="3"/>
        <v>0</v>
      </c>
    </row>
    <row r="92" spans="1:28" x14ac:dyDescent="0.25">
      <c r="A92">
        <f t="shared" si="2"/>
        <v>416040250</v>
      </c>
      <c r="B92" t="s">
        <v>113</v>
      </c>
      <c r="C92">
        <f>IFERROR(VLOOKUP($A92,delib,7,0)*(Físico!B92),0)</f>
        <v>0</v>
      </c>
      <c r="D92">
        <f>IFERROR(VLOOKUP($A92,delib,7,0)*(Físico!C92),0)</f>
        <v>0</v>
      </c>
      <c r="E92">
        <f>IFERROR(VLOOKUP($A92,delib,7,0)*(Físico!D92),0)</f>
        <v>0</v>
      </c>
      <c r="F92">
        <f>IFERROR(VLOOKUP($A92,delib,7,0)*(Físico!E92),0)</f>
        <v>0</v>
      </c>
      <c r="G92">
        <f>IFERROR(VLOOKUP($A92,delib,7,0)*(Físico!F92),0)</f>
        <v>0</v>
      </c>
      <c r="H92">
        <f>IFERROR(VLOOKUP($A92,delib,7,0)*(Físico!G92),0)</f>
        <v>0</v>
      </c>
      <c r="I92">
        <f>IFERROR(VLOOKUP($A92,delib,7,0)*(Físico!H92),0)</f>
        <v>0</v>
      </c>
      <c r="J92">
        <f>IFERROR(VLOOKUP($A92,delib,7,0)*(Físico!I92),0)</f>
        <v>0</v>
      </c>
      <c r="K92">
        <f>IFERROR(VLOOKUP($A92,delib,7,0)*(Físico!J92),0)</f>
        <v>0</v>
      </c>
      <c r="L92">
        <f>IFERROR(VLOOKUP($A92,delib,7,0)*(Físico!K92),0)</f>
        <v>0</v>
      </c>
      <c r="M92">
        <f>IFERROR(VLOOKUP($A92,delib,7,0)*(Físico!L92),0)</f>
        <v>0</v>
      </c>
      <c r="N92">
        <f>IFERROR(VLOOKUP($A92,delib,7,0)*(Físico!M92),0)</f>
        <v>0</v>
      </c>
      <c r="O92">
        <f>IFERROR(VLOOKUP($A92,delib,7,0)*(Físico!N92),0)</f>
        <v>0</v>
      </c>
      <c r="P92">
        <f>IFERROR(VLOOKUP($A92,delib,7,0)*(Físico!O92),0)</f>
        <v>0</v>
      </c>
      <c r="Q92">
        <f>IFERROR(VLOOKUP($A92,delib,7,0)*(Físico!P92),0)</f>
        <v>0</v>
      </c>
      <c r="R92">
        <f>IFERROR(VLOOKUP($A92,delib,7,0)*(Físico!Q92),0)</f>
        <v>0</v>
      </c>
      <c r="S92">
        <f>IFERROR(VLOOKUP($A92,delib,7,0)*(Físico!R92),0)</f>
        <v>0</v>
      </c>
      <c r="T92">
        <f>IFERROR(VLOOKUP($A92,delib,7,0)*(Físico!S92),0)</f>
        <v>0</v>
      </c>
      <c r="U92">
        <f>IFERROR(VLOOKUP($A92,delib,7,0)*(Físico!T92),0)</f>
        <v>0</v>
      </c>
      <c r="V92">
        <f>IFERROR(VLOOKUP($A92,delib,7,0)*(Físico!U92),0)</f>
        <v>0</v>
      </c>
      <c r="W92">
        <f>IFERROR(VLOOKUP($A92,delib,7,0)*(Físico!V92),0)</f>
        <v>0</v>
      </c>
      <c r="X92">
        <f>IFERROR(VLOOKUP($A92,delib,7,0)*(Físico!W92),0)</f>
        <v>0</v>
      </c>
      <c r="Y92">
        <f>IFERROR(VLOOKUP($A92,delib,7,0)*(Físico!X92),0)</f>
        <v>0</v>
      </c>
      <c r="Z92">
        <f>IFERROR(VLOOKUP($A92,delib,7,0)*(Físico!Y92),0)</f>
        <v>0</v>
      </c>
      <c r="AA92">
        <f>IFERROR(VLOOKUP($A92,delib,7,0)*(Físico!Z92),0)</f>
        <v>0</v>
      </c>
      <c r="AB92" s="1">
        <f t="shared" si="3"/>
        <v>0</v>
      </c>
    </row>
    <row r="93" spans="1:28" x14ac:dyDescent="0.25">
      <c r="A93">
        <f t="shared" si="2"/>
        <v>416040276</v>
      </c>
      <c r="B93" t="s">
        <v>114</v>
      </c>
      <c r="C93">
        <f>IFERROR(VLOOKUP($A93,delib,7,0)*(Físico!B93),0)</f>
        <v>0</v>
      </c>
      <c r="D93">
        <f>IFERROR(VLOOKUP($A93,delib,7,0)*(Físico!C93),0)</f>
        <v>0</v>
      </c>
      <c r="E93">
        <f>IFERROR(VLOOKUP($A93,delib,7,0)*(Físico!D93),0)</f>
        <v>0</v>
      </c>
      <c r="F93">
        <f>IFERROR(VLOOKUP($A93,delib,7,0)*(Físico!E93),0)</f>
        <v>0</v>
      </c>
      <c r="G93">
        <f>IFERROR(VLOOKUP($A93,delib,7,0)*(Físico!F93),0)</f>
        <v>0</v>
      </c>
      <c r="H93">
        <f>IFERROR(VLOOKUP($A93,delib,7,0)*(Físico!G93),0)</f>
        <v>0</v>
      </c>
      <c r="I93">
        <f>IFERROR(VLOOKUP($A93,delib,7,0)*(Físico!H93),0)</f>
        <v>0</v>
      </c>
      <c r="J93">
        <f>IFERROR(VLOOKUP($A93,delib,7,0)*(Físico!I93),0)</f>
        <v>0</v>
      </c>
      <c r="K93">
        <f>IFERROR(VLOOKUP($A93,delib,7,0)*(Físico!J93),0)</f>
        <v>0</v>
      </c>
      <c r="L93">
        <f>IFERROR(VLOOKUP($A93,delib,7,0)*(Físico!K93),0)</f>
        <v>0</v>
      </c>
      <c r="M93">
        <f>IFERROR(VLOOKUP($A93,delib,7,0)*(Físico!L93),0)</f>
        <v>0</v>
      </c>
      <c r="N93">
        <f>IFERROR(VLOOKUP($A93,delib,7,0)*(Físico!M93),0)</f>
        <v>0</v>
      </c>
      <c r="O93">
        <f>IFERROR(VLOOKUP($A93,delib,7,0)*(Físico!N93),0)</f>
        <v>0</v>
      </c>
      <c r="P93">
        <f>IFERROR(VLOOKUP($A93,delib,7,0)*(Físico!O93),0)</f>
        <v>0</v>
      </c>
      <c r="Q93">
        <f>IFERROR(VLOOKUP($A93,delib,7,0)*(Físico!P93),0)</f>
        <v>0</v>
      </c>
      <c r="R93">
        <f>IFERROR(VLOOKUP($A93,delib,7,0)*(Físico!Q93),0)</f>
        <v>0</v>
      </c>
      <c r="S93">
        <f>IFERROR(VLOOKUP($A93,delib,7,0)*(Físico!R93),0)</f>
        <v>0</v>
      </c>
      <c r="T93">
        <f>IFERROR(VLOOKUP($A93,delib,7,0)*(Físico!S93),0)</f>
        <v>0</v>
      </c>
      <c r="U93">
        <f>IFERROR(VLOOKUP($A93,delib,7,0)*(Físico!T93),0)</f>
        <v>0</v>
      </c>
      <c r="V93">
        <f>IFERROR(VLOOKUP($A93,delib,7,0)*(Físico!U93),0)</f>
        <v>0</v>
      </c>
      <c r="W93">
        <f>IFERROR(VLOOKUP($A93,delib,7,0)*(Físico!V93),0)</f>
        <v>0</v>
      </c>
      <c r="X93">
        <f>IFERROR(VLOOKUP($A93,delib,7,0)*(Físico!W93),0)</f>
        <v>0</v>
      </c>
      <c r="Y93">
        <f>IFERROR(VLOOKUP($A93,delib,7,0)*(Físico!X93),0)</f>
        <v>0</v>
      </c>
      <c r="Z93">
        <f>IFERROR(VLOOKUP($A93,delib,7,0)*(Físico!Y93),0)</f>
        <v>0</v>
      </c>
      <c r="AA93">
        <f>IFERROR(VLOOKUP($A93,delib,7,0)*(Físico!Z93),0)</f>
        <v>0</v>
      </c>
      <c r="AB93" s="1">
        <f t="shared" si="3"/>
        <v>0</v>
      </c>
    </row>
    <row r="94" spans="1:28" x14ac:dyDescent="0.25">
      <c r="A94">
        <f t="shared" si="2"/>
        <v>416050018</v>
      </c>
      <c r="B94" t="s">
        <v>115</v>
      </c>
      <c r="C94">
        <f>IFERROR(VLOOKUP($A94,delib,7,0)*(Físico!B94),0)</f>
        <v>0</v>
      </c>
      <c r="D94">
        <f>IFERROR(VLOOKUP($A94,delib,7,0)*(Físico!C94),0)</f>
        <v>0</v>
      </c>
      <c r="E94">
        <f>IFERROR(VLOOKUP($A94,delib,7,0)*(Físico!D94),0)</f>
        <v>0</v>
      </c>
      <c r="F94">
        <f>IFERROR(VLOOKUP($A94,delib,7,0)*(Físico!E94),0)</f>
        <v>0</v>
      </c>
      <c r="G94">
        <f>IFERROR(VLOOKUP($A94,delib,7,0)*(Físico!F94),0)</f>
        <v>0</v>
      </c>
      <c r="H94">
        <f>IFERROR(VLOOKUP($A94,delib,7,0)*(Físico!G94),0)</f>
        <v>0</v>
      </c>
      <c r="I94">
        <f>IFERROR(VLOOKUP($A94,delib,7,0)*(Físico!H94),0)</f>
        <v>0</v>
      </c>
      <c r="J94">
        <f>IFERROR(VLOOKUP($A94,delib,7,0)*(Físico!I94),0)</f>
        <v>0</v>
      </c>
      <c r="K94">
        <f>IFERROR(VLOOKUP($A94,delib,7,0)*(Físico!J94),0)</f>
        <v>0</v>
      </c>
      <c r="L94">
        <f>IFERROR(VLOOKUP($A94,delib,7,0)*(Físico!K94),0)</f>
        <v>0</v>
      </c>
      <c r="M94">
        <f>IFERROR(VLOOKUP($A94,delib,7,0)*(Físico!L94),0)</f>
        <v>0</v>
      </c>
      <c r="N94">
        <f>IFERROR(VLOOKUP($A94,delib,7,0)*(Físico!M94),0)</f>
        <v>0</v>
      </c>
      <c r="O94">
        <f>IFERROR(VLOOKUP($A94,delib,7,0)*(Físico!N94),0)</f>
        <v>0</v>
      </c>
      <c r="P94">
        <f>IFERROR(VLOOKUP($A94,delib,7,0)*(Físico!O94),0)</f>
        <v>0</v>
      </c>
      <c r="Q94">
        <f>IFERROR(VLOOKUP($A94,delib,7,0)*(Físico!P94),0)</f>
        <v>0</v>
      </c>
      <c r="R94">
        <f>IFERROR(VLOOKUP($A94,delib,7,0)*(Físico!Q94),0)</f>
        <v>0</v>
      </c>
      <c r="S94">
        <f>IFERROR(VLOOKUP($A94,delib,7,0)*(Físico!R94),0)</f>
        <v>0</v>
      </c>
      <c r="T94">
        <f>IFERROR(VLOOKUP($A94,delib,7,0)*(Físico!S94),0)</f>
        <v>0</v>
      </c>
      <c r="U94">
        <f>IFERROR(VLOOKUP($A94,delib,7,0)*(Físico!T94),0)</f>
        <v>0</v>
      </c>
      <c r="V94">
        <f>IFERROR(VLOOKUP($A94,delib,7,0)*(Físico!U94),0)</f>
        <v>0</v>
      </c>
      <c r="W94">
        <f>IFERROR(VLOOKUP($A94,delib,7,0)*(Físico!V94),0)</f>
        <v>0</v>
      </c>
      <c r="X94">
        <f>IFERROR(VLOOKUP($A94,delib,7,0)*(Físico!W94),0)</f>
        <v>0</v>
      </c>
      <c r="Y94">
        <f>IFERROR(VLOOKUP($A94,delib,7,0)*(Físico!X94),0)</f>
        <v>0</v>
      </c>
      <c r="Z94">
        <f>IFERROR(VLOOKUP($A94,delib,7,0)*(Físico!Y94),0)</f>
        <v>0</v>
      </c>
      <c r="AA94">
        <f>IFERROR(VLOOKUP($A94,delib,7,0)*(Físico!Z94),0)</f>
        <v>0</v>
      </c>
      <c r="AB94" s="1">
        <f t="shared" si="3"/>
        <v>0</v>
      </c>
    </row>
    <row r="95" spans="1:28" x14ac:dyDescent="0.25">
      <c r="A95">
        <f t="shared" si="2"/>
        <v>416050026</v>
      </c>
      <c r="B95" t="s">
        <v>116</v>
      </c>
      <c r="C95">
        <f>IFERROR(VLOOKUP($A95,delib,7,0)*(Físico!B95),0)</f>
        <v>0</v>
      </c>
      <c r="D95">
        <f>IFERROR(VLOOKUP($A95,delib,7,0)*(Físico!C95),0)</f>
        <v>0</v>
      </c>
      <c r="E95">
        <f>IFERROR(VLOOKUP($A95,delib,7,0)*(Físico!D95),0)</f>
        <v>0</v>
      </c>
      <c r="F95">
        <f>IFERROR(VLOOKUP($A95,delib,7,0)*(Físico!E95),0)</f>
        <v>0</v>
      </c>
      <c r="G95">
        <f>IFERROR(VLOOKUP($A95,delib,7,0)*(Físico!F95),0)</f>
        <v>0</v>
      </c>
      <c r="H95">
        <f>IFERROR(VLOOKUP($A95,delib,7,0)*(Físico!G95),0)</f>
        <v>0</v>
      </c>
      <c r="I95">
        <f>IFERROR(VLOOKUP($A95,delib,7,0)*(Físico!H95),0)</f>
        <v>0</v>
      </c>
      <c r="J95">
        <f>IFERROR(VLOOKUP($A95,delib,7,0)*(Físico!I95),0)</f>
        <v>0</v>
      </c>
      <c r="K95">
        <f>IFERROR(VLOOKUP($A95,delib,7,0)*(Físico!J95),0)</f>
        <v>0</v>
      </c>
      <c r="L95">
        <f>IFERROR(VLOOKUP($A95,delib,7,0)*(Físico!K95),0)</f>
        <v>0</v>
      </c>
      <c r="M95">
        <f>IFERROR(VLOOKUP($A95,delib,7,0)*(Físico!L95),0)</f>
        <v>0</v>
      </c>
      <c r="N95">
        <f>IFERROR(VLOOKUP($A95,delib,7,0)*(Físico!M95),0)</f>
        <v>0</v>
      </c>
      <c r="O95">
        <f>IFERROR(VLOOKUP($A95,delib,7,0)*(Físico!N95),0)</f>
        <v>0</v>
      </c>
      <c r="P95">
        <f>IFERROR(VLOOKUP($A95,delib,7,0)*(Físico!O95),0)</f>
        <v>0</v>
      </c>
      <c r="Q95">
        <f>IFERROR(VLOOKUP($A95,delib,7,0)*(Físico!P95),0)</f>
        <v>0</v>
      </c>
      <c r="R95">
        <f>IFERROR(VLOOKUP($A95,delib,7,0)*(Físico!Q95),0)</f>
        <v>0</v>
      </c>
      <c r="S95">
        <f>IFERROR(VLOOKUP($A95,delib,7,0)*(Físico!R95),0)</f>
        <v>0</v>
      </c>
      <c r="T95">
        <f>IFERROR(VLOOKUP($A95,delib,7,0)*(Físico!S95),0)</f>
        <v>0</v>
      </c>
      <c r="U95">
        <f>IFERROR(VLOOKUP($A95,delib,7,0)*(Físico!T95),0)</f>
        <v>0</v>
      </c>
      <c r="V95">
        <f>IFERROR(VLOOKUP($A95,delib,7,0)*(Físico!U95),0)</f>
        <v>0</v>
      </c>
      <c r="W95">
        <f>IFERROR(VLOOKUP($A95,delib,7,0)*(Físico!V95),0)</f>
        <v>0</v>
      </c>
      <c r="X95">
        <f>IFERROR(VLOOKUP($A95,delib,7,0)*(Físico!W95),0)</f>
        <v>0</v>
      </c>
      <c r="Y95">
        <f>IFERROR(VLOOKUP($A95,delib,7,0)*(Físico!X95),0)</f>
        <v>0</v>
      </c>
      <c r="Z95">
        <f>IFERROR(VLOOKUP($A95,delib,7,0)*(Físico!Y95),0)</f>
        <v>0</v>
      </c>
      <c r="AA95">
        <f>IFERROR(VLOOKUP($A95,delib,7,0)*(Físico!Z95),0)</f>
        <v>0</v>
      </c>
      <c r="AB95" s="1">
        <f t="shared" si="3"/>
        <v>0</v>
      </c>
    </row>
    <row r="96" spans="1:28" x14ac:dyDescent="0.25">
      <c r="A96">
        <f t="shared" si="2"/>
        <v>416050034</v>
      </c>
      <c r="B96" t="s">
        <v>117</v>
      </c>
      <c r="C96">
        <f>IFERROR(VLOOKUP($A96,delib,7,0)*(Físico!B96),0)</f>
        <v>0</v>
      </c>
      <c r="D96">
        <f>IFERROR(VLOOKUP($A96,delib,7,0)*(Físico!C96),0)</f>
        <v>0</v>
      </c>
      <c r="E96">
        <f>IFERROR(VLOOKUP($A96,delib,7,0)*(Físico!D96),0)</f>
        <v>0</v>
      </c>
      <c r="F96">
        <f>IFERROR(VLOOKUP($A96,delib,7,0)*(Físico!E96),0)</f>
        <v>0</v>
      </c>
      <c r="G96">
        <f>IFERROR(VLOOKUP($A96,delib,7,0)*(Físico!F96),0)</f>
        <v>0</v>
      </c>
      <c r="H96">
        <f>IFERROR(VLOOKUP($A96,delib,7,0)*(Físico!G96),0)</f>
        <v>0</v>
      </c>
      <c r="I96">
        <f>IFERROR(VLOOKUP($A96,delib,7,0)*(Físico!H96),0)</f>
        <v>0</v>
      </c>
      <c r="J96">
        <f>IFERROR(VLOOKUP($A96,delib,7,0)*(Físico!I96),0)</f>
        <v>0</v>
      </c>
      <c r="K96">
        <f>IFERROR(VLOOKUP($A96,delib,7,0)*(Físico!J96),0)</f>
        <v>0</v>
      </c>
      <c r="L96">
        <f>IFERROR(VLOOKUP($A96,delib,7,0)*(Físico!K96),0)</f>
        <v>0</v>
      </c>
      <c r="M96">
        <f>IFERROR(VLOOKUP($A96,delib,7,0)*(Físico!L96),0)</f>
        <v>0</v>
      </c>
      <c r="N96">
        <f>IFERROR(VLOOKUP($A96,delib,7,0)*(Físico!M96),0)</f>
        <v>0</v>
      </c>
      <c r="O96">
        <f>IFERROR(VLOOKUP($A96,delib,7,0)*(Físico!N96),0)</f>
        <v>0</v>
      </c>
      <c r="P96">
        <f>IFERROR(VLOOKUP($A96,delib,7,0)*(Físico!O96),0)</f>
        <v>0</v>
      </c>
      <c r="Q96">
        <f>IFERROR(VLOOKUP($A96,delib,7,0)*(Físico!P96),0)</f>
        <v>0</v>
      </c>
      <c r="R96">
        <f>IFERROR(VLOOKUP($A96,delib,7,0)*(Físico!Q96),0)</f>
        <v>0</v>
      </c>
      <c r="S96">
        <f>IFERROR(VLOOKUP($A96,delib,7,0)*(Físico!R96),0)</f>
        <v>0</v>
      </c>
      <c r="T96">
        <f>IFERROR(VLOOKUP($A96,delib,7,0)*(Físico!S96),0)</f>
        <v>0</v>
      </c>
      <c r="U96">
        <f>IFERROR(VLOOKUP($A96,delib,7,0)*(Físico!T96),0)</f>
        <v>0</v>
      </c>
      <c r="V96">
        <f>IFERROR(VLOOKUP($A96,delib,7,0)*(Físico!U96),0)</f>
        <v>0</v>
      </c>
      <c r="W96">
        <f>IFERROR(VLOOKUP($A96,delib,7,0)*(Físico!V96),0)</f>
        <v>0</v>
      </c>
      <c r="X96">
        <f>IFERROR(VLOOKUP($A96,delib,7,0)*(Físico!W96),0)</f>
        <v>0</v>
      </c>
      <c r="Y96">
        <f>IFERROR(VLOOKUP($A96,delib,7,0)*(Físico!X96),0)</f>
        <v>0</v>
      </c>
      <c r="Z96">
        <f>IFERROR(VLOOKUP($A96,delib,7,0)*(Físico!Y96),0)</f>
        <v>0</v>
      </c>
      <c r="AA96">
        <f>IFERROR(VLOOKUP($A96,delib,7,0)*(Físico!Z96),0)</f>
        <v>0</v>
      </c>
      <c r="AB96" s="1">
        <f t="shared" si="3"/>
        <v>0</v>
      </c>
    </row>
    <row r="97" spans="1:28" x14ac:dyDescent="0.25">
      <c r="A97">
        <f t="shared" si="2"/>
        <v>416050050</v>
      </c>
      <c r="B97" t="s">
        <v>118</v>
      </c>
      <c r="C97">
        <f>IFERROR(VLOOKUP($A97,delib,7,0)*(Físico!B97),0)</f>
        <v>0</v>
      </c>
      <c r="D97">
        <f>IFERROR(VLOOKUP($A97,delib,7,0)*(Físico!C97),0)</f>
        <v>0</v>
      </c>
      <c r="E97">
        <f>IFERROR(VLOOKUP($A97,delib,7,0)*(Físico!D97),0)</f>
        <v>0</v>
      </c>
      <c r="F97">
        <f>IFERROR(VLOOKUP($A97,delib,7,0)*(Físico!E97),0)</f>
        <v>0</v>
      </c>
      <c r="G97">
        <f>IFERROR(VLOOKUP($A97,delib,7,0)*(Físico!F97),0)</f>
        <v>0</v>
      </c>
      <c r="H97">
        <f>IFERROR(VLOOKUP($A97,delib,7,0)*(Físico!G97),0)</f>
        <v>0</v>
      </c>
      <c r="I97">
        <f>IFERROR(VLOOKUP($A97,delib,7,0)*(Físico!H97),0)</f>
        <v>0</v>
      </c>
      <c r="J97">
        <f>IFERROR(VLOOKUP($A97,delib,7,0)*(Físico!I97),0)</f>
        <v>0</v>
      </c>
      <c r="K97">
        <f>IFERROR(VLOOKUP($A97,delib,7,0)*(Físico!J97),0)</f>
        <v>0</v>
      </c>
      <c r="L97">
        <f>IFERROR(VLOOKUP($A97,delib,7,0)*(Físico!K97),0)</f>
        <v>0</v>
      </c>
      <c r="M97">
        <f>IFERROR(VLOOKUP($A97,delib,7,0)*(Físico!L97),0)</f>
        <v>0</v>
      </c>
      <c r="N97">
        <f>IFERROR(VLOOKUP($A97,delib,7,0)*(Físico!M97),0)</f>
        <v>0</v>
      </c>
      <c r="O97">
        <f>IFERROR(VLOOKUP($A97,delib,7,0)*(Físico!N97),0)</f>
        <v>0</v>
      </c>
      <c r="P97">
        <f>IFERROR(VLOOKUP($A97,delib,7,0)*(Físico!O97),0)</f>
        <v>0</v>
      </c>
      <c r="Q97">
        <f>IFERROR(VLOOKUP($A97,delib,7,0)*(Físico!P97),0)</f>
        <v>0</v>
      </c>
      <c r="R97">
        <f>IFERROR(VLOOKUP($A97,delib,7,0)*(Físico!Q97),0)</f>
        <v>0</v>
      </c>
      <c r="S97">
        <f>IFERROR(VLOOKUP($A97,delib,7,0)*(Físico!R97),0)</f>
        <v>0</v>
      </c>
      <c r="T97">
        <f>IFERROR(VLOOKUP($A97,delib,7,0)*(Físico!S97),0)</f>
        <v>0</v>
      </c>
      <c r="U97">
        <f>IFERROR(VLOOKUP($A97,delib,7,0)*(Físico!T97),0)</f>
        <v>0</v>
      </c>
      <c r="V97">
        <f>IFERROR(VLOOKUP($A97,delib,7,0)*(Físico!U97),0)</f>
        <v>0</v>
      </c>
      <c r="W97">
        <f>IFERROR(VLOOKUP($A97,delib,7,0)*(Físico!V97),0)</f>
        <v>0</v>
      </c>
      <c r="X97">
        <f>IFERROR(VLOOKUP($A97,delib,7,0)*(Físico!W97),0)</f>
        <v>0</v>
      </c>
      <c r="Y97">
        <f>IFERROR(VLOOKUP($A97,delib,7,0)*(Físico!X97),0)</f>
        <v>0</v>
      </c>
      <c r="Z97">
        <f>IFERROR(VLOOKUP($A97,delib,7,0)*(Físico!Y97),0)</f>
        <v>0</v>
      </c>
      <c r="AA97">
        <f>IFERROR(VLOOKUP($A97,delib,7,0)*(Físico!Z97),0)</f>
        <v>0</v>
      </c>
      <c r="AB97" s="1">
        <f t="shared" si="3"/>
        <v>0</v>
      </c>
    </row>
    <row r="98" spans="1:28" x14ac:dyDescent="0.25">
      <c r="A98">
        <f t="shared" si="2"/>
        <v>416050077</v>
      </c>
      <c r="B98" t="s">
        <v>119</v>
      </c>
      <c r="C98">
        <f>IFERROR(VLOOKUP($A98,delib,7,0)*(Físico!B98),0)</f>
        <v>0</v>
      </c>
      <c r="D98">
        <f>IFERROR(VLOOKUP($A98,delib,7,0)*(Físico!C98),0)</f>
        <v>0</v>
      </c>
      <c r="E98">
        <f>IFERROR(VLOOKUP($A98,delib,7,0)*(Físico!D98),0)</f>
        <v>0</v>
      </c>
      <c r="F98">
        <f>IFERROR(VLOOKUP($A98,delib,7,0)*(Físico!E98),0)</f>
        <v>0</v>
      </c>
      <c r="G98">
        <f>IFERROR(VLOOKUP($A98,delib,7,0)*(Físico!F98),0)</f>
        <v>0</v>
      </c>
      <c r="H98">
        <f>IFERROR(VLOOKUP($A98,delib,7,0)*(Físico!G98),0)</f>
        <v>0</v>
      </c>
      <c r="I98">
        <f>IFERROR(VLOOKUP($A98,delib,7,0)*(Físico!H98),0)</f>
        <v>0</v>
      </c>
      <c r="J98">
        <f>IFERROR(VLOOKUP($A98,delib,7,0)*(Físico!I98),0)</f>
        <v>0</v>
      </c>
      <c r="K98">
        <f>IFERROR(VLOOKUP($A98,delib,7,0)*(Físico!J98),0)</f>
        <v>0</v>
      </c>
      <c r="L98">
        <f>IFERROR(VLOOKUP($A98,delib,7,0)*(Físico!K98),0)</f>
        <v>0</v>
      </c>
      <c r="M98">
        <f>IFERROR(VLOOKUP($A98,delib,7,0)*(Físico!L98),0)</f>
        <v>0</v>
      </c>
      <c r="N98">
        <f>IFERROR(VLOOKUP($A98,delib,7,0)*(Físico!M98),0)</f>
        <v>0</v>
      </c>
      <c r="O98">
        <f>IFERROR(VLOOKUP($A98,delib,7,0)*(Físico!N98),0)</f>
        <v>0</v>
      </c>
      <c r="P98">
        <f>IFERROR(VLOOKUP($A98,delib,7,0)*(Físico!O98),0)</f>
        <v>0</v>
      </c>
      <c r="Q98">
        <f>IFERROR(VLOOKUP($A98,delib,7,0)*(Físico!P98),0)</f>
        <v>0</v>
      </c>
      <c r="R98">
        <f>IFERROR(VLOOKUP($A98,delib,7,0)*(Físico!Q98),0)</f>
        <v>0</v>
      </c>
      <c r="S98">
        <f>IFERROR(VLOOKUP($A98,delib,7,0)*(Físico!R98),0)</f>
        <v>0</v>
      </c>
      <c r="T98">
        <f>IFERROR(VLOOKUP($A98,delib,7,0)*(Físico!S98),0)</f>
        <v>0</v>
      </c>
      <c r="U98">
        <f>IFERROR(VLOOKUP($A98,delib,7,0)*(Físico!T98),0)</f>
        <v>0</v>
      </c>
      <c r="V98">
        <f>IFERROR(VLOOKUP($A98,delib,7,0)*(Físico!U98),0)</f>
        <v>0</v>
      </c>
      <c r="W98">
        <f>IFERROR(VLOOKUP($A98,delib,7,0)*(Físico!V98),0)</f>
        <v>0</v>
      </c>
      <c r="X98">
        <f>IFERROR(VLOOKUP($A98,delib,7,0)*(Físico!W98),0)</f>
        <v>0</v>
      </c>
      <c r="Y98">
        <f>IFERROR(VLOOKUP($A98,delib,7,0)*(Físico!X98),0)</f>
        <v>0</v>
      </c>
      <c r="Z98">
        <f>IFERROR(VLOOKUP($A98,delib,7,0)*(Físico!Y98),0)</f>
        <v>0</v>
      </c>
      <c r="AA98">
        <f>IFERROR(VLOOKUP($A98,delib,7,0)*(Físico!Z98),0)</f>
        <v>0</v>
      </c>
      <c r="AB98" s="1">
        <f t="shared" si="3"/>
        <v>0</v>
      </c>
    </row>
    <row r="99" spans="1:28" x14ac:dyDescent="0.25">
      <c r="A99">
        <f t="shared" si="2"/>
        <v>416060013</v>
      </c>
      <c r="B99" t="s">
        <v>228</v>
      </c>
      <c r="C99">
        <f>IFERROR(VLOOKUP($A99,delib,7,0)*(Físico!B99),0)</f>
        <v>0</v>
      </c>
      <c r="D99">
        <f>IFERROR(VLOOKUP($A99,delib,7,0)*(Físico!C99),0)</f>
        <v>0</v>
      </c>
      <c r="E99">
        <f>IFERROR(VLOOKUP($A99,delib,7,0)*(Físico!D99),0)</f>
        <v>0</v>
      </c>
      <c r="F99">
        <f>IFERROR(VLOOKUP($A99,delib,7,0)*(Físico!E99),0)</f>
        <v>0</v>
      </c>
      <c r="G99">
        <f>IFERROR(VLOOKUP($A99,delib,7,0)*(Físico!F99),0)</f>
        <v>0</v>
      </c>
      <c r="H99">
        <f>IFERROR(VLOOKUP($A99,delib,7,0)*(Físico!G99),0)</f>
        <v>0</v>
      </c>
      <c r="I99">
        <f>IFERROR(VLOOKUP($A99,delib,7,0)*(Físico!H99),0)</f>
        <v>0</v>
      </c>
      <c r="J99">
        <f>IFERROR(VLOOKUP($A99,delib,7,0)*(Físico!I99),0)</f>
        <v>0</v>
      </c>
      <c r="K99">
        <f>IFERROR(VLOOKUP($A99,delib,7,0)*(Físico!J99),0)</f>
        <v>0</v>
      </c>
      <c r="L99">
        <f>IFERROR(VLOOKUP($A99,delib,7,0)*(Físico!K99),0)</f>
        <v>0</v>
      </c>
      <c r="M99">
        <f>IFERROR(VLOOKUP($A99,delib,7,0)*(Físico!L99),0)</f>
        <v>0</v>
      </c>
      <c r="N99">
        <f>IFERROR(VLOOKUP($A99,delib,7,0)*(Físico!M99),0)</f>
        <v>0</v>
      </c>
      <c r="O99">
        <f>IFERROR(VLOOKUP($A99,delib,7,0)*(Físico!N99),0)</f>
        <v>0</v>
      </c>
      <c r="P99">
        <f>IFERROR(VLOOKUP($A99,delib,7,0)*(Físico!O99),0)</f>
        <v>0</v>
      </c>
      <c r="Q99">
        <f>IFERROR(VLOOKUP($A99,delib,7,0)*(Físico!P99),0)</f>
        <v>0</v>
      </c>
      <c r="R99">
        <f>IFERROR(VLOOKUP($A99,delib,7,0)*(Físico!Q99),0)</f>
        <v>0</v>
      </c>
      <c r="S99">
        <f>IFERROR(VLOOKUP($A99,delib,7,0)*(Físico!R99),0)</f>
        <v>0</v>
      </c>
      <c r="T99">
        <f>IFERROR(VLOOKUP($A99,delib,7,0)*(Físico!S99),0)</f>
        <v>0</v>
      </c>
      <c r="U99">
        <f>IFERROR(VLOOKUP($A99,delib,7,0)*(Físico!T99),0)</f>
        <v>0</v>
      </c>
      <c r="V99">
        <f>IFERROR(VLOOKUP($A99,delib,7,0)*(Físico!U99),0)</f>
        <v>0</v>
      </c>
      <c r="W99">
        <f>IFERROR(VLOOKUP($A99,delib,7,0)*(Físico!V99),0)</f>
        <v>0</v>
      </c>
      <c r="X99">
        <f>IFERROR(VLOOKUP($A99,delib,7,0)*(Físico!W99),0)</f>
        <v>0</v>
      </c>
      <c r="Y99">
        <f>IFERROR(VLOOKUP($A99,delib,7,0)*(Físico!X99),0)</f>
        <v>0</v>
      </c>
      <c r="Z99">
        <f>IFERROR(VLOOKUP($A99,delib,7,0)*(Físico!Y99),0)</f>
        <v>0</v>
      </c>
      <c r="AA99">
        <f>IFERROR(VLOOKUP($A99,delib,7,0)*(Físico!Z99),0)</f>
        <v>0</v>
      </c>
      <c r="AB99" s="1">
        <f t="shared" si="3"/>
        <v>0</v>
      </c>
    </row>
    <row r="100" spans="1:28" x14ac:dyDescent="0.25">
      <c r="A100">
        <f t="shared" si="2"/>
        <v>416060021</v>
      </c>
      <c r="B100" t="s">
        <v>120</v>
      </c>
      <c r="C100">
        <f>IFERROR(VLOOKUP($A100,delib,7,0)*(Físico!B100),0)</f>
        <v>0</v>
      </c>
      <c r="D100">
        <f>IFERROR(VLOOKUP($A100,delib,7,0)*(Físico!C100),0)</f>
        <v>0</v>
      </c>
      <c r="E100">
        <f>IFERROR(VLOOKUP($A100,delib,7,0)*(Físico!D100),0)</f>
        <v>0</v>
      </c>
      <c r="F100">
        <f>IFERROR(VLOOKUP($A100,delib,7,0)*(Físico!E100),0)</f>
        <v>0</v>
      </c>
      <c r="G100">
        <f>IFERROR(VLOOKUP($A100,delib,7,0)*(Físico!F100),0)</f>
        <v>0</v>
      </c>
      <c r="H100">
        <f>IFERROR(VLOOKUP($A100,delib,7,0)*(Físico!G100),0)</f>
        <v>0</v>
      </c>
      <c r="I100">
        <f>IFERROR(VLOOKUP($A100,delib,7,0)*(Físico!H100),0)</f>
        <v>0</v>
      </c>
      <c r="J100">
        <f>IFERROR(VLOOKUP($A100,delib,7,0)*(Físico!I100),0)</f>
        <v>0</v>
      </c>
      <c r="K100">
        <f>IFERROR(VLOOKUP($A100,delib,7,0)*(Físico!J100),0)</f>
        <v>0</v>
      </c>
      <c r="L100">
        <f>IFERROR(VLOOKUP($A100,delib,7,0)*(Físico!K100),0)</f>
        <v>0</v>
      </c>
      <c r="M100">
        <f>IFERROR(VLOOKUP($A100,delib,7,0)*(Físico!L100),0)</f>
        <v>0</v>
      </c>
      <c r="N100">
        <f>IFERROR(VLOOKUP($A100,delib,7,0)*(Físico!M100),0)</f>
        <v>0</v>
      </c>
      <c r="O100">
        <f>IFERROR(VLOOKUP($A100,delib,7,0)*(Físico!N100),0)</f>
        <v>0</v>
      </c>
      <c r="P100">
        <f>IFERROR(VLOOKUP($A100,delib,7,0)*(Físico!O100),0)</f>
        <v>0</v>
      </c>
      <c r="Q100">
        <f>IFERROR(VLOOKUP($A100,delib,7,0)*(Físico!P100),0)</f>
        <v>0</v>
      </c>
      <c r="R100">
        <f>IFERROR(VLOOKUP($A100,delib,7,0)*(Físico!Q100),0)</f>
        <v>0</v>
      </c>
      <c r="S100">
        <f>IFERROR(VLOOKUP($A100,delib,7,0)*(Físico!R100),0)</f>
        <v>0</v>
      </c>
      <c r="T100">
        <f>IFERROR(VLOOKUP($A100,delib,7,0)*(Físico!S100),0)</f>
        <v>0</v>
      </c>
      <c r="U100">
        <f>IFERROR(VLOOKUP($A100,delib,7,0)*(Físico!T100),0)</f>
        <v>0</v>
      </c>
      <c r="V100">
        <f>IFERROR(VLOOKUP($A100,delib,7,0)*(Físico!U100),0)</f>
        <v>0</v>
      </c>
      <c r="W100">
        <f>IFERROR(VLOOKUP($A100,delib,7,0)*(Físico!V100),0)</f>
        <v>0</v>
      </c>
      <c r="X100">
        <f>IFERROR(VLOOKUP($A100,delib,7,0)*(Físico!W100),0)</f>
        <v>0</v>
      </c>
      <c r="Y100">
        <f>IFERROR(VLOOKUP($A100,delib,7,0)*(Físico!X100),0)</f>
        <v>0</v>
      </c>
      <c r="Z100">
        <f>IFERROR(VLOOKUP($A100,delib,7,0)*(Físico!Y100),0)</f>
        <v>0</v>
      </c>
      <c r="AA100">
        <f>IFERROR(VLOOKUP($A100,delib,7,0)*(Físico!Z100),0)</f>
        <v>0</v>
      </c>
      <c r="AB100" s="1">
        <f t="shared" si="3"/>
        <v>0</v>
      </c>
    </row>
    <row r="101" spans="1:28" x14ac:dyDescent="0.25">
      <c r="A101">
        <f t="shared" si="2"/>
        <v>416060030</v>
      </c>
      <c r="B101" t="s">
        <v>121</v>
      </c>
      <c r="C101">
        <f>IFERROR(VLOOKUP($A101,delib,7,0)*(Físico!B101),0)</f>
        <v>0</v>
      </c>
      <c r="D101">
        <f>IFERROR(VLOOKUP($A101,delib,7,0)*(Físico!C101),0)</f>
        <v>0</v>
      </c>
      <c r="E101">
        <f>IFERROR(VLOOKUP($A101,delib,7,0)*(Físico!D101),0)</f>
        <v>0</v>
      </c>
      <c r="F101">
        <f>IFERROR(VLOOKUP($A101,delib,7,0)*(Físico!E101),0)</f>
        <v>0</v>
      </c>
      <c r="G101">
        <f>IFERROR(VLOOKUP($A101,delib,7,0)*(Físico!F101),0)</f>
        <v>0</v>
      </c>
      <c r="H101">
        <f>IFERROR(VLOOKUP($A101,delib,7,0)*(Físico!G101),0)</f>
        <v>0</v>
      </c>
      <c r="I101">
        <f>IFERROR(VLOOKUP($A101,delib,7,0)*(Físico!H101),0)</f>
        <v>0</v>
      </c>
      <c r="J101">
        <f>IFERROR(VLOOKUP($A101,delib,7,0)*(Físico!I101),0)</f>
        <v>0</v>
      </c>
      <c r="K101">
        <f>IFERROR(VLOOKUP($A101,delib,7,0)*(Físico!J101),0)</f>
        <v>0</v>
      </c>
      <c r="L101">
        <f>IFERROR(VLOOKUP($A101,delib,7,0)*(Físico!K101),0)</f>
        <v>0</v>
      </c>
      <c r="M101">
        <f>IFERROR(VLOOKUP($A101,delib,7,0)*(Físico!L101),0)</f>
        <v>0</v>
      </c>
      <c r="N101">
        <f>IFERROR(VLOOKUP($A101,delib,7,0)*(Físico!M101),0)</f>
        <v>0</v>
      </c>
      <c r="O101">
        <f>IFERROR(VLOOKUP($A101,delib,7,0)*(Físico!N101),0)</f>
        <v>0</v>
      </c>
      <c r="P101">
        <f>IFERROR(VLOOKUP($A101,delib,7,0)*(Físico!O101),0)</f>
        <v>0</v>
      </c>
      <c r="Q101">
        <f>IFERROR(VLOOKUP($A101,delib,7,0)*(Físico!P101),0)</f>
        <v>0</v>
      </c>
      <c r="R101">
        <f>IFERROR(VLOOKUP($A101,delib,7,0)*(Físico!Q101),0)</f>
        <v>0</v>
      </c>
      <c r="S101">
        <f>IFERROR(VLOOKUP($A101,delib,7,0)*(Físico!R101),0)</f>
        <v>0</v>
      </c>
      <c r="T101">
        <f>IFERROR(VLOOKUP($A101,delib,7,0)*(Físico!S101),0)</f>
        <v>0</v>
      </c>
      <c r="U101">
        <f>IFERROR(VLOOKUP($A101,delib,7,0)*(Físico!T101),0)</f>
        <v>0</v>
      </c>
      <c r="V101">
        <f>IFERROR(VLOOKUP($A101,delib,7,0)*(Físico!U101),0)</f>
        <v>0</v>
      </c>
      <c r="W101">
        <f>IFERROR(VLOOKUP($A101,delib,7,0)*(Físico!V101),0)</f>
        <v>0</v>
      </c>
      <c r="X101">
        <f>IFERROR(VLOOKUP($A101,delib,7,0)*(Físico!W101),0)</f>
        <v>0</v>
      </c>
      <c r="Y101">
        <f>IFERROR(VLOOKUP($A101,delib,7,0)*(Físico!X101),0)</f>
        <v>0</v>
      </c>
      <c r="Z101">
        <f>IFERROR(VLOOKUP($A101,delib,7,0)*(Físico!Y101),0)</f>
        <v>0</v>
      </c>
      <c r="AA101">
        <f>IFERROR(VLOOKUP($A101,delib,7,0)*(Físico!Z101),0)</f>
        <v>0</v>
      </c>
      <c r="AB101" s="1">
        <f t="shared" si="3"/>
        <v>0</v>
      </c>
    </row>
    <row r="102" spans="1:28" x14ac:dyDescent="0.25">
      <c r="A102">
        <f t="shared" si="2"/>
        <v>416060064</v>
      </c>
      <c r="B102" t="s">
        <v>122</v>
      </c>
      <c r="C102">
        <f>IFERROR(VLOOKUP($A102,delib,7,0)*(Físico!B102),0)</f>
        <v>0</v>
      </c>
      <c r="D102">
        <f>IFERROR(VLOOKUP($A102,delib,7,0)*(Físico!C102),0)</f>
        <v>0</v>
      </c>
      <c r="E102">
        <f>IFERROR(VLOOKUP($A102,delib,7,0)*(Físico!D102),0)</f>
        <v>0</v>
      </c>
      <c r="F102">
        <f>IFERROR(VLOOKUP($A102,delib,7,0)*(Físico!E102),0)</f>
        <v>0</v>
      </c>
      <c r="G102">
        <f>IFERROR(VLOOKUP($A102,delib,7,0)*(Físico!F102),0)</f>
        <v>0</v>
      </c>
      <c r="H102">
        <f>IFERROR(VLOOKUP($A102,delib,7,0)*(Físico!G102),0)</f>
        <v>0</v>
      </c>
      <c r="I102">
        <f>IFERROR(VLOOKUP($A102,delib,7,0)*(Físico!H102),0)</f>
        <v>0</v>
      </c>
      <c r="J102">
        <f>IFERROR(VLOOKUP($A102,delib,7,0)*(Físico!I102),0)</f>
        <v>0</v>
      </c>
      <c r="K102">
        <f>IFERROR(VLOOKUP($A102,delib,7,0)*(Físico!J102),0)</f>
        <v>0</v>
      </c>
      <c r="L102">
        <f>IFERROR(VLOOKUP($A102,delib,7,0)*(Físico!K102),0)</f>
        <v>0</v>
      </c>
      <c r="M102">
        <f>IFERROR(VLOOKUP($A102,delib,7,0)*(Físico!L102),0)</f>
        <v>0</v>
      </c>
      <c r="N102">
        <f>IFERROR(VLOOKUP($A102,delib,7,0)*(Físico!M102),0)</f>
        <v>0</v>
      </c>
      <c r="O102">
        <f>IFERROR(VLOOKUP($A102,delib,7,0)*(Físico!N102),0)</f>
        <v>0</v>
      </c>
      <c r="P102">
        <f>IFERROR(VLOOKUP($A102,delib,7,0)*(Físico!O102),0)</f>
        <v>0</v>
      </c>
      <c r="Q102">
        <f>IFERROR(VLOOKUP($A102,delib,7,0)*(Físico!P102),0)</f>
        <v>0</v>
      </c>
      <c r="R102">
        <f>IFERROR(VLOOKUP($A102,delib,7,0)*(Físico!Q102),0)</f>
        <v>0</v>
      </c>
      <c r="S102">
        <f>IFERROR(VLOOKUP($A102,delib,7,0)*(Físico!R102),0)</f>
        <v>0</v>
      </c>
      <c r="T102">
        <f>IFERROR(VLOOKUP($A102,delib,7,0)*(Físico!S102),0)</f>
        <v>0</v>
      </c>
      <c r="U102">
        <f>IFERROR(VLOOKUP($A102,delib,7,0)*(Físico!T102),0)</f>
        <v>0</v>
      </c>
      <c r="V102">
        <f>IFERROR(VLOOKUP($A102,delib,7,0)*(Físico!U102),0)</f>
        <v>0</v>
      </c>
      <c r="W102">
        <f>IFERROR(VLOOKUP($A102,delib,7,0)*(Físico!V102),0)</f>
        <v>0</v>
      </c>
      <c r="X102">
        <f>IFERROR(VLOOKUP($A102,delib,7,0)*(Físico!W102),0)</f>
        <v>0</v>
      </c>
      <c r="Y102">
        <f>IFERROR(VLOOKUP($A102,delib,7,0)*(Físico!X102),0)</f>
        <v>0</v>
      </c>
      <c r="Z102">
        <f>IFERROR(VLOOKUP($A102,delib,7,0)*(Físico!Y102),0)</f>
        <v>0</v>
      </c>
      <c r="AA102">
        <f>IFERROR(VLOOKUP($A102,delib,7,0)*(Físico!Z102),0)</f>
        <v>0</v>
      </c>
      <c r="AB102" s="1">
        <f t="shared" si="3"/>
        <v>0</v>
      </c>
    </row>
    <row r="103" spans="1:28" x14ac:dyDescent="0.25">
      <c r="A103">
        <f t="shared" si="2"/>
        <v>416060102</v>
      </c>
      <c r="B103" t="s">
        <v>123</v>
      </c>
      <c r="C103">
        <f>IFERROR(VLOOKUP($A103,delib,7,0)*(Físico!B103),0)</f>
        <v>0</v>
      </c>
      <c r="D103">
        <f>IFERROR(VLOOKUP($A103,delib,7,0)*(Físico!C103),0)</f>
        <v>0</v>
      </c>
      <c r="E103">
        <f>IFERROR(VLOOKUP($A103,delib,7,0)*(Físico!D103),0)</f>
        <v>0</v>
      </c>
      <c r="F103">
        <f>IFERROR(VLOOKUP($A103,delib,7,0)*(Físico!E103),0)</f>
        <v>0</v>
      </c>
      <c r="G103">
        <f>IFERROR(VLOOKUP($A103,delib,7,0)*(Físico!F103),0)</f>
        <v>0</v>
      </c>
      <c r="H103">
        <f>IFERROR(VLOOKUP($A103,delib,7,0)*(Físico!G103),0)</f>
        <v>0</v>
      </c>
      <c r="I103">
        <f>IFERROR(VLOOKUP($A103,delib,7,0)*(Físico!H103),0)</f>
        <v>0</v>
      </c>
      <c r="J103">
        <f>IFERROR(VLOOKUP($A103,delib,7,0)*(Físico!I103),0)</f>
        <v>0</v>
      </c>
      <c r="K103">
        <f>IFERROR(VLOOKUP($A103,delib,7,0)*(Físico!J103),0)</f>
        <v>0</v>
      </c>
      <c r="L103">
        <f>IFERROR(VLOOKUP($A103,delib,7,0)*(Físico!K103),0)</f>
        <v>0</v>
      </c>
      <c r="M103">
        <f>IFERROR(VLOOKUP($A103,delib,7,0)*(Físico!L103),0)</f>
        <v>0</v>
      </c>
      <c r="N103">
        <f>IFERROR(VLOOKUP($A103,delib,7,0)*(Físico!M103),0)</f>
        <v>0</v>
      </c>
      <c r="O103">
        <f>IFERROR(VLOOKUP($A103,delib,7,0)*(Físico!N103),0)</f>
        <v>0</v>
      </c>
      <c r="P103">
        <f>IFERROR(VLOOKUP($A103,delib,7,0)*(Físico!O103),0)</f>
        <v>0</v>
      </c>
      <c r="Q103">
        <f>IFERROR(VLOOKUP($A103,delib,7,0)*(Físico!P103),0)</f>
        <v>0</v>
      </c>
      <c r="R103">
        <f>IFERROR(VLOOKUP($A103,delib,7,0)*(Físico!Q103),0)</f>
        <v>0</v>
      </c>
      <c r="S103">
        <f>IFERROR(VLOOKUP($A103,delib,7,0)*(Físico!R103),0)</f>
        <v>0</v>
      </c>
      <c r="T103">
        <f>IFERROR(VLOOKUP($A103,delib,7,0)*(Físico!S103),0)</f>
        <v>0</v>
      </c>
      <c r="U103">
        <f>IFERROR(VLOOKUP($A103,delib,7,0)*(Físico!T103),0)</f>
        <v>0</v>
      </c>
      <c r="V103">
        <f>IFERROR(VLOOKUP($A103,delib,7,0)*(Físico!U103),0)</f>
        <v>0</v>
      </c>
      <c r="W103">
        <f>IFERROR(VLOOKUP($A103,delib,7,0)*(Físico!V103),0)</f>
        <v>0</v>
      </c>
      <c r="X103">
        <f>IFERROR(VLOOKUP($A103,delib,7,0)*(Físico!W103),0)</f>
        <v>0</v>
      </c>
      <c r="Y103">
        <f>IFERROR(VLOOKUP($A103,delib,7,0)*(Físico!X103),0)</f>
        <v>0</v>
      </c>
      <c r="Z103">
        <f>IFERROR(VLOOKUP($A103,delib,7,0)*(Físico!Y103),0)</f>
        <v>0</v>
      </c>
      <c r="AA103">
        <f>IFERROR(VLOOKUP($A103,delib,7,0)*(Físico!Z103),0)</f>
        <v>0</v>
      </c>
      <c r="AB103" s="1">
        <f t="shared" si="3"/>
        <v>0</v>
      </c>
    </row>
    <row r="104" spans="1:28" x14ac:dyDescent="0.25">
      <c r="A104">
        <f t="shared" si="2"/>
        <v>416060110</v>
      </c>
      <c r="B104" t="s">
        <v>124</v>
      </c>
      <c r="C104">
        <f>IFERROR(VLOOKUP($A104,delib,7,0)*(Físico!B104),0)</f>
        <v>0</v>
      </c>
      <c r="D104">
        <f>IFERROR(VLOOKUP($A104,delib,7,0)*(Físico!C104),0)</f>
        <v>0</v>
      </c>
      <c r="E104">
        <f>IFERROR(VLOOKUP($A104,delib,7,0)*(Físico!D104),0)</f>
        <v>0</v>
      </c>
      <c r="F104">
        <f>IFERROR(VLOOKUP($A104,delib,7,0)*(Físico!E104),0)</f>
        <v>0</v>
      </c>
      <c r="G104">
        <f>IFERROR(VLOOKUP($A104,delib,7,0)*(Físico!F104),0)</f>
        <v>0</v>
      </c>
      <c r="H104">
        <f>IFERROR(VLOOKUP($A104,delib,7,0)*(Físico!G104),0)</f>
        <v>0</v>
      </c>
      <c r="I104">
        <f>IFERROR(VLOOKUP($A104,delib,7,0)*(Físico!H104),0)</f>
        <v>0</v>
      </c>
      <c r="J104">
        <f>IFERROR(VLOOKUP($A104,delib,7,0)*(Físico!I104),0)</f>
        <v>0</v>
      </c>
      <c r="K104">
        <f>IFERROR(VLOOKUP($A104,delib,7,0)*(Físico!J104),0)</f>
        <v>0</v>
      </c>
      <c r="L104">
        <f>IFERROR(VLOOKUP($A104,delib,7,0)*(Físico!K104),0)</f>
        <v>0</v>
      </c>
      <c r="M104">
        <f>IFERROR(VLOOKUP($A104,delib,7,0)*(Físico!L104),0)</f>
        <v>0</v>
      </c>
      <c r="N104">
        <f>IFERROR(VLOOKUP($A104,delib,7,0)*(Físico!M104),0)</f>
        <v>0</v>
      </c>
      <c r="O104">
        <f>IFERROR(VLOOKUP($A104,delib,7,0)*(Físico!N104),0)</f>
        <v>0</v>
      </c>
      <c r="P104">
        <f>IFERROR(VLOOKUP($A104,delib,7,0)*(Físico!O104),0)</f>
        <v>0</v>
      </c>
      <c r="Q104">
        <f>IFERROR(VLOOKUP($A104,delib,7,0)*(Físico!P104),0)</f>
        <v>0</v>
      </c>
      <c r="R104">
        <f>IFERROR(VLOOKUP($A104,delib,7,0)*(Físico!Q104),0)</f>
        <v>0</v>
      </c>
      <c r="S104">
        <f>IFERROR(VLOOKUP($A104,delib,7,0)*(Físico!R104),0)</f>
        <v>0</v>
      </c>
      <c r="T104">
        <f>IFERROR(VLOOKUP($A104,delib,7,0)*(Físico!S104),0)</f>
        <v>0</v>
      </c>
      <c r="U104">
        <f>IFERROR(VLOOKUP($A104,delib,7,0)*(Físico!T104),0)</f>
        <v>0</v>
      </c>
      <c r="V104">
        <f>IFERROR(VLOOKUP($A104,delib,7,0)*(Físico!U104),0)</f>
        <v>0</v>
      </c>
      <c r="W104">
        <f>IFERROR(VLOOKUP($A104,delib,7,0)*(Físico!V104),0)</f>
        <v>0</v>
      </c>
      <c r="X104">
        <f>IFERROR(VLOOKUP($A104,delib,7,0)*(Físico!W104),0)</f>
        <v>0</v>
      </c>
      <c r="Y104">
        <f>IFERROR(VLOOKUP($A104,delib,7,0)*(Físico!X104),0)</f>
        <v>0</v>
      </c>
      <c r="Z104">
        <f>IFERROR(VLOOKUP($A104,delib,7,0)*(Físico!Y104),0)</f>
        <v>0</v>
      </c>
      <c r="AA104">
        <f>IFERROR(VLOOKUP($A104,delib,7,0)*(Físico!Z104),0)</f>
        <v>0</v>
      </c>
      <c r="AB104" s="1">
        <f t="shared" si="3"/>
        <v>0</v>
      </c>
    </row>
    <row r="105" spans="1:28" x14ac:dyDescent="0.25">
      <c r="A105">
        <f t="shared" si="2"/>
        <v>416060129</v>
      </c>
      <c r="B105" t="s">
        <v>125</v>
      </c>
      <c r="C105">
        <f>IFERROR(VLOOKUP($A105,delib,7,0)*(Físico!B105),0)</f>
        <v>0</v>
      </c>
      <c r="D105">
        <f>IFERROR(VLOOKUP($A105,delib,7,0)*(Físico!C105),0)</f>
        <v>0</v>
      </c>
      <c r="E105">
        <f>IFERROR(VLOOKUP($A105,delib,7,0)*(Físico!D105),0)</f>
        <v>0</v>
      </c>
      <c r="F105">
        <f>IFERROR(VLOOKUP($A105,delib,7,0)*(Físico!E105),0)</f>
        <v>0</v>
      </c>
      <c r="G105">
        <f>IFERROR(VLOOKUP($A105,delib,7,0)*(Físico!F105),0)</f>
        <v>0</v>
      </c>
      <c r="H105">
        <f>IFERROR(VLOOKUP($A105,delib,7,0)*(Físico!G105),0)</f>
        <v>0</v>
      </c>
      <c r="I105">
        <f>IFERROR(VLOOKUP($A105,delib,7,0)*(Físico!H105),0)</f>
        <v>0</v>
      </c>
      <c r="J105">
        <f>IFERROR(VLOOKUP($A105,delib,7,0)*(Físico!I105),0)</f>
        <v>0</v>
      </c>
      <c r="K105">
        <f>IFERROR(VLOOKUP($A105,delib,7,0)*(Físico!J105),0)</f>
        <v>0</v>
      </c>
      <c r="L105">
        <f>IFERROR(VLOOKUP($A105,delib,7,0)*(Físico!K105),0)</f>
        <v>0</v>
      </c>
      <c r="M105">
        <f>IFERROR(VLOOKUP($A105,delib,7,0)*(Físico!L105),0)</f>
        <v>0</v>
      </c>
      <c r="N105">
        <f>IFERROR(VLOOKUP($A105,delib,7,0)*(Físico!M105),0)</f>
        <v>0</v>
      </c>
      <c r="O105">
        <f>IFERROR(VLOOKUP($A105,delib,7,0)*(Físico!N105),0)</f>
        <v>0</v>
      </c>
      <c r="P105">
        <f>IFERROR(VLOOKUP($A105,delib,7,0)*(Físico!O105),0)</f>
        <v>0</v>
      </c>
      <c r="Q105">
        <f>IFERROR(VLOOKUP($A105,delib,7,0)*(Físico!P105),0)</f>
        <v>0</v>
      </c>
      <c r="R105">
        <f>IFERROR(VLOOKUP($A105,delib,7,0)*(Físico!Q105),0)</f>
        <v>0</v>
      </c>
      <c r="S105">
        <f>IFERROR(VLOOKUP($A105,delib,7,0)*(Físico!R105),0)</f>
        <v>0</v>
      </c>
      <c r="T105">
        <f>IFERROR(VLOOKUP($A105,delib,7,0)*(Físico!S105),0)</f>
        <v>0</v>
      </c>
      <c r="U105">
        <f>IFERROR(VLOOKUP($A105,delib,7,0)*(Físico!T105),0)</f>
        <v>0</v>
      </c>
      <c r="V105">
        <f>IFERROR(VLOOKUP($A105,delib,7,0)*(Físico!U105),0)</f>
        <v>0</v>
      </c>
      <c r="W105">
        <f>IFERROR(VLOOKUP($A105,delib,7,0)*(Físico!V105),0)</f>
        <v>0</v>
      </c>
      <c r="X105">
        <f>IFERROR(VLOOKUP($A105,delib,7,0)*(Físico!W105),0)</f>
        <v>0</v>
      </c>
      <c r="Y105">
        <f>IFERROR(VLOOKUP($A105,delib,7,0)*(Físico!X105),0)</f>
        <v>0</v>
      </c>
      <c r="Z105">
        <f>IFERROR(VLOOKUP($A105,delib,7,0)*(Físico!Y105),0)</f>
        <v>0</v>
      </c>
      <c r="AA105">
        <f>IFERROR(VLOOKUP($A105,delib,7,0)*(Físico!Z105),0)</f>
        <v>0</v>
      </c>
      <c r="AB105" s="1">
        <f t="shared" si="3"/>
        <v>0</v>
      </c>
    </row>
    <row r="106" spans="1:28" x14ac:dyDescent="0.25">
      <c r="A106">
        <f t="shared" si="2"/>
        <v>416080014</v>
      </c>
      <c r="B106" t="s">
        <v>126</v>
      </c>
      <c r="C106">
        <f>IFERROR(VLOOKUP($A106,delib,7,0)*(Físico!B106),0)</f>
        <v>0</v>
      </c>
      <c r="D106">
        <f>IFERROR(VLOOKUP($A106,delib,7,0)*(Físico!C106),0)</f>
        <v>0</v>
      </c>
      <c r="E106">
        <f>IFERROR(VLOOKUP($A106,delib,7,0)*(Físico!D106),0)</f>
        <v>0</v>
      </c>
      <c r="F106">
        <f>IFERROR(VLOOKUP($A106,delib,7,0)*(Físico!E106),0)</f>
        <v>0</v>
      </c>
      <c r="G106">
        <f>IFERROR(VLOOKUP($A106,delib,7,0)*(Físico!F106),0)</f>
        <v>0</v>
      </c>
      <c r="H106">
        <f>IFERROR(VLOOKUP($A106,delib,7,0)*(Físico!G106),0)</f>
        <v>0</v>
      </c>
      <c r="I106">
        <f>IFERROR(VLOOKUP($A106,delib,7,0)*(Físico!H106),0)</f>
        <v>0</v>
      </c>
      <c r="J106">
        <f>IFERROR(VLOOKUP($A106,delib,7,0)*(Físico!I106),0)</f>
        <v>0</v>
      </c>
      <c r="K106">
        <f>IFERROR(VLOOKUP($A106,delib,7,0)*(Físico!J106),0)</f>
        <v>0</v>
      </c>
      <c r="L106">
        <f>IFERROR(VLOOKUP($A106,delib,7,0)*(Físico!K106),0)</f>
        <v>0</v>
      </c>
      <c r="M106">
        <f>IFERROR(VLOOKUP($A106,delib,7,0)*(Físico!L106),0)</f>
        <v>0</v>
      </c>
      <c r="N106">
        <f>IFERROR(VLOOKUP($A106,delib,7,0)*(Físico!M106),0)</f>
        <v>0</v>
      </c>
      <c r="O106">
        <f>IFERROR(VLOOKUP($A106,delib,7,0)*(Físico!N106),0)</f>
        <v>0</v>
      </c>
      <c r="P106">
        <f>IFERROR(VLOOKUP($A106,delib,7,0)*(Físico!O106),0)</f>
        <v>0</v>
      </c>
      <c r="Q106">
        <f>IFERROR(VLOOKUP($A106,delib,7,0)*(Físico!P106),0)</f>
        <v>0</v>
      </c>
      <c r="R106">
        <f>IFERROR(VLOOKUP($A106,delib,7,0)*(Físico!Q106),0)</f>
        <v>0</v>
      </c>
      <c r="S106">
        <f>IFERROR(VLOOKUP($A106,delib,7,0)*(Físico!R106),0)</f>
        <v>0</v>
      </c>
      <c r="T106">
        <f>IFERROR(VLOOKUP($A106,delib,7,0)*(Físico!S106),0)</f>
        <v>0</v>
      </c>
      <c r="U106">
        <f>IFERROR(VLOOKUP($A106,delib,7,0)*(Físico!T106),0)</f>
        <v>0</v>
      </c>
      <c r="V106">
        <f>IFERROR(VLOOKUP($A106,delib,7,0)*(Físico!U106),0)</f>
        <v>0</v>
      </c>
      <c r="W106">
        <f>IFERROR(VLOOKUP($A106,delib,7,0)*(Físico!V106),0)</f>
        <v>0</v>
      </c>
      <c r="X106">
        <f>IFERROR(VLOOKUP($A106,delib,7,0)*(Físico!W106),0)</f>
        <v>0</v>
      </c>
      <c r="Y106">
        <f>IFERROR(VLOOKUP($A106,delib,7,0)*(Físico!X106),0)</f>
        <v>0</v>
      </c>
      <c r="Z106">
        <f>IFERROR(VLOOKUP($A106,delib,7,0)*(Físico!Y106),0)</f>
        <v>0</v>
      </c>
      <c r="AA106">
        <f>IFERROR(VLOOKUP($A106,delib,7,0)*(Físico!Z106),0)</f>
        <v>0</v>
      </c>
      <c r="AB106" s="1">
        <f t="shared" si="3"/>
        <v>0</v>
      </c>
    </row>
    <row r="107" spans="1:28" x14ac:dyDescent="0.25">
      <c r="A107">
        <f t="shared" si="2"/>
        <v>416080030</v>
      </c>
      <c r="B107" t="s">
        <v>229</v>
      </c>
      <c r="C107">
        <f>IFERROR(VLOOKUP($A107,delib,7,0)*(Físico!B107),0)</f>
        <v>0</v>
      </c>
      <c r="D107">
        <f>IFERROR(VLOOKUP($A107,delib,7,0)*(Físico!C107),0)</f>
        <v>0</v>
      </c>
      <c r="E107">
        <f>IFERROR(VLOOKUP($A107,delib,7,0)*(Físico!D107),0)</f>
        <v>0</v>
      </c>
      <c r="F107">
        <f>IFERROR(VLOOKUP($A107,delib,7,0)*(Físico!E107),0)</f>
        <v>0</v>
      </c>
      <c r="G107">
        <f>IFERROR(VLOOKUP($A107,delib,7,0)*(Físico!F107),0)</f>
        <v>0</v>
      </c>
      <c r="H107">
        <f>IFERROR(VLOOKUP($A107,delib,7,0)*(Físico!G107),0)</f>
        <v>0</v>
      </c>
      <c r="I107">
        <f>IFERROR(VLOOKUP($A107,delib,7,0)*(Físico!H107),0)</f>
        <v>0</v>
      </c>
      <c r="J107">
        <f>IFERROR(VLOOKUP($A107,delib,7,0)*(Físico!I107),0)</f>
        <v>0</v>
      </c>
      <c r="K107">
        <f>IFERROR(VLOOKUP($A107,delib,7,0)*(Físico!J107),0)</f>
        <v>0</v>
      </c>
      <c r="L107">
        <f>IFERROR(VLOOKUP($A107,delib,7,0)*(Físico!K107),0)</f>
        <v>0</v>
      </c>
      <c r="M107">
        <f>IFERROR(VLOOKUP($A107,delib,7,0)*(Físico!L107),0)</f>
        <v>0</v>
      </c>
      <c r="N107">
        <f>IFERROR(VLOOKUP($A107,delib,7,0)*(Físico!M107),0)</f>
        <v>0</v>
      </c>
      <c r="O107">
        <f>IFERROR(VLOOKUP($A107,delib,7,0)*(Físico!N107),0)</f>
        <v>0</v>
      </c>
      <c r="P107">
        <f>IFERROR(VLOOKUP($A107,delib,7,0)*(Físico!O107),0)</f>
        <v>0</v>
      </c>
      <c r="Q107">
        <f>IFERROR(VLOOKUP($A107,delib,7,0)*(Físico!P107),0)</f>
        <v>0</v>
      </c>
      <c r="R107">
        <f>IFERROR(VLOOKUP($A107,delib,7,0)*(Físico!Q107),0)</f>
        <v>0</v>
      </c>
      <c r="S107">
        <f>IFERROR(VLOOKUP($A107,delib,7,0)*(Físico!R107),0)</f>
        <v>0</v>
      </c>
      <c r="T107">
        <f>IFERROR(VLOOKUP($A107,delib,7,0)*(Físico!S107),0)</f>
        <v>0</v>
      </c>
      <c r="U107">
        <f>IFERROR(VLOOKUP($A107,delib,7,0)*(Físico!T107),0)</f>
        <v>0</v>
      </c>
      <c r="V107">
        <f>IFERROR(VLOOKUP($A107,delib,7,0)*(Físico!U107),0)</f>
        <v>0</v>
      </c>
      <c r="W107">
        <f>IFERROR(VLOOKUP($A107,delib,7,0)*(Físico!V107),0)</f>
        <v>0</v>
      </c>
      <c r="X107">
        <f>IFERROR(VLOOKUP($A107,delib,7,0)*(Físico!W107),0)</f>
        <v>0</v>
      </c>
      <c r="Y107">
        <f>IFERROR(VLOOKUP($A107,delib,7,0)*(Físico!X107),0)</f>
        <v>0</v>
      </c>
      <c r="Z107">
        <f>IFERROR(VLOOKUP($A107,delib,7,0)*(Físico!Y107),0)</f>
        <v>0</v>
      </c>
      <c r="AA107">
        <f>IFERROR(VLOOKUP($A107,delib,7,0)*(Físico!Z107),0)</f>
        <v>0</v>
      </c>
      <c r="AB107" s="1">
        <f t="shared" si="3"/>
        <v>0</v>
      </c>
    </row>
    <row r="108" spans="1:28" x14ac:dyDescent="0.25">
      <c r="A108">
        <f t="shared" si="2"/>
        <v>416080081</v>
      </c>
      <c r="B108" t="s">
        <v>127</v>
      </c>
      <c r="C108">
        <f>IFERROR(VLOOKUP($A108,delib,7,0)*(Físico!B108),0)</f>
        <v>0</v>
      </c>
      <c r="D108">
        <f>IFERROR(VLOOKUP($A108,delib,7,0)*(Físico!C108),0)</f>
        <v>0</v>
      </c>
      <c r="E108">
        <f>IFERROR(VLOOKUP($A108,delib,7,0)*(Físico!D108),0)</f>
        <v>0</v>
      </c>
      <c r="F108">
        <f>IFERROR(VLOOKUP($A108,delib,7,0)*(Físico!E108),0)</f>
        <v>0</v>
      </c>
      <c r="G108">
        <f>IFERROR(VLOOKUP($A108,delib,7,0)*(Físico!F108),0)</f>
        <v>0</v>
      </c>
      <c r="H108">
        <f>IFERROR(VLOOKUP($A108,delib,7,0)*(Físico!G108),0)</f>
        <v>0</v>
      </c>
      <c r="I108">
        <f>IFERROR(VLOOKUP($A108,delib,7,0)*(Físico!H108),0)</f>
        <v>0</v>
      </c>
      <c r="J108">
        <f>IFERROR(VLOOKUP($A108,delib,7,0)*(Físico!I108),0)</f>
        <v>0</v>
      </c>
      <c r="K108">
        <f>IFERROR(VLOOKUP($A108,delib,7,0)*(Físico!J108),0)</f>
        <v>0</v>
      </c>
      <c r="L108">
        <f>IFERROR(VLOOKUP($A108,delib,7,0)*(Físico!K108),0)</f>
        <v>0</v>
      </c>
      <c r="M108">
        <f>IFERROR(VLOOKUP($A108,delib,7,0)*(Físico!L108),0)</f>
        <v>0</v>
      </c>
      <c r="N108">
        <f>IFERROR(VLOOKUP($A108,delib,7,0)*(Físico!M108),0)</f>
        <v>0</v>
      </c>
      <c r="O108">
        <f>IFERROR(VLOOKUP($A108,delib,7,0)*(Físico!N108),0)</f>
        <v>0</v>
      </c>
      <c r="P108">
        <f>IFERROR(VLOOKUP($A108,delib,7,0)*(Físico!O108),0)</f>
        <v>0</v>
      </c>
      <c r="Q108">
        <f>IFERROR(VLOOKUP($A108,delib,7,0)*(Físico!P108),0)</f>
        <v>0</v>
      </c>
      <c r="R108">
        <f>IFERROR(VLOOKUP($A108,delib,7,0)*(Físico!Q108),0)</f>
        <v>0</v>
      </c>
      <c r="S108">
        <f>IFERROR(VLOOKUP($A108,delib,7,0)*(Físico!R108),0)</f>
        <v>0</v>
      </c>
      <c r="T108">
        <f>IFERROR(VLOOKUP($A108,delib,7,0)*(Físico!S108),0)</f>
        <v>0</v>
      </c>
      <c r="U108">
        <f>IFERROR(VLOOKUP($A108,delib,7,0)*(Físico!T108),0)</f>
        <v>0</v>
      </c>
      <c r="V108">
        <f>IFERROR(VLOOKUP($A108,delib,7,0)*(Físico!U108),0)</f>
        <v>0</v>
      </c>
      <c r="W108">
        <f>IFERROR(VLOOKUP($A108,delib,7,0)*(Físico!V108),0)</f>
        <v>0</v>
      </c>
      <c r="X108">
        <f>IFERROR(VLOOKUP($A108,delib,7,0)*(Físico!W108),0)</f>
        <v>0</v>
      </c>
      <c r="Y108">
        <f>IFERROR(VLOOKUP($A108,delib,7,0)*(Físico!X108),0)</f>
        <v>0</v>
      </c>
      <c r="Z108">
        <f>IFERROR(VLOOKUP($A108,delib,7,0)*(Físico!Y108),0)</f>
        <v>0</v>
      </c>
      <c r="AA108">
        <f>IFERROR(VLOOKUP($A108,delib,7,0)*(Físico!Z108),0)</f>
        <v>0</v>
      </c>
      <c r="AB108" s="1">
        <f t="shared" si="3"/>
        <v>0</v>
      </c>
    </row>
    <row r="109" spans="1:28" x14ac:dyDescent="0.25">
      <c r="A109">
        <f t="shared" si="2"/>
        <v>416080120</v>
      </c>
      <c r="B109" t="s">
        <v>128</v>
      </c>
      <c r="C109">
        <f>IFERROR(VLOOKUP($A109,delib,7,0)*(Físico!B109),0)</f>
        <v>0</v>
      </c>
      <c r="D109">
        <f>IFERROR(VLOOKUP($A109,delib,7,0)*(Físico!C109),0)</f>
        <v>0</v>
      </c>
      <c r="E109">
        <f>IFERROR(VLOOKUP($A109,delib,7,0)*(Físico!D109),0)</f>
        <v>0</v>
      </c>
      <c r="F109">
        <f>IFERROR(VLOOKUP($A109,delib,7,0)*(Físico!E109),0)</f>
        <v>0</v>
      </c>
      <c r="G109">
        <f>IFERROR(VLOOKUP($A109,delib,7,0)*(Físico!F109),0)</f>
        <v>0</v>
      </c>
      <c r="H109">
        <f>IFERROR(VLOOKUP($A109,delib,7,0)*(Físico!G109),0)</f>
        <v>0</v>
      </c>
      <c r="I109">
        <f>IFERROR(VLOOKUP($A109,delib,7,0)*(Físico!H109),0)</f>
        <v>0</v>
      </c>
      <c r="J109">
        <f>IFERROR(VLOOKUP($A109,delib,7,0)*(Físico!I109),0)</f>
        <v>0</v>
      </c>
      <c r="K109">
        <f>IFERROR(VLOOKUP($A109,delib,7,0)*(Físico!J109),0)</f>
        <v>0</v>
      </c>
      <c r="L109">
        <f>IFERROR(VLOOKUP($A109,delib,7,0)*(Físico!K109),0)</f>
        <v>0</v>
      </c>
      <c r="M109">
        <f>IFERROR(VLOOKUP($A109,delib,7,0)*(Físico!L109),0)</f>
        <v>0</v>
      </c>
      <c r="N109">
        <f>IFERROR(VLOOKUP($A109,delib,7,0)*(Físico!M109),0)</f>
        <v>0</v>
      </c>
      <c r="O109">
        <f>IFERROR(VLOOKUP($A109,delib,7,0)*(Físico!N109),0)</f>
        <v>0</v>
      </c>
      <c r="P109">
        <f>IFERROR(VLOOKUP($A109,delib,7,0)*(Físico!O109),0)</f>
        <v>0</v>
      </c>
      <c r="Q109">
        <f>IFERROR(VLOOKUP($A109,delib,7,0)*(Físico!P109),0)</f>
        <v>0</v>
      </c>
      <c r="R109">
        <f>IFERROR(VLOOKUP($A109,delib,7,0)*(Físico!Q109),0)</f>
        <v>0</v>
      </c>
      <c r="S109">
        <f>IFERROR(VLOOKUP($A109,delib,7,0)*(Físico!R109),0)</f>
        <v>0</v>
      </c>
      <c r="T109">
        <f>IFERROR(VLOOKUP($A109,delib,7,0)*(Físico!S109),0)</f>
        <v>0</v>
      </c>
      <c r="U109">
        <f>IFERROR(VLOOKUP($A109,delib,7,0)*(Físico!T109),0)</f>
        <v>0</v>
      </c>
      <c r="V109">
        <f>IFERROR(VLOOKUP($A109,delib,7,0)*(Físico!U109),0)</f>
        <v>0</v>
      </c>
      <c r="W109">
        <f>IFERROR(VLOOKUP($A109,delib,7,0)*(Físico!V109),0)</f>
        <v>0</v>
      </c>
      <c r="X109">
        <f>IFERROR(VLOOKUP($A109,delib,7,0)*(Físico!W109),0)</f>
        <v>0</v>
      </c>
      <c r="Y109">
        <f>IFERROR(VLOOKUP($A109,delib,7,0)*(Físico!X109),0)</f>
        <v>0</v>
      </c>
      <c r="Z109">
        <f>IFERROR(VLOOKUP($A109,delib,7,0)*(Físico!Y109),0)</f>
        <v>0</v>
      </c>
      <c r="AA109">
        <f>IFERROR(VLOOKUP($A109,delib,7,0)*(Físico!Z109),0)</f>
        <v>0</v>
      </c>
      <c r="AB109" s="1">
        <f t="shared" si="3"/>
        <v>0</v>
      </c>
    </row>
    <row r="110" spans="1:28" x14ac:dyDescent="0.25">
      <c r="A110">
        <f t="shared" si="2"/>
        <v>416090010</v>
      </c>
      <c r="B110" t="s">
        <v>129</v>
      </c>
      <c r="C110">
        <f>IFERROR(VLOOKUP($A110,delib,7,0)*(Físico!B110),0)</f>
        <v>0</v>
      </c>
      <c r="D110">
        <f>IFERROR(VLOOKUP($A110,delib,7,0)*(Físico!C110),0)</f>
        <v>0</v>
      </c>
      <c r="E110">
        <f>IFERROR(VLOOKUP($A110,delib,7,0)*(Físico!D110),0)</f>
        <v>0</v>
      </c>
      <c r="F110">
        <f>IFERROR(VLOOKUP($A110,delib,7,0)*(Físico!E110),0)</f>
        <v>0</v>
      </c>
      <c r="G110">
        <f>IFERROR(VLOOKUP($A110,delib,7,0)*(Físico!F110),0)</f>
        <v>0</v>
      </c>
      <c r="H110">
        <f>IFERROR(VLOOKUP($A110,delib,7,0)*(Físico!G110),0)</f>
        <v>0</v>
      </c>
      <c r="I110">
        <f>IFERROR(VLOOKUP($A110,delib,7,0)*(Físico!H110),0)</f>
        <v>0</v>
      </c>
      <c r="J110">
        <f>IFERROR(VLOOKUP($A110,delib,7,0)*(Físico!I110),0)</f>
        <v>0</v>
      </c>
      <c r="K110">
        <f>IFERROR(VLOOKUP($A110,delib,7,0)*(Físico!J110),0)</f>
        <v>0</v>
      </c>
      <c r="L110">
        <f>IFERROR(VLOOKUP($A110,delib,7,0)*(Físico!K110),0)</f>
        <v>0</v>
      </c>
      <c r="M110">
        <f>IFERROR(VLOOKUP($A110,delib,7,0)*(Físico!L110),0)</f>
        <v>0</v>
      </c>
      <c r="N110">
        <f>IFERROR(VLOOKUP($A110,delib,7,0)*(Físico!M110),0)</f>
        <v>0</v>
      </c>
      <c r="O110">
        <f>IFERROR(VLOOKUP($A110,delib,7,0)*(Físico!N110),0)</f>
        <v>0</v>
      </c>
      <c r="P110">
        <f>IFERROR(VLOOKUP($A110,delib,7,0)*(Físico!O110),0)</f>
        <v>0</v>
      </c>
      <c r="Q110">
        <f>IFERROR(VLOOKUP($A110,delib,7,0)*(Físico!P110),0)</f>
        <v>0</v>
      </c>
      <c r="R110">
        <f>IFERROR(VLOOKUP($A110,delib,7,0)*(Físico!Q110),0)</f>
        <v>0</v>
      </c>
      <c r="S110">
        <f>IFERROR(VLOOKUP($A110,delib,7,0)*(Físico!R110),0)</f>
        <v>0</v>
      </c>
      <c r="T110">
        <f>IFERROR(VLOOKUP($A110,delib,7,0)*(Físico!S110),0)</f>
        <v>0</v>
      </c>
      <c r="U110">
        <f>IFERROR(VLOOKUP($A110,delib,7,0)*(Físico!T110),0)</f>
        <v>0</v>
      </c>
      <c r="V110">
        <f>IFERROR(VLOOKUP($A110,delib,7,0)*(Físico!U110),0)</f>
        <v>0</v>
      </c>
      <c r="W110">
        <f>IFERROR(VLOOKUP($A110,delib,7,0)*(Físico!V110),0)</f>
        <v>0</v>
      </c>
      <c r="X110">
        <f>IFERROR(VLOOKUP($A110,delib,7,0)*(Físico!W110),0)</f>
        <v>0</v>
      </c>
      <c r="Y110">
        <f>IFERROR(VLOOKUP($A110,delib,7,0)*(Físico!X110),0)</f>
        <v>0</v>
      </c>
      <c r="Z110">
        <f>IFERROR(VLOOKUP($A110,delib,7,0)*(Físico!Y110),0)</f>
        <v>0</v>
      </c>
      <c r="AA110">
        <f>IFERROR(VLOOKUP($A110,delib,7,0)*(Físico!Z110),0)</f>
        <v>0</v>
      </c>
      <c r="AB110" s="1">
        <f t="shared" si="3"/>
        <v>0</v>
      </c>
    </row>
    <row r="111" spans="1:28" x14ac:dyDescent="0.25">
      <c r="A111">
        <f t="shared" si="2"/>
        <v>416090028</v>
      </c>
      <c r="B111" t="s">
        <v>130</v>
      </c>
      <c r="C111">
        <f>IFERROR(VLOOKUP($A111,delib,7,0)*(Físico!B111),0)</f>
        <v>0</v>
      </c>
      <c r="D111">
        <f>IFERROR(VLOOKUP($A111,delib,7,0)*(Físico!C111),0)</f>
        <v>0</v>
      </c>
      <c r="E111">
        <f>IFERROR(VLOOKUP($A111,delib,7,0)*(Físico!D111),0)</f>
        <v>0</v>
      </c>
      <c r="F111">
        <f>IFERROR(VLOOKUP($A111,delib,7,0)*(Físico!E111),0)</f>
        <v>0</v>
      </c>
      <c r="G111">
        <f>IFERROR(VLOOKUP($A111,delib,7,0)*(Físico!F111),0)</f>
        <v>0</v>
      </c>
      <c r="H111">
        <f>IFERROR(VLOOKUP($A111,delib,7,0)*(Físico!G111),0)</f>
        <v>0</v>
      </c>
      <c r="I111">
        <f>IFERROR(VLOOKUP($A111,delib,7,0)*(Físico!H111),0)</f>
        <v>0</v>
      </c>
      <c r="J111">
        <f>IFERROR(VLOOKUP($A111,delib,7,0)*(Físico!I111),0)</f>
        <v>0</v>
      </c>
      <c r="K111">
        <f>IFERROR(VLOOKUP($A111,delib,7,0)*(Físico!J111),0)</f>
        <v>0</v>
      </c>
      <c r="L111">
        <f>IFERROR(VLOOKUP($A111,delib,7,0)*(Físico!K111),0)</f>
        <v>0</v>
      </c>
      <c r="M111">
        <f>IFERROR(VLOOKUP($A111,delib,7,0)*(Físico!L111),0)</f>
        <v>0</v>
      </c>
      <c r="N111">
        <f>IFERROR(VLOOKUP($A111,delib,7,0)*(Físico!M111),0)</f>
        <v>0</v>
      </c>
      <c r="O111">
        <f>IFERROR(VLOOKUP($A111,delib,7,0)*(Físico!N111),0)</f>
        <v>0</v>
      </c>
      <c r="P111">
        <f>IFERROR(VLOOKUP($A111,delib,7,0)*(Físico!O111),0)</f>
        <v>0</v>
      </c>
      <c r="Q111">
        <f>IFERROR(VLOOKUP($A111,delib,7,0)*(Físico!P111),0)</f>
        <v>0</v>
      </c>
      <c r="R111">
        <f>IFERROR(VLOOKUP($A111,delib,7,0)*(Físico!Q111),0)</f>
        <v>0</v>
      </c>
      <c r="S111">
        <f>IFERROR(VLOOKUP($A111,delib,7,0)*(Físico!R111),0)</f>
        <v>0</v>
      </c>
      <c r="T111">
        <f>IFERROR(VLOOKUP($A111,delib,7,0)*(Físico!S111),0)</f>
        <v>0</v>
      </c>
      <c r="U111">
        <f>IFERROR(VLOOKUP($A111,delib,7,0)*(Físico!T111),0)</f>
        <v>0</v>
      </c>
      <c r="V111">
        <f>IFERROR(VLOOKUP($A111,delib,7,0)*(Físico!U111),0)</f>
        <v>0</v>
      </c>
      <c r="W111">
        <f>IFERROR(VLOOKUP($A111,delib,7,0)*(Físico!V111),0)</f>
        <v>0</v>
      </c>
      <c r="X111">
        <f>IFERROR(VLOOKUP($A111,delib,7,0)*(Físico!W111),0)</f>
        <v>0</v>
      </c>
      <c r="Y111">
        <f>IFERROR(VLOOKUP($A111,delib,7,0)*(Físico!X111),0)</f>
        <v>0</v>
      </c>
      <c r="Z111">
        <f>IFERROR(VLOOKUP($A111,delib,7,0)*(Físico!Y111),0)</f>
        <v>0</v>
      </c>
      <c r="AA111">
        <f>IFERROR(VLOOKUP($A111,delib,7,0)*(Físico!Z111),0)</f>
        <v>0</v>
      </c>
      <c r="AB111" s="1">
        <f t="shared" si="3"/>
        <v>0</v>
      </c>
    </row>
    <row r="112" spans="1:28" x14ac:dyDescent="0.25">
      <c r="A112">
        <f t="shared" si="2"/>
        <v>416090109</v>
      </c>
      <c r="B112" t="s">
        <v>131</v>
      </c>
      <c r="C112">
        <f>IFERROR(VLOOKUP($A112,delib,7,0)*(Físico!B112),0)</f>
        <v>0</v>
      </c>
      <c r="D112">
        <f>IFERROR(VLOOKUP($A112,delib,7,0)*(Físico!C112),0)</f>
        <v>0</v>
      </c>
      <c r="E112">
        <f>IFERROR(VLOOKUP($A112,delib,7,0)*(Físico!D112),0)</f>
        <v>0</v>
      </c>
      <c r="F112">
        <f>IFERROR(VLOOKUP($A112,delib,7,0)*(Físico!E112),0)</f>
        <v>0</v>
      </c>
      <c r="G112">
        <f>IFERROR(VLOOKUP($A112,delib,7,0)*(Físico!F112),0)</f>
        <v>0</v>
      </c>
      <c r="H112">
        <f>IFERROR(VLOOKUP($A112,delib,7,0)*(Físico!G112),0)</f>
        <v>0</v>
      </c>
      <c r="I112">
        <f>IFERROR(VLOOKUP($A112,delib,7,0)*(Físico!H112),0)</f>
        <v>0</v>
      </c>
      <c r="J112">
        <f>IFERROR(VLOOKUP($A112,delib,7,0)*(Físico!I112),0)</f>
        <v>0</v>
      </c>
      <c r="K112">
        <f>IFERROR(VLOOKUP($A112,delib,7,0)*(Físico!J112),0)</f>
        <v>0</v>
      </c>
      <c r="L112">
        <f>IFERROR(VLOOKUP($A112,delib,7,0)*(Físico!K112),0)</f>
        <v>0</v>
      </c>
      <c r="M112">
        <f>IFERROR(VLOOKUP($A112,delib,7,0)*(Físico!L112),0)</f>
        <v>0</v>
      </c>
      <c r="N112">
        <f>IFERROR(VLOOKUP($A112,delib,7,0)*(Físico!M112),0)</f>
        <v>0</v>
      </c>
      <c r="O112">
        <f>IFERROR(VLOOKUP($A112,delib,7,0)*(Físico!N112),0)</f>
        <v>0</v>
      </c>
      <c r="P112">
        <f>IFERROR(VLOOKUP($A112,delib,7,0)*(Físico!O112),0)</f>
        <v>0</v>
      </c>
      <c r="Q112">
        <f>IFERROR(VLOOKUP($A112,delib,7,0)*(Físico!P112),0)</f>
        <v>0</v>
      </c>
      <c r="R112">
        <f>IFERROR(VLOOKUP($A112,delib,7,0)*(Físico!Q112),0)</f>
        <v>0</v>
      </c>
      <c r="S112">
        <f>IFERROR(VLOOKUP($A112,delib,7,0)*(Físico!R112),0)</f>
        <v>0</v>
      </c>
      <c r="T112">
        <f>IFERROR(VLOOKUP($A112,delib,7,0)*(Físico!S112),0)</f>
        <v>0</v>
      </c>
      <c r="U112">
        <f>IFERROR(VLOOKUP($A112,delib,7,0)*(Físico!T112),0)</f>
        <v>0</v>
      </c>
      <c r="V112">
        <f>IFERROR(VLOOKUP($A112,delib,7,0)*(Físico!U112),0)</f>
        <v>0</v>
      </c>
      <c r="W112">
        <f>IFERROR(VLOOKUP($A112,delib,7,0)*(Físico!V112),0)</f>
        <v>0</v>
      </c>
      <c r="X112">
        <f>IFERROR(VLOOKUP($A112,delib,7,0)*(Físico!W112),0)</f>
        <v>0</v>
      </c>
      <c r="Y112">
        <f>IFERROR(VLOOKUP($A112,delib,7,0)*(Físico!X112),0)</f>
        <v>0</v>
      </c>
      <c r="Z112">
        <f>IFERROR(VLOOKUP($A112,delib,7,0)*(Físico!Y112),0)</f>
        <v>0</v>
      </c>
      <c r="AA112">
        <f>IFERROR(VLOOKUP($A112,delib,7,0)*(Físico!Z112),0)</f>
        <v>0</v>
      </c>
      <c r="AB112" s="1">
        <f t="shared" si="3"/>
        <v>0</v>
      </c>
    </row>
    <row r="113" spans="1:28" x14ac:dyDescent="0.25">
      <c r="A113">
        <f t="shared" si="2"/>
        <v>416090133</v>
      </c>
      <c r="B113" t="s">
        <v>132</v>
      </c>
      <c r="C113">
        <f>IFERROR(VLOOKUP($A113,delib,7,0)*(Físico!B113),0)</f>
        <v>0</v>
      </c>
      <c r="D113">
        <f>IFERROR(VLOOKUP($A113,delib,7,0)*(Físico!C113),0)</f>
        <v>0</v>
      </c>
      <c r="E113">
        <f>IFERROR(VLOOKUP($A113,delib,7,0)*(Físico!D113),0)</f>
        <v>0</v>
      </c>
      <c r="F113">
        <f>IFERROR(VLOOKUP($A113,delib,7,0)*(Físico!E113),0)</f>
        <v>0</v>
      </c>
      <c r="G113">
        <f>IFERROR(VLOOKUP($A113,delib,7,0)*(Físico!F113),0)</f>
        <v>0</v>
      </c>
      <c r="H113">
        <f>IFERROR(VLOOKUP($A113,delib,7,0)*(Físico!G113),0)</f>
        <v>0</v>
      </c>
      <c r="I113">
        <f>IFERROR(VLOOKUP($A113,delib,7,0)*(Físico!H113),0)</f>
        <v>0</v>
      </c>
      <c r="J113">
        <f>IFERROR(VLOOKUP($A113,delib,7,0)*(Físico!I113),0)</f>
        <v>0</v>
      </c>
      <c r="K113">
        <f>IFERROR(VLOOKUP($A113,delib,7,0)*(Físico!J113),0)</f>
        <v>0</v>
      </c>
      <c r="L113">
        <f>IFERROR(VLOOKUP($A113,delib,7,0)*(Físico!K113),0)</f>
        <v>0</v>
      </c>
      <c r="M113">
        <f>IFERROR(VLOOKUP($A113,delib,7,0)*(Físico!L113),0)</f>
        <v>0</v>
      </c>
      <c r="N113">
        <f>IFERROR(VLOOKUP($A113,delib,7,0)*(Físico!M113),0)</f>
        <v>0</v>
      </c>
      <c r="O113">
        <f>IFERROR(VLOOKUP($A113,delib,7,0)*(Físico!N113),0)</f>
        <v>0</v>
      </c>
      <c r="P113">
        <f>IFERROR(VLOOKUP($A113,delib,7,0)*(Físico!O113),0)</f>
        <v>0</v>
      </c>
      <c r="Q113">
        <f>IFERROR(VLOOKUP($A113,delib,7,0)*(Físico!P113),0)</f>
        <v>0</v>
      </c>
      <c r="R113">
        <f>IFERROR(VLOOKUP($A113,delib,7,0)*(Físico!Q113),0)</f>
        <v>0</v>
      </c>
      <c r="S113">
        <f>IFERROR(VLOOKUP($A113,delib,7,0)*(Físico!R113),0)</f>
        <v>0</v>
      </c>
      <c r="T113">
        <f>IFERROR(VLOOKUP($A113,delib,7,0)*(Físico!S113),0)</f>
        <v>0</v>
      </c>
      <c r="U113">
        <f>IFERROR(VLOOKUP($A113,delib,7,0)*(Físico!T113),0)</f>
        <v>0</v>
      </c>
      <c r="V113">
        <f>IFERROR(VLOOKUP($A113,delib,7,0)*(Físico!U113),0)</f>
        <v>0</v>
      </c>
      <c r="W113">
        <f>IFERROR(VLOOKUP($A113,delib,7,0)*(Físico!V113),0)</f>
        <v>0</v>
      </c>
      <c r="X113">
        <f>IFERROR(VLOOKUP($A113,delib,7,0)*(Físico!W113),0)</f>
        <v>0</v>
      </c>
      <c r="Y113">
        <f>IFERROR(VLOOKUP($A113,delib,7,0)*(Físico!X113),0)</f>
        <v>0</v>
      </c>
      <c r="Z113">
        <f>IFERROR(VLOOKUP($A113,delib,7,0)*(Físico!Y113),0)</f>
        <v>0</v>
      </c>
      <c r="AA113">
        <f>IFERROR(VLOOKUP($A113,delib,7,0)*(Físico!Z113),0)</f>
        <v>0</v>
      </c>
      <c r="AB113" s="1">
        <f t="shared" si="3"/>
        <v>0</v>
      </c>
    </row>
    <row r="114" spans="1:28" x14ac:dyDescent="0.25">
      <c r="A114">
        <f t="shared" si="2"/>
        <v>416110029</v>
      </c>
      <c r="B114" t="s">
        <v>133</v>
      </c>
      <c r="C114">
        <f>IFERROR(VLOOKUP($A114,delib,7,0)*(Físico!B114),0)</f>
        <v>0</v>
      </c>
      <c r="D114">
        <f>IFERROR(VLOOKUP($A114,delib,7,0)*(Físico!C114),0)</f>
        <v>0</v>
      </c>
      <c r="E114">
        <f>IFERROR(VLOOKUP($A114,delib,7,0)*(Físico!D114),0)</f>
        <v>0</v>
      </c>
      <c r="F114">
        <f>IFERROR(VLOOKUP($A114,delib,7,0)*(Físico!E114),0)</f>
        <v>0</v>
      </c>
      <c r="G114">
        <f>IFERROR(VLOOKUP($A114,delib,7,0)*(Físico!F114),0)</f>
        <v>0</v>
      </c>
      <c r="H114">
        <f>IFERROR(VLOOKUP($A114,delib,7,0)*(Físico!G114),0)</f>
        <v>0</v>
      </c>
      <c r="I114">
        <f>IFERROR(VLOOKUP($A114,delib,7,0)*(Físico!H114),0)</f>
        <v>0</v>
      </c>
      <c r="J114">
        <f>IFERROR(VLOOKUP($A114,delib,7,0)*(Físico!I114),0)</f>
        <v>0</v>
      </c>
      <c r="K114">
        <f>IFERROR(VLOOKUP($A114,delib,7,0)*(Físico!J114),0)</f>
        <v>0</v>
      </c>
      <c r="L114">
        <f>IFERROR(VLOOKUP($A114,delib,7,0)*(Físico!K114),0)</f>
        <v>0</v>
      </c>
      <c r="M114">
        <f>IFERROR(VLOOKUP($A114,delib,7,0)*(Físico!L114),0)</f>
        <v>0</v>
      </c>
      <c r="N114">
        <f>IFERROR(VLOOKUP($A114,delib,7,0)*(Físico!M114),0)</f>
        <v>0</v>
      </c>
      <c r="O114">
        <f>IFERROR(VLOOKUP($A114,delib,7,0)*(Físico!N114),0)</f>
        <v>0</v>
      </c>
      <c r="P114">
        <f>IFERROR(VLOOKUP($A114,delib,7,0)*(Físico!O114),0)</f>
        <v>0</v>
      </c>
      <c r="Q114">
        <f>IFERROR(VLOOKUP($A114,delib,7,0)*(Físico!P114),0)</f>
        <v>0</v>
      </c>
      <c r="R114">
        <f>IFERROR(VLOOKUP($A114,delib,7,0)*(Físico!Q114),0)</f>
        <v>0</v>
      </c>
      <c r="S114">
        <f>IFERROR(VLOOKUP($A114,delib,7,0)*(Físico!R114),0)</f>
        <v>0</v>
      </c>
      <c r="T114">
        <f>IFERROR(VLOOKUP($A114,delib,7,0)*(Físico!S114),0)</f>
        <v>0</v>
      </c>
      <c r="U114">
        <f>IFERROR(VLOOKUP($A114,delib,7,0)*(Físico!T114),0)</f>
        <v>0</v>
      </c>
      <c r="V114">
        <f>IFERROR(VLOOKUP($A114,delib,7,0)*(Físico!U114),0)</f>
        <v>0</v>
      </c>
      <c r="W114">
        <f>IFERROR(VLOOKUP($A114,delib,7,0)*(Físico!V114),0)</f>
        <v>0</v>
      </c>
      <c r="X114">
        <f>IFERROR(VLOOKUP($A114,delib,7,0)*(Físico!W114),0)</f>
        <v>0</v>
      </c>
      <c r="Y114">
        <f>IFERROR(VLOOKUP($A114,delib,7,0)*(Físico!X114),0)</f>
        <v>0</v>
      </c>
      <c r="Z114">
        <f>IFERROR(VLOOKUP($A114,delib,7,0)*(Físico!Y114),0)</f>
        <v>0</v>
      </c>
      <c r="AA114">
        <f>IFERROR(VLOOKUP($A114,delib,7,0)*(Físico!Z114),0)</f>
        <v>0</v>
      </c>
      <c r="AB114" s="1">
        <f t="shared" si="3"/>
        <v>0</v>
      </c>
    </row>
    <row r="115" spans="1:28" x14ac:dyDescent="0.25">
      <c r="A115">
        <f t="shared" si="2"/>
        <v>416110061</v>
      </c>
      <c r="B115" t="s">
        <v>134</v>
      </c>
      <c r="C115">
        <f>IFERROR(VLOOKUP($A115,delib,7,0)*(Físico!B115),0)</f>
        <v>0</v>
      </c>
      <c r="D115">
        <f>IFERROR(VLOOKUP($A115,delib,7,0)*(Físico!C115),0)</f>
        <v>0</v>
      </c>
      <c r="E115">
        <f>IFERROR(VLOOKUP($A115,delib,7,0)*(Físico!D115),0)</f>
        <v>0</v>
      </c>
      <c r="F115">
        <f>IFERROR(VLOOKUP($A115,delib,7,0)*(Físico!E115),0)</f>
        <v>0</v>
      </c>
      <c r="G115">
        <f>IFERROR(VLOOKUP($A115,delib,7,0)*(Físico!F115),0)</f>
        <v>0</v>
      </c>
      <c r="H115">
        <f>IFERROR(VLOOKUP($A115,delib,7,0)*(Físico!G115),0)</f>
        <v>0</v>
      </c>
      <c r="I115">
        <f>IFERROR(VLOOKUP($A115,delib,7,0)*(Físico!H115),0)</f>
        <v>0</v>
      </c>
      <c r="J115">
        <f>IFERROR(VLOOKUP($A115,delib,7,0)*(Físico!I115),0)</f>
        <v>0</v>
      </c>
      <c r="K115">
        <f>IFERROR(VLOOKUP($A115,delib,7,0)*(Físico!J115),0)</f>
        <v>0</v>
      </c>
      <c r="L115">
        <f>IFERROR(VLOOKUP($A115,delib,7,0)*(Físico!K115),0)</f>
        <v>0</v>
      </c>
      <c r="M115">
        <f>IFERROR(VLOOKUP($A115,delib,7,0)*(Físico!L115),0)</f>
        <v>0</v>
      </c>
      <c r="N115">
        <f>IFERROR(VLOOKUP($A115,delib,7,0)*(Físico!M115),0)</f>
        <v>0</v>
      </c>
      <c r="O115">
        <f>IFERROR(VLOOKUP($A115,delib,7,0)*(Físico!N115),0)</f>
        <v>0</v>
      </c>
      <c r="P115">
        <f>IFERROR(VLOOKUP($A115,delib,7,0)*(Físico!O115),0)</f>
        <v>0</v>
      </c>
      <c r="Q115">
        <f>IFERROR(VLOOKUP($A115,delib,7,0)*(Físico!P115),0)</f>
        <v>0</v>
      </c>
      <c r="R115">
        <f>IFERROR(VLOOKUP($A115,delib,7,0)*(Físico!Q115),0)</f>
        <v>0</v>
      </c>
      <c r="S115">
        <f>IFERROR(VLOOKUP($A115,delib,7,0)*(Físico!R115),0)</f>
        <v>0</v>
      </c>
      <c r="T115">
        <f>IFERROR(VLOOKUP($A115,delib,7,0)*(Físico!S115),0)</f>
        <v>0</v>
      </c>
      <c r="U115">
        <f>IFERROR(VLOOKUP($A115,delib,7,0)*(Físico!T115),0)</f>
        <v>0</v>
      </c>
      <c r="V115">
        <f>IFERROR(VLOOKUP($A115,delib,7,0)*(Físico!U115),0)</f>
        <v>0</v>
      </c>
      <c r="W115">
        <f>IFERROR(VLOOKUP($A115,delib,7,0)*(Físico!V115),0)</f>
        <v>0</v>
      </c>
      <c r="X115">
        <f>IFERROR(VLOOKUP($A115,delib,7,0)*(Físico!W115),0)</f>
        <v>0</v>
      </c>
      <c r="Y115">
        <f>IFERROR(VLOOKUP($A115,delib,7,0)*(Físico!X115),0)</f>
        <v>0</v>
      </c>
      <c r="Z115">
        <f>IFERROR(VLOOKUP($A115,delib,7,0)*(Físico!Y115),0)</f>
        <v>0</v>
      </c>
      <c r="AA115">
        <f>IFERROR(VLOOKUP($A115,delib,7,0)*(Físico!Z115),0)</f>
        <v>0</v>
      </c>
      <c r="AB115" s="1">
        <f t="shared" si="3"/>
        <v>0</v>
      </c>
    </row>
    <row r="116" spans="1:28" x14ac:dyDescent="0.25">
      <c r="A116">
        <f t="shared" si="2"/>
        <v>416110088</v>
      </c>
      <c r="B116" t="s">
        <v>135</v>
      </c>
      <c r="C116">
        <f>IFERROR(VLOOKUP($A116,delib,7,0)*(Físico!B116),0)</f>
        <v>0</v>
      </c>
      <c r="D116">
        <f>IFERROR(VLOOKUP($A116,delib,7,0)*(Físico!C116),0)</f>
        <v>0</v>
      </c>
      <c r="E116">
        <f>IFERROR(VLOOKUP($A116,delib,7,0)*(Físico!D116),0)</f>
        <v>0</v>
      </c>
      <c r="F116">
        <f>IFERROR(VLOOKUP($A116,delib,7,0)*(Físico!E116),0)</f>
        <v>0</v>
      </c>
      <c r="G116">
        <f>IFERROR(VLOOKUP($A116,delib,7,0)*(Físico!F116),0)</f>
        <v>0</v>
      </c>
      <c r="H116">
        <f>IFERROR(VLOOKUP($A116,delib,7,0)*(Físico!G116),0)</f>
        <v>0</v>
      </c>
      <c r="I116">
        <f>IFERROR(VLOOKUP($A116,delib,7,0)*(Físico!H116),0)</f>
        <v>0</v>
      </c>
      <c r="J116">
        <f>IFERROR(VLOOKUP($A116,delib,7,0)*(Físico!I116),0)</f>
        <v>0</v>
      </c>
      <c r="K116">
        <f>IFERROR(VLOOKUP($A116,delib,7,0)*(Físico!J116),0)</f>
        <v>0</v>
      </c>
      <c r="L116">
        <f>IFERROR(VLOOKUP($A116,delib,7,0)*(Físico!K116),0)</f>
        <v>0</v>
      </c>
      <c r="M116">
        <f>IFERROR(VLOOKUP($A116,delib,7,0)*(Físico!L116),0)</f>
        <v>0</v>
      </c>
      <c r="N116">
        <f>IFERROR(VLOOKUP($A116,delib,7,0)*(Físico!M116),0)</f>
        <v>0</v>
      </c>
      <c r="O116">
        <f>IFERROR(VLOOKUP($A116,delib,7,0)*(Físico!N116),0)</f>
        <v>0</v>
      </c>
      <c r="P116">
        <f>IFERROR(VLOOKUP($A116,delib,7,0)*(Físico!O116),0)</f>
        <v>0</v>
      </c>
      <c r="Q116">
        <f>IFERROR(VLOOKUP($A116,delib,7,0)*(Físico!P116),0)</f>
        <v>0</v>
      </c>
      <c r="R116">
        <f>IFERROR(VLOOKUP($A116,delib,7,0)*(Físico!Q116),0)</f>
        <v>0</v>
      </c>
      <c r="S116">
        <f>IFERROR(VLOOKUP($A116,delib,7,0)*(Físico!R116),0)</f>
        <v>0</v>
      </c>
      <c r="T116">
        <f>IFERROR(VLOOKUP($A116,delib,7,0)*(Físico!S116),0)</f>
        <v>0</v>
      </c>
      <c r="U116">
        <f>IFERROR(VLOOKUP($A116,delib,7,0)*(Físico!T116),0)</f>
        <v>0</v>
      </c>
      <c r="V116">
        <f>IFERROR(VLOOKUP($A116,delib,7,0)*(Físico!U116),0)</f>
        <v>0</v>
      </c>
      <c r="W116">
        <f>IFERROR(VLOOKUP($A116,delib,7,0)*(Físico!V116),0)</f>
        <v>0</v>
      </c>
      <c r="X116">
        <f>IFERROR(VLOOKUP($A116,delib,7,0)*(Físico!W116),0)</f>
        <v>0</v>
      </c>
      <c r="Y116">
        <f>IFERROR(VLOOKUP($A116,delib,7,0)*(Físico!X116),0)</f>
        <v>0</v>
      </c>
      <c r="Z116">
        <f>IFERROR(VLOOKUP($A116,delib,7,0)*(Físico!Y116),0)</f>
        <v>0</v>
      </c>
      <c r="AA116">
        <f>IFERROR(VLOOKUP($A116,delib,7,0)*(Físico!Z116),0)</f>
        <v>0</v>
      </c>
      <c r="AB116" s="1">
        <f t="shared" si="3"/>
        <v>0</v>
      </c>
    </row>
    <row r="117" spans="1:28" x14ac:dyDescent="0.25">
      <c r="A117">
        <f t="shared" si="2"/>
        <v>416120024</v>
      </c>
      <c r="B117" t="s">
        <v>136</v>
      </c>
      <c r="C117">
        <f>IFERROR(VLOOKUP($A117,delib,7,0)*(Físico!B117),0)</f>
        <v>0</v>
      </c>
      <c r="D117">
        <f>IFERROR(VLOOKUP($A117,delib,7,0)*(Físico!C117),0)</f>
        <v>0</v>
      </c>
      <c r="E117">
        <f>IFERROR(VLOOKUP($A117,delib,7,0)*(Físico!D117),0)</f>
        <v>0</v>
      </c>
      <c r="F117">
        <f>IFERROR(VLOOKUP($A117,delib,7,0)*(Físico!E117),0)</f>
        <v>0</v>
      </c>
      <c r="G117">
        <f>IFERROR(VLOOKUP($A117,delib,7,0)*(Físico!F117),0)</f>
        <v>0</v>
      </c>
      <c r="H117">
        <f>IFERROR(VLOOKUP($A117,delib,7,0)*(Físico!G117),0)</f>
        <v>0</v>
      </c>
      <c r="I117">
        <f>IFERROR(VLOOKUP($A117,delib,7,0)*(Físico!H117),0)</f>
        <v>0</v>
      </c>
      <c r="J117">
        <f>IFERROR(VLOOKUP($A117,delib,7,0)*(Físico!I117),0)</f>
        <v>0</v>
      </c>
      <c r="K117">
        <f>IFERROR(VLOOKUP($A117,delib,7,0)*(Físico!J117),0)</f>
        <v>0</v>
      </c>
      <c r="L117">
        <f>IFERROR(VLOOKUP($A117,delib,7,0)*(Físico!K117),0)</f>
        <v>0</v>
      </c>
      <c r="M117">
        <f>IFERROR(VLOOKUP($A117,delib,7,0)*(Físico!L117),0)</f>
        <v>0</v>
      </c>
      <c r="N117">
        <f>IFERROR(VLOOKUP($A117,delib,7,0)*(Físico!M117),0)</f>
        <v>0</v>
      </c>
      <c r="O117">
        <f>IFERROR(VLOOKUP($A117,delib,7,0)*(Físico!N117),0)</f>
        <v>0</v>
      </c>
      <c r="P117">
        <f>IFERROR(VLOOKUP($A117,delib,7,0)*(Físico!O117),0)</f>
        <v>0</v>
      </c>
      <c r="Q117">
        <f>IFERROR(VLOOKUP($A117,delib,7,0)*(Físico!P117),0)</f>
        <v>0</v>
      </c>
      <c r="R117">
        <f>IFERROR(VLOOKUP($A117,delib,7,0)*(Físico!Q117),0)</f>
        <v>0</v>
      </c>
      <c r="S117">
        <f>IFERROR(VLOOKUP($A117,delib,7,0)*(Físico!R117),0)</f>
        <v>0</v>
      </c>
      <c r="T117">
        <f>IFERROR(VLOOKUP($A117,delib,7,0)*(Físico!S117),0)</f>
        <v>0</v>
      </c>
      <c r="U117">
        <f>IFERROR(VLOOKUP($A117,delib,7,0)*(Físico!T117),0)</f>
        <v>0</v>
      </c>
      <c r="V117">
        <f>IFERROR(VLOOKUP($A117,delib,7,0)*(Físico!U117),0)</f>
        <v>0</v>
      </c>
      <c r="W117">
        <f>IFERROR(VLOOKUP($A117,delib,7,0)*(Físico!V117),0)</f>
        <v>0</v>
      </c>
      <c r="X117">
        <f>IFERROR(VLOOKUP($A117,delib,7,0)*(Físico!W117),0)</f>
        <v>0</v>
      </c>
      <c r="Y117">
        <f>IFERROR(VLOOKUP($A117,delib,7,0)*(Físico!X117),0)</f>
        <v>0</v>
      </c>
      <c r="Z117">
        <f>IFERROR(VLOOKUP($A117,delib,7,0)*(Físico!Y117),0)</f>
        <v>0</v>
      </c>
      <c r="AA117">
        <f>IFERROR(VLOOKUP($A117,delib,7,0)*(Físico!Z117),0)</f>
        <v>0</v>
      </c>
      <c r="AB117" s="1">
        <f t="shared" si="3"/>
        <v>0</v>
      </c>
    </row>
    <row r="118" spans="1:28" x14ac:dyDescent="0.25">
      <c r="A118">
        <f t="shared" si="2"/>
        <v>416120059</v>
      </c>
      <c r="B118" t="s">
        <v>137</v>
      </c>
      <c r="C118">
        <f>IFERROR(VLOOKUP($A118,delib,7,0)*(Físico!B118),0)</f>
        <v>0</v>
      </c>
      <c r="D118">
        <f>IFERROR(VLOOKUP($A118,delib,7,0)*(Físico!C118),0)</f>
        <v>0</v>
      </c>
      <c r="E118">
        <f>IFERROR(VLOOKUP($A118,delib,7,0)*(Físico!D118),0)</f>
        <v>0</v>
      </c>
      <c r="F118">
        <f>IFERROR(VLOOKUP($A118,delib,7,0)*(Físico!E118),0)</f>
        <v>0</v>
      </c>
      <c r="G118">
        <f>IFERROR(VLOOKUP($A118,delib,7,0)*(Físico!F118),0)</f>
        <v>0</v>
      </c>
      <c r="H118">
        <f>IFERROR(VLOOKUP($A118,delib,7,0)*(Físico!G118),0)</f>
        <v>0</v>
      </c>
      <c r="I118">
        <f>IFERROR(VLOOKUP($A118,delib,7,0)*(Físico!H118),0)</f>
        <v>0</v>
      </c>
      <c r="J118">
        <f>IFERROR(VLOOKUP($A118,delib,7,0)*(Físico!I118),0)</f>
        <v>0</v>
      </c>
      <c r="K118">
        <f>IFERROR(VLOOKUP($A118,delib,7,0)*(Físico!J118),0)</f>
        <v>0</v>
      </c>
      <c r="L118">
        <f>IFERROR(VLOOKUP($A118,delib,7,0)*(Físico!K118),0)</f>
        <v>0</v>
      </c>
      <c r="M118">
        <f>IFERROR(VLOOKUP($A118,delib,7,0)*(Físico!L118),0)</f>
        <v>0</v>
      </c>
      <c r="N118">
        <f>IFERROR(VLOOKUP($A118,delib,7,0)*(Físico!M118),0)</f>
        <v>0</v>
      </c>
      <c r="O118">
        <f>IFERROR(VLOOKUP($A118,delib,7,0)*(Físico!N118),0)</f>
        <v>0</v>
      </c>
      <c r="P118">
        <f>IFERROR(VLOOKUP($A118,delib,7,0)*(Físico!O118),0)</f>
        <v>0</v>
      </c>
      <c r="Q118">
        <f>IFERROR(VLOOKUP($A118,delib,7,0)*(Físico!P118),0)</f>
        <v>0</v>
      </c>
      <c r="R118">
        <f>IFERROR(VLOOKUP($A118,delib,7,0)*(Físico!Q118),0)</f>
        <v>0</v>
      </c>
      <c r="S118">
        <f>IFERROR(VLOOKUP($A118,delib,7,0)*(Físico!R118),0)</f>
        <v>0</v>
      </c>
      <c r="T118">
        <f>IFERROR(VLOOKUP($A118,delib,7,0)*(Físico!S118),0)</f>
        <v>0</v>
      </c>
      <c r="U118">
        <f>IFERROR(VLOOKUP($A118,delib,7,0)*(Físico!T118),0)</f>
        <v>0</v>
      </c>
      <c r="V118">
        <f>IFERROR(VLOOKUP($A118,delib,7,0)*(Físico!U118),0)</f>
        <v>0</v>
      </c>
      <c r="W118">
        <f>IFERROR(VLOOKUP($A118,delib,7,0)*(Físico!V118),0)</f>
        <v>0</v>
      </c>
      <c r="X118">
        <f>IFERROR(VLOOKUP($A118,delib,7,0)*(Físico!W118),0)</f>
        <v>0</v>
      </c>
      <c r="Y118">
        <f>IFERROR(VLOOKUP($A118,delib,7,0)*(Físico!X118),0)</f>
        <v>0</v>
      </c>
      <c r="Z118">
        <f>IFERROR(VLOOKUP($A118,delib,7,0)*(Físico!Y118),0)</f>
        <v>0</v>
      </c>
      <c r="AA118">
        <f>IFERROR(VLOOKUP($A118,delib,7,0)*(Físico!Z118),0)</f>
        <v>0</v>
      </c>
      <c r="AB118" s="1">
        <f t="shared" si="3"/>
        <v>0</v>
      </c>
    </row>
    <row r="119" spans="1:28" x14ac:dyDescent="0.25">
      <c r="B119" t="s">
        <v>25</v>
      </c>
      <c r="C119">
        <f>SUM(C2:C118)</f>
        <v>0</v>
      </c>
      <c r="D119">
        <f t="shared" ref="D119:AB119" si="4">SUM(D2:D118)</f>
        <v>2629.44</v>
      </c>
      <c r="E119">
        <f t="shared" si="4"/>
        <v>1972.08</v>
      </c>
      <c r="F119">
        <f t="shared" si="4"/>
        <v>2600</v>
      </c>
      <c r="G119">
        <f t="shared" si="4"/>
        <v>0</v>
      </c>
      <c r="H119">
        <f t="shared" si="4"/>
        <v>0</v>
      </c>
      <c r="I119">
        <f t="shared" si="4"/>
        <v>0</v>
      </c>
      <c r="J119">
        <f t="shared" si="4"/>
        <v>1314.72</v>
      </c>
      <c r="K119">
        <f t="shared" si="4"/>
        <v>1300</v>
      </c>
      <c r="L119">
        <f t="shared" si="4"/>
        <v>0</v>
      </c>
      <c r="M119">
        <f t="shared" si="4"/>
        <v>1300</v>
      </c>
      <c r="N119">
        <f t="shared" si="4"/>
        <v>1300</v>
      </c>
      <c r="O119">
        <f t="shared" si="4"/>
        <v>657.36</v>
      </c>
      <c r="P119">
        <f t="shared" si="4"/>
        <v>657.36</v>
      </c>
      <c r="Q119">
        <f t="shared" si="4"/>
        <v>3286.8</v>
      </c>
      <c r="R119">
        <f t="shared" si="4"/>
        <v>5244.16</v>
      </c>
      <c r="S119">
        <f t="shared" si="4"/>
        <v>0</v>
      </c>
      <c r="T119">
        <f t="shared" si="4"/>
        <v>5258.88</v>
      </c>
      <c r="U119">
        <f t="shared" si="4"/>
        <v>0</v>
      </c>
      <c r="V119">
        <f t="shared" si="4"/>
        <v>657.36</v>
      </c>
      <c r="W119">
        <f t="shared" si="4"/>
        <v>2629.44</v>
      </c>
      <c r="X119">
        <f t="shared" si="4"/>
        <v>4601.5200000000004</v>
      </c>
      <c r="Y119">
        <f t="shared" si="4"/>
        <v>1300</v>
      </c>
      <c r="Z119">
        <f t="shared" si="4"/>
        <v>0</v>
      </c>
      <c r="AA119">
        <f t="shared" si="4"/>
        <v>0</v>
      </c>
      <c r="AB119" s="1">
        <f t="shared" si="4"/>
        <v>36709.119999999995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FA894-C836-476C-805C-C07CC3B9C7A2}">
  <dimension ref="A1:AA119"/>
  <sheetViews>
    <sheetView tabSelected="1" workbookViewId="0"/>
  </sheetViews>
  <sheetFormatPr defaultRowHeight="15" x14ac:dyDescent="0.25"/>
  <cols>
    <col min="1" max="1" width="10.85546875" customWidth="1"/>
    <col min="27" max="27" width="15.85546875" bestFit="1" customWidth="1"/>
  </cols>
  <sheetData>
    <row r="1" spans="1:27" x14ac:dyDescent="0.25">
      <c r="A1" t="s">
        <v>224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</row>
    <row r="2" spans="1:27" x14ac:dyDescent="0.25">
      <c r="A2" t="s">
        <v>26</v>
      </c>
      <c r="B2">
        <f>Financeiro!B2+Complemento!C2</f>
        <v>0</v>
      </c>
      <c r="C2">
        <f>Financeiro!C2+Complemento!D2</f>
        <v>0</v>
      </c>
      <c r="D2">
        <f>Financeiro!D2+Complemento!E2</f>
        <v>0</v>
      </c>
      <c r="E2">
        <f>Financeiro!E2+Complemento!F2</f>
        <v>0</v>
      </c>
      <c r="F2">
        <f>Financeiro!F2+Complemento!G2</f>
        <v>0</v>
      </c>
      <c r="G2">
        <f>Financeiro!G2+Complemento!H2</f>
        <v>0</v>
      </c>
      <c r="H2">
        <f>Financeiro!H2+Complemento!I2</f>
        <v>0</v>
      </c>
      <c r="I2">
        <f>Financeiro!I2+Complemento!J2</f>
        <v>0</v>
      </c>
      <c r="J2">
        <f>Financeiro!J2+Complemento!K2</f>
        <v>356.81</v>
      </c>
      <c r="K2">
        <f>Financeiro!K2+Complemento!L2</f>
        <v>0</v>
      </c>
      <c r="L2">
        <f>Financeiro!L2+Complemento!M2</f>
        <v>2385.54</v>
      </c>
      <c r="M2">
        <f>Financeiro!M2+Complemento!N2</f>
        <v>0</v>
      </c>
      <c r="N2">
        <f>Financeiro!N2+Complemento!O2</f>
        <v>0</v>
      </c>
      <c r="O2">
        <f>Financeiro!O2+Complemento!P2</f>
        <v>0</v>
      </c>
      <c r="P2">
        <f>Financeiro!P2+Complemento!Q2</f>
        <v>0</v>
      </c>
      <c r="Q2">
        <f>Financeiro!Q2+Complemento!R2</f>
        <v>523.92999999999995</v>
      </c>
      <c r="R2">
        <f>Financeiro!R2+Complemento!S2</f>
        <v>0</v>
      </c>
      <c r="S2">
        <f>Financeiro!S2+Complemento!T2</f>
        <v>0</v>
      </c>
      <c r="T2">
        <f>Financeiro!T2+Complemento!U2</f>
        <v>0</v>
      </c>
      <c r="U2">
        <f>Financeiro!U2+Complemento!V2</f>
        <v>0</v>
      </c>
      <c r="V2">
        <f>Financeiro!V2+Complemento!W2</f>
        <v>0</v>
      </c>
      <c r="W2">
        <f>Financeiro!W2+Complemento!X2</f>
        <v>0</v>
      </c>
      <c r="X2">
        <f>Financeiro!X2+Complemento!Y2</f>
        <v>0</v>
      </c>
      <c r="Y2">
        <f>Financeiro!Y2+Complemento!Z2</f>
        <v>0</v>
      </c>
      <c r="Z2">
        <f>Financeiro!Z2+Complemento!AA2</f>
        <v>0</v>
      </c>
      <c r="AA2" s="1">
        <f>SUM(B2:Z2)</f>
        <v>3266.2799999999997</v>
      </c>
    </row>
    <row r="3" spans="1:27" x14ac:dyDescent="0.25">
      <c r="A3" t="s">
        <v>27</v>
      </c>
      <c r="B3">
        <f>Financeiro!B3+Complemento!C3</f>
        <v>0</v>
      </c>
      <c r="C3">
        <f>Financeiro!C3+Complemento!D3</f>
        <v>0</v>
      </c>
      <c r="D3">
        <f>Financeiro!D3+Complemento!E3</f>
        <v>0</v>
      </c>
      <c r="E3">
        <f>Financeiro!E3+Complemento!F3</f>
        <v>0</v>
      </c>
      <c r="F3">
        <f>Financeiro!F3+Complemento!G3</f>
        <v>0</v>
      </c>
      <c r="G3">
        <f>Financeiro!G3+Complemento!H3</f>
        <v>0</v>
      </c>
      <c r="H3">
        <f>Financeiro!H3+Complemento!I3</f>
        <v>0</v>
      </c>
      <c r="I3">
        <f>Financeiro!I3+Complemento!J3</f>
        <v>0</v>
      </c>
      <c r="J3">
        <f>Financeiro!J3+Complemento!K3</f>
        <v>0</v>
      </c>
      <c r="K3">
        <f>Financeiro!K3+Complemento!L3</f>
        <v>0</v>
      </c>
      <c r="L3">
        <f>Financeiro!L3+Complemento!M3</f>
        <v>143.72</v>
      </c>
      <c r="M3">
        <f>Financeiro!M3+Complemento!N3</f>
        <v>0</v>
      </c>
      <c r="N3">
        <f>Financeiro!N3+Complemento!O3</f>
        <v>0</v>
      </c>
      <c r="O3">
        <f>Financeiro!O3+Complemento!P3</f>
        <v>0</v>
      </c>
      <c r="P3">
        <f>Financeiro!P3+Complemento!Q3</f>
        <v>0</v>
      </c>
      <c r="Q3">
        <f>Financeiro!Q3+Complemento!R3</f>
        <v>0</v>
      </c>
      <c r="R3">
        <f>Financeiro!R3+Complemento!S3</f>
        <v>0</v>
      </c>
      <c r="S3">
        <f>Financeiro!S3+Complemento!T3</f>
        <v>0</v>
      </c>
      <c r="T3">
        <f>Financeiro!T3+Complemento!U3</f>
        <v>0</v>
      </c>
      <c r="U3">
        <f>Financeiro!U3+Complemento!V3</f>
        <v>0</v>
      </c>
      <c r="V3">
        <f>Financeiro!V3+Complemento!W3</f>
        <v>0</v>
      </c>
      <c r="W3">
        <f>Financeiro!W3+Complemento!X3</f>
        <v>0</v>
      </c>
      <c r="X3">
        <f>Financeiro!X3+Complemento!Y3</f>
        <v>0</v>
      </c>
      <c r="Y3">
        <f>Financeiro!Y3+Complemento!Z3</f>
        <v>0</v>
      </c>
      <c r="Z3">
        <f>Financeiro!Z3+Complemento!AA3</f>
        <v>0</v>
      </c>
      <c r="AA3" s="1">
        <f t="shared" ref="AA3:AA66" si="0">SUM(B3:Z3)</f>
        <v>143.72</v>
      </c>
    </row>
    <row r="4" spans="1:27" x14ac:dyDescent="0.25">
      <c r="A4" t="s">
        <v>28</v>
      </c>
      <c r="B4">
        <f>Financeiro!B4+Complemento!C4</f>
        <v>0</v>
      </c>
      <c r="C4">
        <f>Financeiro!C4+Complemento!D4</f>
        <v>0</v>
      </c>
      <c r="D4">
        <f>Financeiro!D4+Complemento!E4</f>
        <v>0</v>
      </c>
      <c r="E4">
        <f>Financeiro!E4+Complemento!F4</f>
        <v>0</v>
      </c>
      <c r="F4">
        <f>Financeiro!F4+Complemento!G4</f>
        <v>0</v>
      </c>
      <c r="G4">
        <f>Financeiro!G4+Complemento!H4</f>
        <v>0</v>
      </c>
      <c r="H4">
        <f>Financeiro!H4+Complemento!I4</f>
        <v>0</v>
      </c>
      <c r="I4">
        <f>Financeiro!I4+Complemento!J4</f>
        <v>0</v>
      </c>
      <c r="J4">
        <f>Financeiro!J4+Complemento!K4</f>
        <v>0</v>
      </c>
      <c r="K4">
        <f>Financeiro!K4+Complemento!L4</f>
        <v>0</v>
      </c>
      <c r="L4">
        <f>Financeiro!L4+Complemento!M4</f>
        <v>0</v>
      </c>
      <c r="M4">
        <f>Financeiro!M4+Complemento!N4</f>
        <v>0</v>
      </c>
      <c r="N4">
        <f>Financeiro!N4+Complemento!O4</f>
        <v>0</v>
      </c>
      <c r="O4">
        <f>Financeiro!O4+Complemento!P4</f>
        <v>0</v>
      </c>
      <c r="P4">
        <f>Financeiro!P4+Complemento!Q4</f>
        <v>0</v>
      </c>
      <c r="Q4">
        <f>Financeiro!Q4+Complemento!R4</f>
        <v>0</v>
      </c>
      <c r="R4">
        <f>Financeiro!R4+Complemento!S4</f>
        <v>0</v>
      </c>
      <c r="S4">
        <f>Financeiro!S4+Complemento!T4</f>
        <v>0</v>
      </c>
      <c r="T4">
        <f>Financeiro!T4+Complemento!U4</f>
        <v>0</v>
      </c>
      <c r="U4">
        <f>Financeiro!U4+Complemento!V4</f>
        <v>0</v>
      </c>
      <c r="V4">
        <f>Financeiro!V4+Complemento!W4</f>
        <v>0</v>
      </c>
      <c r="W4">
        <f>Financeiro!W4+Complemento!X4</f>
        <v>0</v>
      </c>
      <c r="X4">
        <f>Financeiro!X4+Complemento!Y4</f>
        <v>0</v>
      </c>
      <c r="Y4">
        <f>Financeiro!Y4+Complemento!Z4</f>
        <v>143.72</v>
      </c>
      <c r="Z4">
        <f>Financeiro!Z4+Complemento!AA4</f>
        <v>0</v>
      </c>
      <c r="AA4" s="1">
        <f t="shared" si="0"/>
        <v>143.72</v>
      </c>
    </row>
    <row r="5" spans="1:27" x14ac:dyDescent="0.25">
      <c r="A5" t="s">
        <v>225</v>
      </c>
      <c r="B5">
        <f>Financeiro!B5+Complemento!C5</f>
        <v>0</v>
      </c>
      <c r="C5">
        <f>Financeiro!C5+Complemento!D5</f>
        <v>0</v>
      </c>
      <c r="D5">
        <f>Financeiro!D5+Complemento!E5</f>
        <v>0</v>
      </c>
      <c r="E5">
        <f>Financeiro!E5+Complemento!F5</f>
        <v>0</v>
      </c>
      <c r="F5">
        <f>Financeiro!F5+Complemento!G5</f>
        <v>0</v>
      </c>
      <c r="G5">
        <f>Financeiro!G5+Complemento!H5</f>
        <v>0</v>
      </c>
      <c r="H5">
        <f>Financeiro!H5+Complemento!I5</f>
        <v>0</v>
      </c>
      <c r="I5">
        <f>Financeiro!I5+Complemento!J5</f>
        <v>0</v>
      </c>
      <c r="J5">
        <f>Financeiro!J5+Complemento!K5</f>
        <v>0</v>
      </c>
      <c r="K5">
        <f>Financeiro!K5+Complemento!L5</f>
        <v>0</v>
      </c>
      <c r="L5">
        <f>Financeiro!L5+Complemento!M5</f>
        <v>158.11000000000001</v>
      </c>
      <c r="M5">
        <f>Financeiro!M5+Complemento!N5</f>
        <v>0</v>
      </c>
      <c r="N5">
        <f>Financeiro!N5+Complemento!O5</f>
        <v>0</v>
      </c>
      <c r="O5">
        <f>Financeiro!O5+Complemento!P5</f>
        <v>0</v>
      </c>
      <c r="P5">
        <f>Financeiro!P5+Complemento!Q5</f>
        <v>0</v>
      </c>
      <c r="Q5">
        <f>Financeiro!Q5+Complemento!R5</f>
        <v>0</v>
      </c>
      <c r="R5">
        <f>Financeiro!R5+Complemento!S5</f>
        <v>0</v>
      </c>
      <c r="S5">
        <f>Financeiro!S5+Complemento!T5</f>
        <v>0</v>
      </c>
      <c r="T5">
        <f>Financeiro!T5+Complemento!U5</f>
        <v>0</v>
      </c>
      <c r="U5">
        <f>Financeiro!U5+Complemento!V5</f>
        <v>0</v>
      </c>
      <c r="V5">
        <f>Financeiro!V5+Complemento!W5</f>
        <v>0</v>
      </c>
      <c r="W5">
        <f>Financeiro!W5+Complemento!X5</f>
        <v>0</v>
      </c>
      <c r="X5">
        <f>Financeiro!X5+Complemento!Y5</f>
        <v>0</v>
      </c>
      <c r="Y5">
        <f>Financeiro!Y5+Complemento!Z5</f>
        <v>158.11000000000001</v>
      </c>
      <c r="Z5">
        <f>Financeiro!Z5+Complemento!AA5</f>
        <v>0</v>
      </c>
      <c r="AA5" s="1">
        <f t="shared" si="0"/>
        <v>316.22000000000003</v>
      </c>
    </row>
    <row r="6" spans="1:27" x14ac:dyDescent="0.25">
      <c r="A6" t="s">
        <v>29</v>
      </c>
      <c r="B6">
        <f>Financeiro!B6+Complemento!C6</f>
        <v>0</v>
      </c>
      <c r="C6">
        <f>Financeiro!C6+Complemento!D6</f>
        <v>0</v>
      </c>
      <c r="D6">
        <f>Financeiro!D6+Complemento!E6</f>
        <v>0</v>
      </c>
      <c r="E6">
        <f>Financeiro!E6+Complemento!F6</f>
        <v>0</v>
      </c>
      <c r="F6">
        <f>Financeiro!F6+Complemento!G6</f>
        <v>0</v>
      </c>
      <c r="G6">
        <f>Financeiro!G6+Complemento!H6</f>
        <v>0</v>
      </c>
      <c r="H6">
        <f>Financeiro!H6+Complemento!I6</f>
        <v>0</v>
      </c>
      <c r="I6">
        <f>Financeiro!I6+Complemento!J6</f>
        <v>0</v>
      </c>
      <c r="J6">
        <f>Financeiro!J6+Complemento!K6</f>
        <v>0</v>
      </c>
      <c r="K6">
        <f>Financeiro!K6+Complemento!L6</f>
        <v>0</v>
      </c>
      <c r="L6">
        <f>Financeiro!L6+Complemento!M6</f>
        <v>433.18</v>
      </c>
      <c r="M6">
        <f>Financeiro!M6+Complemento!N6</f>
        <v>0</v>
      </c>
      <c r="N6">
        <f>Financeiro!N6+Complemento!O6</f>
        <v>0</v>
      </c>
      <c r="O6">
        <f>Financeiro!O6+Complemento!P6</f>
        <v>0</v>
      </c>
      <c r="P6">
        <f>Financeiro!P6+Complemento!Q6</f>
        <v>0</v>
      </c>
      <c r="Q6">
        <f>Financeiro!Q6+Complemento!R6</f>
        <v>0</v>
      </c>
      <c r="R6">
        <f>Financeiro!R6+Complemento!S6</f>
        <v>0</v>
      </c>
      <c r="S6">
        <f>Financeiro!S6+Complemento!T6</f>
        <v>0</v>
      </c>
      <c r="T6">
        <f>Financeiro!T6+Complemento!U6</f>
        <v>0</v>
      </c>
      <c r="U6">
        <f>Financeiro!U6+Complemento!V6</f>
        <v>0</v>
      </c>
      <c r="V6">
        <f>Financeiro!V6+Complemento!W6</f>
        <v>0</v>
      </c>
      <c r="W6">
        <f>Financeiro!W6+Complemento!X6</f>
        <v>0</v>
      </c>
      <c r="X6">
        <f>Financeiro!X6+Complemento!Y6</f>
        <v>0</v>
      </c>
      <c r="Y6">
        <f>Financeiro!Y6+Complemento!Z6</f>
        <v>0</v>
      </c>
      <c r="Z6">
        <f>Financeiro!Z6+Complemento!AA6</f>
        <v>0</v>
      </c>
      <c r="AA6" s="1">
        <f t="shared" si="0"/>
        <v>433.18</v>
      </c>
    </row>
    <row r="7" spans="1:27" x14ac:dyDescent="0.25">
      <c r="A7" t="s">
        <v>30</v>
      </c>
      <c r="B7">
        <f>Financeiro!B7+Complemento!C7</f>
        <v>0</v>
      </c>
      <c r="C7">
        <f>Financeiro!C7+Complemento!D7</f>
        <v>0</v>
      </c>
      <c r="D7">
        <f>Financeiro!D7+Complemento!E7</f>
        <v>0</v>
      </c>
      <c r="E7">
        <f>Financeiro!E7+Complemento!F7</f>
        <v>0</v>
      </c>
      <c r="F7">
        <f>Financeiro!F7+Complemento!G7</f>
        <v>0</v>
      </c>
      <c r="G7">
        <f>Financeiro!G7+Complemento!H7</f>
        <v>0</v>
      </c>
      <c r="H7">
        <f>Financeiro!H7+Complemento!I7</f>
        <v>0</v>
      </c>
      <c r="I7">
        <f>Financeiro!I7+Complemento!J7</f>
        <v>0</v>
      </c>
      <c r="J7">
        <f>Financeiro!J7+Complemento!K7</f>
        <v>0</v>
      </c>
      <c r="K7">
        <f>Financeiro!K7+Complemento!L7</f>
        <v>0</v>
      </c>
      <c r="L7">
        <f>Financeiro!L7+Complemento!M7</f>
        <v>0</v>
      </c>
      <c r="M7">
        <f>Financeiro!M7+Complemento!N7</f>
        <v>0</v>
      </c>
      <c r="N7">
        <f>Financeiro!N7+Complemento!O7</f>
        <v>0</v>
      </c>
      <c r="O7">
        <f>Financeiro!O7+Complemento!P7</f>
        <v>0</v>
      </c>
      <c r="P7">
        <f>Financeiro!P7+Complemento!Q7</f>
        <v>492.15</v>
      </c>
      <c r="Q7">
        <f>Financeiro!Q7+Complemento!R7</f>
        <v>0</v>
      </c>
      <c r="R7">
        <f>Financeiro!R7+Complemento!S7</f>
        <v>0</v>
      </c>
      <c r="S7">
        <f>Financeiro!S7+Complemento!T7</f>
        <v>0</v>
      </c>
      <c r="T7">
        <f>Financeiro!T7+Complemento!U7</f>
        <v>0</v>
      </c>
      <c r="U7">
        <f>Financeiro!U7+Complemento!V7</f>
        <v>0</v>
      </c>
      <c r="V7">
        <f>Financeiro!V7+Complemento!W7</f>
        <v>0</v>
      </c>
      <c r="W7">
        <f>Financeiro!W7+Complemento!X7</f>
        <v>0</v>
      </c>
      <c r="X7">
        <f>Financeiro!X7+Complemento!Y7</f>
        <v>0</v>
      </c>
      <c r="Y7">
        <f>Financeiro!Y7+Complemento!Z7</f>
        <v>0</v>
      </c>
      <c r="Z7">
        <f>Financeiro!Z7+Complemento!AA7</f>
        <v>0</v>
      </c>
      <c r="AA7" s="1">
        <f t="shared" si="0"/>
        <v>492.15</v>
      </c>
    </row>
    <row r="8" spans="1:27" x14ac:dyDescent="0.25">
      <c r="A8" t="s">
        <v>31</v>
      </c>
      <c r="B8">
        <f>Financeiro!B8+Complemento!C8</f>
        <v>0</v>
      </c>
      <c r="C8">
        <f>Financeiro!C8+Complemento!D8</f>
        <v>0</v>
      </c>
      <c r="D8">
        <f>Financeiro!D8+Complemento!E8</f>
        <v>0</v>
      </c>
      <c r="E8">
        <f>Financeiro!E8+Complemento!F8</f>
        <v>0</v>
      </c>
      <c r="F8">
        <f>Financeiro!F8+Complemento!G8</f>
        <v>0</v>
      </c>
      <c r="G8">
        <f>Financeiro!G8+Complemento!H8</f>
        <v>0</v>
      </c>
      <c r="H8">
        <f>Financeiro!H8+Complemento!I8</f>
        <v>0</v>
      </c>
      <c r="I8">
        <f>Financeiro!I8+Complemento!J8</f>
        <v>0</v>
      </c>
      <c r="J8">
        <f>Financeiro!J8+Complemento!K8</f>
        <v>0</v>
      </c>
      <c r="K8">
        <f>Financeiro!K8+Complemento!L8</f>
        <v>0</v>
      </c>
      <c r="L8">
        <f>Financeiro!L8+Complemento!M8</f>
        <v>2867.28</v>
      </c>
      <c r="M8">
        <f>Financeiro!M8+Complemento!N8</f>
        <v>0</v>
      </c>
      <c r="N8">
        <f>Financeiro!N8+Complemento!O8</f>
        <v>0</v>
      </c>
      <c r="O8">
        <f>Financeiro!O8+Complemento!P8</f>
        <v>0</v>
      </c>
      <c r="P8">
        <f>Financeiro!P8+Complemento!Q8</f>
        <v>0</v>
      </c>
      <c r="Q8">
        <f>Financeiro!Q8+Complemento!R8</f>
        <v>0</v>
      </c>
      <c r="R8">
        <f>Financeiro!R8+Complemento!S8</f>
        <v>0</v>
      </c>
      <c r="S8">
        <f>Financeiro!S8+Complemento!T8</f>
        <v>0</v>
      </c>
      <c r="T8">
        <f>Financeiro!T8+Complemento!U8</f>
        <v>0</v>
      </c>
      <c r="U8">
        <f>Financeiro!U8+Complemento!V8</f>
        <v>0</v>
      </c>
      <c r="V8">
        <f>Financeiro!V8+Complemento!W8</f>
        <v>0</v>
      </c>
      <c r="W8">
        <f>Financeiro!W8+Complemento!X8</f>
        <v>0</v>
      </c>
      <c r="X8">
        <f>Financeiro!X8+Complemento!Y8</f>
        <v>0</v>
      </c>
      <c r="Y8">
        <f>Financeiro!Y8+Complemento!Z8</f>
        <v>0</v>
      </c>
      <c r="Z8">
        <f>Financeiro!Z8+Complemento!AA8</f>
        <v>0</v>
      </c>
      <c r="AA8" s="1">
        <f t="shared" si="0"/>
        <v>2867.28</v>
      </c>
    </row>
    <row r="9" spans="1:27" x14ac:dyDescent="0.25">
      <c r="A9" t="s">
        <v>32</v>
      </c>
      <c r="B9">
        <f>Financeiro!B9+Complemento!C9</f>
        <v>0</v>
      </c>
      <c r="C9">
        <f>Financeiro!C9+Complemento!D9</f>
        <v>0</v>
      </c>
      <c r="D9">
        <f>Financeiro!D9+Complemento!E9</f>
        <v>0</v>
      </c>
      <c r="E9">
        <f>Financeiro!E9+Complemento!F9</f>
        <v>0</v>
      </c>
      <c r="F9">
        <f>Financeiro!F9+Complemento!G9</f>
        <v>0</v>
      </c>
      <c r="G9">
        <f>Financeiro!G9+Complemento!H9</f>
        <v>0</v>
      </c>
      <c r="H9">
        <f>Financeiro!H9+Complemento!I9</f>
        <v>0</v>
      </c>
      <c r="I9">
        <f>Financeiro!I9+Complemento!J9</f>
        <v>0</v>
      </c>
      <c r="J9">
        <f>Financeiro!J9+Complemento!K9</f>
        <v>0</v>
      </c>
      <c r="K9">
        <f>Financeiro!K9+Complemento!L9</f>
        <v>0</v>
      </c>
      <c r="L9">
        <f>Financeiro!L9+Complemento!M9</f>
        <v>6102.45</v>
      </c>
      <c r="M9">
        <f>Financeiro!M9+Complemento!N9</f>
        <v>0</v>
      </c>
      <c r="N9">
        <f>Financeiro!N9+Complemento!O9</f>
        <v>0</v>
      </c>
      <c r="O9">
        <f>Financeiro!O9+Complemento!P9</f>
        <v>0</v>
      </c>
      <c r="P9">
        <f>Financeiro!P9+Complemento!Q9</f>
        <v>0</v>
      </c>
      <c r="Q9">
        <f>Financeiro!Q9+Complemento!R9</f>
        <v>0</v>
      </c>
      <c r="R9">
        <f>Financeiro!R9+Complemento!S9</f>
        <v>0</v>
      </c>
      <c r="S9">
        <f>Financeiro!S9+Complemento!T9</f>
        <v>0</v>
      </c>
      <c r="T9">
        <f>Financeiro!T9+Complemento!U9</f>
        <v>0</v>
      </c>
      <c r="U9">
        <f>Financeiro!U9+Complemento!V9</f>
        <v>0</v>
      </c>
      <c r="V9">
        <f>Financeiro!V9+Complemento!W9</f>
        <v>0</v>
      </c>
      <c r="W9">
        <f>Financeiro!W9+Complemento!X9</f>
        <v>0</v>
      </c>
      <c r="X9">
        <f>Financeiro!X9+Complemento!Y9</f>
        <v>0</v>
      </c>
      <c r="Y9">
        <f>Financeiro!Y9+Complemento!Z9</f>
        <v>0</v>
      </c>
      <c r="Z9">
        <f>Financeiro!Z9+Complemento!AA9</f>
        <v>0</v>
      </c>
      <c r="AA9" s="1">
        <f t="shared" si="0"/>
        <v>6102.45</v>
      </c>
    </row>
    <row r="10" spans="1:27" x14ac:dyDescent="0.25">
      <c r="A10" t="s">
        <v>33</v>
      </c>
      <c r="B10">
        <f>Financeiro!B10+Complemento!C10</f>
        <v>0</v>
      </c>
      <c r="C10">
        <f>Financeiro!C10+Complemento!D10</f>
        <v>0</v>
      </c>
      <c r="D10">
        <f>Financeiro!D10+Complemento!E10</f>
        <v>0</v>
      </c>
      <c r="E10">
        <f>Financeiro!E10+Complemento!F10</f>
        <v>0</v>
      </c>
      <c r="F10">
        <f>Financeiro!F10+Complemento!G10</f>
        <v>0</v>
      </c>
      <c r="G10">
        <f>Financeiro!G10+Complemento!H10</f>
        <v>382.18</v>
      </c>
      <c r="H10">
        <f>Financeiro!H10+Complemento!I10</f>
        <v>0</v>
      </c>
      <c r="I10">
        <f>Financeiro!I10+Complemento!J10</f>
        <v>0</v>
      </c>
      <c r="J10">
        <f>Financeiro!J10+Complemento!K10</f>
        <v>0</v>
      </c>
      <c r="K10">
        <f>Financeiro!K10+Complemento!L10</f>
        <v>0</v>
      </c>
      <c r="L10">
        <f>Financeiro!L10+Complemento!M10</f>
        <v>0</v>
      </c>
      <c r="M10">
        <f>Financeiro!M10+Complemento!N10</f>
        <v>0</v>
      </c>
      <c r="N10">
        <f>Financeiro!N10+Complemento!O10</f>
        <v>0</v>
      </c>
      <c r="O10">
        <f>Financeiro!O10+Complemento!P10</f>
        <v>0</v>
      </c>
      <c r="P10">
        <f>Financeiro!P10+Complemento!Q10</f>
        <v>0</v>
      </c>
      <c r="Q10">
        <f>Financeiro!Q10+Complemento!R10</f>
        <v>0</v>
      </c>
      <c r="R10">
        <f>Financeiro!R10+Complemento!S10</f>
        <v>0</v>
      </c>
      <c r="S10">
        <f>Financeiro!S10+Complemento!T10</f>
        <v>0</v>
      </c>
      <c r="T10">
        <f>Financeiro!T10+Complemento!U10</f>
        <v>0</v>
      </c>
      <c r="U10">
        <f>Financeiro!U10+Complemento!V10</f>
        <v>0</v>
      </c>
      <c r="V10">
        <f>Financeiro!V10+Complemento!W10</f>
        <v>0</v>
      </c>
      <c r="W10">
        <f>Financeiro!W10+Complemento!X10</f>
        <v>0</v>
      </c>
      <c r="X10">
        <f>Financeiro!X10+Complemento!Y10</f>
        <v>0</v>
      </c>
      <c r="Y10">
        <f>Financeiro!Y10+Complemento!Z10</f>
        <v>0</v>
      </c>
      <c r="Z10">
        <f>Financeiro!Z10+Complemento!AA10</f>
        <v>0</v>
      </c>
      <c r="AA10" s="1">
        <f t="shared" si="0"/>
        <v>382.18</v>
      </c>
    </row>
    <row r="11" spans="1:27" x14ac:dyDescent="0.25">
      <c r="A11" t="s">
        <v>34</v>
      </c>
      <c r="B11">
        <f>Financeiro!B11+Complemento!C11</f>
        <v>0</v>
      </c>
      <c r="C11">
        <f>Financeiro!C11+Complemento!D11</f>
        <v>0</v>
      </c>
      <c r="D11">
        <f>Financeiro!D11+Complemento!E11</f>
        <v>0</v>
      </c>
      <c r="E11">
        <f>Financeiro!E11+Complemento!F11</f>
        <v>0</v>
      </c>
      <c r="F11">
        <f>Financeiro!F11+Complemento!G11</f>
        <v>0</v>
      </c>
      <c r="G11">
        <f>Financeiro!G11+Complemento!H11</f>
        <v>0</v>
      </c>
      <c r="H11">
        <f>Financeiro!H11+Complemento!I11</f>
        <v>0</v>
      </c>
      <c r="I11">
        <f>Financeiro!I11+Complemento!J11</f>
        <v>0</v>
      </c>
      <c r="J11">
        <f>Financeiro!J11+Complemento!K11</f>
        <v>0</v>
      </c>
      <c r="K11">
        <f>Financeiro!K11+Complemento!L11</f>
        <v>0</v>
      </c>
      <c r="L11">
        <f>Financeiro!L11+Complemento!M11</f>
        <v>0</v>
      </c>
      <c r="M11">
        <f>Financeiro!M11+Complemento!N11</f>
        <v>0</v>
      </c>
      <c r="N11">
        <f>Financeiro!N11+Complemento!O11</f>
        <v>0</v>
      </c>
      <c r="O11">
        <f>Financeiro!O11+Complemento!P11</f>
        <v>0</v>
      </c>
      <c r="P11">
        <f>Financeiro!P11+Complemento!Q11</f>
        <v>0</v>
      </c>
      <c r="Q11">
        <f>Financeiro!Q11+Complemento!R11</f>
        <v>0</v>
      </c>
      <c r="R11">
        <f>Financeiro!R11+Complemento!S11</f>
        <v>0</v>
      </c>
      <c r="S11">
        <f>Financeiro!S11+Complemento!T11</f>
        <v>0</v>
      </c>
      <c r="T11">
        <f>Financeiro!T11+Complemento!U11</f>
        <v>347.62</v>
      </c>
      <c r="U11">
        <f>Financeiro!U11+Complemento!V11</f>
        <v>0</v>
      </c>
      <c r="V11">
        <f>Financeiro!V11+Complemento!W11</f>
        <v>0</v>
      </c>
      <c r="W11">
        <f>Financeiro!W11+Complemento!X11</f>
        <v>0</v>
      </c>
      <c r="X11">
        <f>Financeiro!X11+Complemento!Y11</f>
        <v>0</v>
      </c>
      <c r="Y11">
        <f>Financeiro!Y11+Complemento!Z11</f>
        <v>0</v>
      </c>
      <c r="Z11">
        <f>Financeiro!Z11+Complemento!AA11</f>
        <v>0</v>
      </c>
      <c r="AA11" s="1">
        <f t="shared" si="0"/>
        <v>347.62</v>
      </c>
    </row>
    <row r="12" spans="1:27" x14ac:dyDescent="0.25">
      <c r="A12" t="s">
        <v>35</v>
      </c>
      <c r="B12">
        <f>Financeiro!B12+Complemento!C12</f>
        <v>0</v>
      </c>
      <c r="C12">
        <f>Financeiro!C12+Complemento!D12</f>
        <v>0</v>
      </c>
      <c r="D12">
        <f>Financeiro!D12+Complemento!E12</f>
        <v>0</v>
      </c>
      <c r="E12">
        <f>Financeiro!E12+Complemento!F12</f>
        <v>0</v>
      </c>
      <c r="F12">
        <f>Financeiro!F12+Complemento!G12</f>
        <v>0</v>
      </c>
      <c r="G12">
        <f>Financeiro!G12+Complemento!H12</f>
        <v>0</v>
      </c>
      <c r="H12">
        <f>Financeiro!H12+Complemento!I12</f>
        <v>0</v>
      </c>
      <c r="I12">
        <f>Financeiro!I12+Complemento!J12</f>
        <v>0</v>
      </c>
      <c r="J12">
        <f>Financeiro!J12+Complemento!K12</f>
        <v>0</v>
      </c>
      <c r="K12">
        <f>Financeiro!K12+Complemento!L12</f>
        <v>0</v>
      </c>
      <c r="L12">
        <f>Financeiro!L12+Complemento!M12</f>
        <v>0</v>
      </c>
      <c r="M12">
        <f>Financeiro!M12+Complemento!N12</f>
        <v>0</v>
      </c>
      <c r="N12">
        <f>Financeiro!N12+Complemento!O12</f>
        <v>0</v>
      </c>
      <c r="O12">
        <f>Financeiro!O12+Complemento!P12</f>
        <v>0</v>
      </c>
      <c r="P12">
        <f>Financeiro!P12+Complemento!Q12</f>
        <v>576.99</v>
      </c>
      <c r="Q12">
        <f>Financeiro!Q12+Complemento!R12</f>
        <v>0</v>
      </c>
      <c r="R12">
        <f>Financeiro!R12+Complemento!S12</f>
        <v>0</v>
      </c>
      <c r="S12">
        <f>Financeiro!S12+Complemento!T12</f>
        <v>0</v>
      </c>
      <c r="T12">
        <f>Financeiro!T12+Complemento!U12</f>
        <v>0</v>
      </c>
      <c r="U12">
        <f>Financeiro!U12+Complemento!V12</f>
        <v>0</v>
      </c>
      <c r="V12">
        <f>Financeiro!V12+Complemento!W12</f>
        <v>0</v>
      </c>
      <c r="W12">
        <f>Financeiro!W12+Complemento!X12</f>
        <v>0</v>
      </c>
      <c r="X12">
        <f>Financeiro!X12+Complemento!Y12</f>
        <v>0</v>
      </c>
      <c r="Y12">
        <f>Financeiro!Y12+Complemento!Z12</f>
        <v>0</v>
      </c>
      <c r="Z12">
        <f>Financeiro!Z12+Complemento!AA12</f>
        <v>0</v>
      </c>
      <c r="AA12" s="1">
        <f t="shared" si="0"/>
        <v>576.99</v>
      </c>
    </row>
    <row r="13" spans="1:27" x14ac:dyDescent="0.25">
      <c r="A13" t="s">
        <v>36</v>
      </c>
      <c r="B13">
        <f>Financeiro!B13+Complemento!C13</f>
        <v>0</v>
      </c>
      <c r="C13">
        <f>Financeiro!C13+Complemento!D13</f>
        <v>0</v>
      </c>
      <c r="D13">
        <f>Financeiro!D13+Complemento!E13</f>
        <v>0</v>
      </c>
      <c r="E13">
        <f>Financeiro!E13+Complemento!F13</f>
        <v>4548.54</v>
      </c>
      <c r="F13">
        <f>Financeiro!F13+Complemento!G13</f>
        <v>0</v>
      </c>
      <c r="G13">
        <f>Financeiro!G13+Complemento!H13</f>
        <v>0</v>
      </c>
      <c r="H13">
        <f>Financeiro!H13+Complemento!I13</f>
        <v>0</v>
      </c>
      <c r="I13">
        <f>Financeiro!I13+Complemento!J13</f>
        <v>0</v>
      </c>
      <c r="J13">
        <f>Financeiro!J13+Complemento!K13</f>
        <v>0</v>
      </c>
      <c r="K13">
        <f>Financeiro!K13+Complemento!L13</f>
        <v>0</v>
      </c>
      <c r="L13">
        <f>Financeiro!L13+Complemento!M13</f>
        <v>0</v>
      </c>
      <c r="M13">
        <f>Financeiro!M13+Complemento!N13</f>
        <v>0</v>
      </c>
      <c r="N13">
        <f>Financeiro!N13+Complemento!O13</f>
        <v>0</v>
      </c>
      <c r="O13">
        <f>Financeiro!O13+Complemento!P13</f>
        <v>0</v>
      </c>
      <c r="P13">
        <f>Financeiro!P13+Complemento!Q13</f>
        <v>0</v>
      </c>
      <c r="Q13">
        <f>Financeiro!Q13+Complemento!R13</f>
        <v>0</v>
      </c>
      <c r="R13">
        <f>Financeiro!R13+Complemento!S13</f>
        <v>0</v>
      </c>
      <c r="S13">
        <f>Financeiro!S13+Complemento!T13</f>
        <v>0</v>
      </c>
      <c r="T13">
        <f>Financeiro!T13+Complemento!U13</f>
        <v>0</v>
      </c>
      <c r="U13">
        <f>Financeiro!U13+Complemento!V13</f>
        <v>0</v>
      </c>
      <c r="V13">
        <f>Financeiro!V13+Complemento!W13</f>
        <v>0</v>
      </c>
      <c r="W13">
        <f>Financeiro!W13+Complemento!X13</f>
        <v>0</v>
      </c>
      <c r="X13">
        <f>Financeiro!X13+Complemento!Y13</f>
        <v>0</v>
      </c>
      <c r="Y13">
        <f>Financeiro!Y13+Complemento!Z13</f>
        <v>0</v>
      </c>
      <c r="Z13">
        <f>Financeiro!Z13+Complemento!AA13</f>
        <v>0</v>
      </c>
      <c r="AA13" s="1">
        <f t="shared" si="0"/>
        <v>4548.54</v>
      </c>
    </row>
    <row r="14" spans="1:27" x14ac:dyDescent="0.25">
      <c r="A14" t="s">
        <v>37</v>
      </c>
      <c r="B14">
        <f>Financeiro!B14+Complemento!C14</f>
        <v>0</v>
      </c>
      <c r="C14">
        <f>Financeiro!C14+Complemento!D14</f>
        <v>0</v>
      </c>
      <c r="D14">
        <f>Financeiro!D14+Complemento!E14</f>
        <v>0</v>
      </c>
      <c r="E14">
        <f>Financeiro!E14+Complemento!F14</f>
        <v>0</v>
      </c>
      <c r="F14">
        <f>Financeiro!F14+Complemento!G14</f>
        <v>0</v>
      </c>
      <c r="G14">
        <f>Financeiro!G14+Complemento!H14</f>
        <v>0</v>
      </c>
      <c r="H14">
        <f>Financeiro!H14+Complemento!I14</f>
        <v>0</v>
      </c>
      <c r="I14">
        <f>Financeiro!I14+Complemento!J14</f>
        <v>0</v>
      </c>
      <c r="J14">
        <f>Financeiro!J14+Complemento!K14</f>
        <v>0</v>
      </c>
      <c r="K14">
        <f>Financeiro!K14+Complemento!L14</f>
        <v>0</v>
      </c>
      <c r="L14">
        <f>Financeiro!L14+Complemento!M14</f>
        <v>0</v>
      </c>
      <c r="M14">
        <f>Financeiro!M14+Complemento!N14</f>
        <v>0</v>
      </c>
      <c r="N14">
        <f>Financeiro!N14+Complemento!O14</f>
        <v>0</v>
      </c>
      <c r="O14">
        <f>Financeiro!O14+Complemento!P14</f>
        <v>0</v>
      </c>
      <c r="P14">
        <f>Financeiro!P14+Complemento!Q14</f>
        <v>13757.42</v>
      </c>
      <c r="Q14">
        <f>Financeiro!Q14+Complemento!R14</f>
        <v>0</v>
      </c>
      <c r="R14">
        <f>Financeiro!R14+Complemento!S14</f>
        <v>0</v>
      </c>
      <c r="S14">
        <f>Financeiro!S14+Complemento!T14</f>
        <v>0</v>
      </c>
      <c r="T14">
        <f>Financeiro!T14+Complemento!U14</f>
        <v>0</v>
      </c>
      <c r="U14">
        <f>Financeiro!U14+Complemento!V14</f>
        <v>0</v>
      </c>
      <c r="V14">
        <f>Financeiro!V14+Complemento!W14</f>
        <v>0</v>
      </c>
      <c r="W14">
        <f>Financeiro!W14+Complemento!X14</f>
        <v>0</v>
      </c>
      <c r="X14">
        <f>Financeiro!X14+Complemento!Y14</f>
        <v>0</v>
      </c>
      <c r="Y14">
        <f>Financeiro!Y14+Complemento!Z14</f>
        <v>0</v>
      </c>
      <c r="Z14">
        <f>Financeiro!Z14+Complemento!AA14</f>
        <v>0</v>
      </c>
      <c r="AA14" s="1">
        <f t="shared" si="0"/>
        <v>13757.42</v>
      </c>
    </row>
    <row r="15" spans="1:27" x14ac:dyDescent="0.25">
      <c r="A15" t="s">
        <v>38</v>
      </c>
      <c r="B15">
        <f>Financeiro!B15+Complemento!C15</f>
        <v>0</v>
      </c>
      <c r="C15">
        <f>Financeiro!C15+Complemento!D15</f>
        <v>0</v>
      </c>
      <c r="D15">
        <f>Financeiro!D15+Complemento!E15</f>
        <v>0</v>
      </c>
      <c r="E15">
        <f>Financeiro!E15+Complemento!F15</f>
        <v>0</v>
      </c>
      <c r="F15">
        <f>Financeiro!F15+Complemento!G15</f>
        <v>0</v>
      </c>
      <c r="G15">
        <f>Financeiro!G15+Complemento!H15</f>
        <v>0</v>
      </c>
      <c r="H15">
        <f>Financeiro!H15+Complemento!I15</f>
        <v>0</v>
      </c>
      <c r="I15">
        <f>Financeiro!I15+Complemento!J15</f>
        <v>0</v>
      </c>
      <c r="J15">
        <f>Financeiro!J15+Complemento!K15</f>
        <v>0</v>
      </c>
      <c r="K15">
        <f>Financeiro!K15+Complemento!L15</f>
        <v>0</v>
      </c>
      <c r="L15">
        <f>Financeiro!L15+Complemento!M15</f>
        <v>0</v>
      </c>
      <c r="M15">
        <f>Financeiro!M15+Complemento!N15</f>
        <v>0</v>
      </c>
      <c r="N15">
        <f>Financeiro!N15+Complemento!O15</f>
        <v>0</v>
      </c>
      <c r="O15">
        <f>Financeiro!O15+Complemento!P15</f>
        <v>0</v>
      </c>
      <c r="P15">
        <f>Financeiro!P15+Complemento!Q15</f>
        <v>14344.81</v>
      </c>
      <c r="Q15">
        <f>Financeiro!Q15+Complemento!R15</f>
        <v>0</v>
      </c>
      <c r="R15">
        <f>Financeiro!R15+Complemento!S15</f>
        <v>0</v>
      </c>
      <c r="S15">
        <f>Financeiro!S15+Complemento!T15</f>
        <v>0</v>
      </c>
      <c r="T15">
        <f>Financeiro!T15+Complemento!U15</f>
        <v>0</v>
      </c>
      <c r="U15">
        <f>Financeiro!U15+Complemento!V15</f>
        <v>0</v>
      </c>
      <c r="V15">
        <f>Financeiro!V15+Complemento!W15</f>
        <v>0</v>
      </c>
      <c r="W15">
        <f>Financeiro!W15+Complemento!X15</f>
        <v>0</v>
      </c>
      <c r="X15">
        <f>Financeiro!X15+Complemento!Y15</f>
        <v>0</v>
      </c>
      <c r="Y15">
        <f>Financeiro!Y15+Complemento!Z15</f>
        <v>0</v>
      </c>
      <c r="Z15">
        <f>Financeiro!Z15+Complemento!AA15</f>
        <v>0</v>
      </c>
      <c r="AA15" s="1">
        <f t="shared" si="0"/>
        <v>14344.81</v>
      </c>
    </row>
    <row r="16" spans="1:27" x14ac:dyDescent="0.25">
      <c r="A16" t="s">
        <v>39</v>
      </c>
      <c r="B16">
        <f>Financeiro!B16+Complemento!C16</f>
        <v>0</v>
      </c>
      <c r="C16">
        <f>Financeiro!C16+Complemento!D16</f>
        <v>0</v>
      </c>
      <c r="D16">
        <f>Financeiro!D16+Complemento!E16</f>
        <v>0</v>
      </c>
      <c r="E16">
        <f>Financeiro!E16+Complemento!F16</f>
        <v>0</v>
      </c>
      <c r="F16">
        <f>Financeiro!F16+Complemento!G16</f>
        <v>0</v>
      </c>
      <c r="G16">
        <f>Financeiro!G16+Complemento!H16</f>
        <v>0</v>
      </c>
      <c r="H16">
        <f>Financeiro!H16+Complemento!I16</f>
        <v>0</v>
      </c>
      <c r="I16">
        <f>Financeiro!I16+Complemento!J16</f>
        <v>0</v>
      </c>
      <c r="J16">
        <f>Financeiro!J16+Complemento!K16</f>
        <v>0</v>
      </c>
      <c r="K16">
        <f>Financeiro!K16+Complemento!L16</f>
        <v>0</v>
      </c>
      <c r="L16">
        <f>Financeiro!L16+Complemento!M16</f>
        <v>396.58</v>
      </c>
      <c r="M16">
        <f>Financeiro!M16+Complemento!N16</f>
        <v>0</v>
      </c>
      <c r="N16">
        <f>Financeiro!N16+Complemento!O16</f>
        <v>0</v>
      </c>
      <c r="O16">
        <f>Financeiro!O16+Complemento!P16</f>
        <v>0</v>
      </c>
      <c r="P16">
        <f>Financeiro!P16+Complemento!Q16</f>
        <v>0</v>
      </c>
      <c r="Q16">
        <f>Financeiro!Q16+Complemento!R16</f>
        <v>0</v>
      </c>
      <c r="R16">
        <f>Financeiro!R16+Complemento!S16</f>
        <v>0</v>
      </c>
      <c r="S16">
        <f>Financeiro!S16+Complemento!T16</f>
        <v>0</v>
      </c>
      <c r="T16">
        <f>Financeiro!T16+Complemento!U16</f>
        <v>0</v>
      </c>
      <c r="U16">
        <f>Financeiro!U16+Complemento!V16</f>
        <v>0</v>
      </c>
      <c r="V16">
        <f>Financeiro!V16+Complemento!W16</f>
        <v>0</v>
      </c>
      <c r="W16">
        <f>Financeiro!W16+Complemento!X16</f>
        <v>0</v>
      </c>
      <c r="X16">
        <f>Financeiro!X16+Complemento!Y16</f>
        <v>0</v>
      </c>
      <c r="Y16">
        <f>Financeiro!Y16+Complemento!Z16</f>
        <v>0</v>
      </c>
      <c r="Z16">
        <f>Financeiro!Z16+Complemento!AA16</f>
        <v>0</v>
      </c>
      <c r="AA16" s="1">
        <f t="shared" si="0"/>
        <v>396.58</v>
      </c>
    </row>
    <row r="17" spans="1:27" x14ac:dyDescent="0.25">
      <c r="A17" t="s">
        <v>40</v>
      </c>
      <c r="B17">
        <f>Financeiro!B17+Complemento!C17</f>
        <v>0</v>
      </c>
      <c r="C17">
        <f>Financeiro!C17+Complemento!D17</f>
        <v>0</v>
      </c>
      <c r="D17">
        <f>Financeiro!D17+Complemento!E17</f>
        <v>0</v>
      </c>
      <c r="E17">
        <f>Financeiro!E17+Complemento!F17</f>
        <v>0</v>
      </c>
      <c r="F17">
        <f>Financeiro!F17+Complemento!G17</f>
        <v>0</v>
      </c>
      <c r="G17">
        <f>Financeiro!G17+Complemento!H17</f>
        <v>0</v>
      </c>
      <c r="H17">
        <f>Financeiro!H17+Complemento!I17</f>
        <v>0</v>
      </c>
      <c r="I17">
        <f>Financeiro!I17+Complemento!J17</f>
        <v>0</v>
      </c>
      <c r="J17">
        <f>Financeiro!J17+Complemento!K17</f>
        <v>0</v>
      </c>
      <c r="K17">
        <f>Financeiro!K17+Complemento!L17</f>
        <v>0</v>
      </c>
      <c r="L17">
        <f>Financeiro!L17+Complemento!M17</f>
        <v>381.64</v>
      </c>
      <c r="M17">
        <f>Financeiro!M17+Complemento!N17</f>
        <v>0</v>
      </c>
      <c r="N17">
        <f>Financeiro!N17+Complemento!O17</f>
        <v>0</v>
      </c>
      <c r="O17">
        <f>Financeiro!O17+Complemento!P17</f>
        <v>0</v>
      </c>
      <c r="P17">
        <f>Financeiro!P17+Complemento!Q17</f>
        <v>0</v>
      </c>
      <c r="Q17">
        <f>Financeiro!Q17+Complemento!R17</f>
        <v>0</v>
      </c>
      <c r="R17">
        <f>Financeiro!R17+Complemento!S17</f>
        <v>0</v>
      </c>
      <c r="S17">
        <f>Financeiro!S17+Complemento!T17</f>
        <v>0</v>
      </c>
      <c r="T17">
        <f>Financeiro!T17+Complemento!U17</f>
        <v>0</v>
      </c>
      <c r="U17">
        <f>Financeiro!U17+Complemento!V17</f>
        <v>0</v>
      </c>
      <c r="V17">
        <f>Financeiro!V17+Complemento!W17</f>
        <v>0</v>
      </c>
      <c r="W17">
        <f>Financeiro!W17+Complemento!X17</f>
        <v>0</v>
      </c>
      <c r="X17">
        <f>Financeiro!X17+Complemento!Y17</f>
        <v>0</v>
      </c>
      <c r="Y17">
        <f>Financeiro!Y17+Complemento!Z17</f>
        <v>0</v>
      </c>
      <c r="Z17">
        <f>Financeiro!Z17+Complemento!AA17</f>
        <v>0</v>
      </c>
      <c r="AA17" s="1">
        <f t="shared" si="0"/>
        <v>381.64</v>
      </c>
    </row>
    <row r="18" spans="1:27" x14ac:dyDescent="0.25">
      <c r="A18" t="s">
        <v>41</v>
      </c>
      <c r="B18">
        <f>Financeiro!B18+Complemento!C18</f>
        <v>0</v>
      </c>
      <c r="C18">
        <f>Financeiro!C18+Complemento!D18</f>
        <v>0</v>
      </c>
      <c r="D18">
        <f>Financeiro!D18+Complemento!E18</f>
        <v>0</v>
      </c>
      <c r="E18">
        <f>Financeiro!E18+Complemento!F18</f>
        <v>0</v>
      </c>
      <c r="F18">
        <f>Financeiro!F18+Complemento!G18</f>
        <v>0</v>
      </c>
      <c r="G18">
        <f>Financeiro!G18+Complemento!H18</f>
        <v>0</v>
      </c>
      <c r="H18">
        <f>Financeiro!H18+Complemento!I18</f>
        <v>0</v>
      </c>
      <c r="I18">
        <f>Financeiro!I18+Complemento!J18</f>
        <v>0</v>
      </c>
      <c r="J18">
        <f>Financeiro!J18+Complemento!K18</f>
        <v>0</v>
      </c>
      <c r="K18">
        <f>Financeiro!K18+Complemento!L18</f>
        <v>0</v>
      </c>
      <c r="L18">
        <f>Financeiro!L18+Complemento!M18</f>
        <v>0</v>
      </c>
      <c r="M18">
        <f>Financeiro!M18+Complemento!N18</f>
        <v>0</v>
      </c>
      <c r="N18">
        <f>Financeiro!N18+Complemento!O18</f>
        <v>0</v>
      </c>
      <c r="O18">
        <f>Financeiro!O18+Complemento!P18</f>
        <v>0</v>
      </c>
      <c r="P18">
        <f>Financeiro!P18+Complemento!Q18</f>
        <v>0</v>
      </c>
      <c r="Q18">
        <f>Financeiro!Q18+Complemento!R18</f>
        <v>0</v>
      </c>
      <c r="R18">
        <f>Financeiro!R18+Complemento!S18</f>
        <v>0</v>
      </c>
      <c r="S18">
        <f>Financeiro!S18+Complemento!T18</f>
        <v>0</v>
      </c>
      <c r="T18">
        <f>Financeiro!T18+Complemento!U18</f>
        <v>0</v>
      </c>
      <c r="U18">
        <f>Financeiro!U18+Complemento!V18</f>
        <v>0</v>
      </c>
      <c r="V18">
        <f>Financeiro!V18+Complemento!W18</f>
        <v>0</v>
      </c>
      <c r="W18">
        <f>Financeiro!W18+Complemento!X18</f>
        <v>0</v>
      </c>
      <c r="X18">
        <f>Financeiro!X18+Complemento!Y18</f>
        <v>949</v>
      </c>
      <c r="Y18">
        <f>Financeiro!Y18+Complemento!Z18</f>
        <v>0</v>
      </c>
      <c r="Z18">
        <f>Financeiro!Z18+Complemento!AA18</f>
        <v>0</v>
      </c>
      <c r="AA18" s="1">
        <f t="shared" si="0"/>
        <v>949</v>
      </c>
    </row>
    <row r="19" spans="1:27" x14ac:dyDescent="0.25">
      <c r="A19" t="s">
        <v>42</v>
      </c>
      <c r="B19">
        <f>Financeiro!B19+Complemento!C19</f>
        <v>0</v>
      </c>
      <c r="C19">
        <f>Financeiro!C19+Complemento!D19</f>
        <v>0</v>
      </c>
      <c r="D19">
        <f>Financeiro!D19+Complemento!E19</f>
        <v>0</v>
      </c>
      <c r="E19">
        <f>Financeiro!E19+Complemento!F19</f>
        <v>0</v>
      </c>
      <c r="F19">
        <f>Financeiro!F19+Complemento!G19</f>
        <v>0</v>
      </c>
      <c r="G19">
        <f>Financeiro!G19+Complemento!H19</f>
        <v>0</v>
      </c>
      <c r="H19">
        <f>Financeiro!H19+Complemento!I19</f>
        <v>0</v>
      </c>
      <c r="I19">
        <f>Financeiro!I19+Complemento!J19</f>
        <v>0</v>
      </c>
      <c r="J19">
        <f>Financeiro!J19+Complemento!K19</f>
        <v>0</v>
      </c>
      <c r="K19">
        <f>Financeiro!K19+Complemento!L19</f>
        <v>0</v>
      </c>
      <c r="L19">
        <f>Financeiro!L19+Complemento!M19</f>
        <v>0</v>
      </c>
      <c r="M19">
        <f>Financeiro!M19+Complemento!N19</f>
        <v>0</v>
      </c>
      <c r="N19">
        <f>Financeiro!N19+Complemento!O19</f>
        <v>0</v>
      </c>
      <c r="O19">
        <f>Financeiro!O19+Complemento!P19</f>
        <v>0</v>
      </c>
      <c r="P19">
        <f>Financeiro!P19+Complemento!Q19</f>
        <v>0</v>
      </c>
      <c r="Q19">
        <f>Financeiro!Q19+Complemento!R19</f>
        <v>0</v>
      </c>
      <c r="R19">
        <f>Financeiro!R19+Complemento!S19</f>
        <v>0</v>
      </c>
      <c r="S19">
        <f>Financeiro!S19+Complemento!T19</f>
        <v>0</v>
      </c>
      <c r="T19">
        <f>Financeiro!T19+Complemento!U19</f>
        <v>0</v>
      </c>
      <c r="U19">
        <f>Financeiro!U19+Complemento!V19</f>
        <v>0</v>
      </c>
      <c r="V19">
        <f>Financeiro!V19+Complemento!W19</f>
        <v>0</v>
      </c>
      <c r="W19">
        <f>Financeiro!W19+Complemento!X19</f>
        <v>0</v>
      </c>
      <c r="X19">
        <f>Financeiro!X19+Complemento!Y19</f>
        <v>0</v>
      </c>
      <c r="Y19">
        <f>Financeiro!Y19+Complemento!Z19</f>
        <v>0</v>
      </c>
      <c r="Z19">
        <f>Financeiro!Z19+Complemento!AA19</f>
        <v>4183.12</v>
      </c>
      <c r="AA19" s="1">
        <f t="shared" si="0"/>
        <v>4183.12</v>
      </c>
    </row>
    <row r="20" spans="1:27" x14ac:dyDescent="0.25">
      <c r="A20" t="s">
        <v>43</v>
      </c>
      <c r="B20">
        <f>Financeiro!B20+Complemento!C20</f>
        <v>8668.07</v>
      </c>
      <c r="C20">
        <f>Financeiro!C20+Complemento!D20</f>
        <v>0</v>
      </c>
      <c r="D20">
        <f>Financeiro!D20+Complemento!E20</f>
        <v>0</v>
      </c>
      <c r="E20">
        <f>Financeiro!E20+Complemento!F20</f>
        <v>0</v>
      </c>
      <c r="F20">
        <f>Financeiro!F20+Complemento!G20</f>
        <v>0</v>
      </c>
      <c r="G20">
        <f>Financeiro!G20+Complemento!H20</f>
        <v>0</v>
      </c>
      <c r="H20">
        <f>Financeiro!H20+Complemento!I20</f>
        <v>17320.14</v>
      </c>
      <c r="I20">
        <f>Financeiro!I20+Complemento!J20</f>
        <v>0</v>
      </c>
      <c r="J20">
        <f>Financeiro!J20+Complemento!K20</f>
        <v>0</v>
      </c>
      <c r="K20">
        <f>Financeiro!K20+Complemento!L20</f>
        <v>0</v>
      </c>
      <c r="L20">
        <f>Financeiro!L20+Complemento!M20</f>
        <v>0</v>
      </c>
      <c r="M20">
        <f>Financeiro!M20+Complemento!N20</f>
        <v>23324.71</v>
      </c>
      <c r="N20">
        <f>Financeiro!N20+Complemento!O20</f>
        <v>0</v>
      </c>
      <c r="O20">
        <f>Financeiro!O20+Complemento!P20</f>
        <v>0</v>
      </c>
      <c r="P20">
        <f>Financeiro!P20+Complemento!Q20</f>
        <v>8652.07</v>
      </c>
      <c r="Q20">
        <f>Financeiro!Q20+Complemento!R20</f>
        <v>0</v>
      </c>
      <c r="R20">
        <f>Financeiro!R20+Complemento!S20</f>
        <v>0</v>
      </c>
      <c r="S20">
        <f>Financeiro!S20+Complemento!T20</f>
        <v>0</v>
      </c>
      <c r="T20">
        <f>Financeiro!T20+Complemento!U20</f>
        <v>0</v>
      </c>
      <c r="U20">
        <f>Financeiro!U20+Complemento!V20</f>
        <v>0</v>
      </c>
      <c r="V20">
        <f>Financeiro!V20+Complemento!W20</f>
        <v>0</v>
      </c>
      <c r="W20">
        <f>Financeiro!W20+Complemento!X20</f>
        <v>0</v>
      </c>
      <c r="X20">
        <f>Financeiro!X20+Complemento!Y20</f>
        <v>0</v>
      </c>
      <c r="Y20">
        <f>Financeiro!Y20+Complemento!Z20</f>
        <v>0</v>
      </c>
      <c r="Z20">
        <f>Financeiro!Z20+Complemento!AA20</f>
        <v>0</v>
      </c>
      <c r="AA20" s="1">
        <f t="shared" si="0"/>
        <v>57964.99</v>
      </c>
    </row>
    <row r="21" spans="1:27" x14ac:dyDescent="0.25">
      <c r="A21" t="s">
        <v>44</v>
      </c>
      <c r="B21">
        <f>Financeiro!B21+Complemento!C21</f>
        <v>0</v>
      </c>
      <c r="C21">
        <f>Financeiro!C21+Complemento!D21</f>
        <v>0</v>
      </c>
      <c r="D21">
        <f>Financeiro!D21+Complemento!E21</f>
        <v>0</v>
      </c>
      <c r="E21">
        <f>Financeiro!E21+Complemento!F21</f>
        <v>0</v>
      </c>
      <c r="F21">
        <f>Financeiro!F21+Complemento!G21</f>
        <v>0</v>
      </c>
      <c r="G21">
        <f>Financeiro!G21+Complemento!H21</f>
        <v>0</v>
      </c>
      <c r="H21">
        <f>Financeiro!H21+Complemento!I21</f>
        <v>0</v>
      </c>
      <c r="I21">
        <f>Financeiro!I21+Complemento!J21</f>
        <v>0</v>
      </c>
      <c r="J21">
        <f>Financeiro!J21+Complemento!K21</f>
        <v>0</v>
      </c>
      <c r="K21">
        <f>Financeiro!K21+Complemento!L21</f>
        <v>0</v>
      </c>
      <c r="L21">
        <f>Financeiro!L21+Complemento!M21</f>
        <v>0</v>
      </c>
      <c r="M21">
        <f>Financeiro!M21+Complemento!N21</f>
        <v>12375.72</v>
      </c>
      <c r="N21">
        <f>Financeiro!N21+Complemento!O21</f>
        <v>0</v>
      </c>
      <c r="O21">
        <f>Financeiro!O21+Complemento!P21</f>
        <v>0</v>
      </c>
      <c r="P21">
        <f>Financeiro!P21+Complemento!Q21</f>
        <v>18425.580000000002</v>
      </c>
      <c r="Q21">
        <f>Financeiro!Q21+Complemento!R21</f>
        <v>0</v>
      </c>
      <c r="R21">
        <f>Financeiro!R21+Complemento!S21</f>
        <v>0</v>
      </c>
      <c r="S21">
        <f>Financeiro!S21+Complemento!T21</f>
        <v>0</v>
      </c>
      <c r="T21">
        <f>Financeiro!T21+Complemento!U21</f>
        <v>0</v>
      </c>
      <c r="U21">
        <f>Financeiro!U21+Complemento!V21</f>
        <v>0</v>
      </c>
      <c r="V21">
        <f>Financeiro!V21+Complemento!W21</f>
        <v>0</v>
      </c>
      <c r="W21">
        <f>Financeiro!W21+Complemento!X21</f>
        <v>0</v>
      </c>
      <c r="X21">
        <f>Financeiro!X21+Complemento!Y21</f>
        <v>0</v>
      </c>
      <c r="Y21">
        <f>Financeiro!Y21+Complemento!Z21</f>
        <v>0</v>
      </c>
      <c r="Z21">
        <f>Financeiro!Z21+Complemento!AA21</f>
        <v>0</v>
      </c>
      <c r="AA21" s="1">
        <f t="shared" si="0"/>
        <v>30801.300000000003</v>
      </c>
    </row>
    <row r="22" spans="1:27" x14ac:dyDescent="0.25">
      <c r="A22" t="s">
        <v>45</v>
      </c>
      <c r="B22">
        <f>Financeiro!B22+Complemento!C22</f>
        <v>0</v>
      </c>
      <c r="C22">
        <f>Financeiro!C22+Complemento!D22</f>
        <v>0</v>
      </c>
      <c r="D22">
        <f>Financeiro!D22+Complemento!E22</f>
        <v>0</v>
      </c>
      <c r="E22">
        <f>Financeiro!E22+Complemento!F22</f>
        <v>0</v>
      </c>
      <c r="F22">
        <f>Financeiro!F22+Complemento!G22</f>
        <v>0</v>
      </c>
      <c r="G22">
        <f>Financeiro!G22+Complemento!H22</f>
        <v>3000.48</v>
      </c>
      <c r="H22">
        <f>Financeiro!H22+Complemento!I22</f>
        <v>0</v>
      </c>
      <c r="I22">
        <f>Financeiro!I22+Complemento!J22</f>
        <v>0</v>
      </c>
      <c r="J22">
        <f>Financeiro!J22+Complemento!K22</f>
        <v>0</v>
      </c>
      <c r="K22">
        <f>Financeiro!K22+Complemento!L22</f>
        <v>0</v>
      </c>
      <c r="L22">
        <f>Financeiro!L22+Complemento!M22</f>
        <v>0</v>
      </c>
      <c r="M22">
        <f>Financeiro!M22+Complemento!N22</f>
        <v>0</v>
      </c>
      <c r="N22">
        <f>Financeiro!N22+Complemento!O22</f>
        <v>0</v>
      </c>
      <c r="O22">
        <f>Financeiro!O22+Complemento!P22</f>
        <v>0</v>
      </c>
      <c r="P22">
        <f>Financeiro!P22+Complemento!Q22</f>
        <v>428.64</v>
      </c>
      <c r="Q22">
        <f>Financeiro!Q22+Complemento!R22</f>
        <v>0</v>
      </c>
      <c r="R22">
        <f>Financeiro!R22+Complemento!S22</f>
        <v>0</v>
      </c>
      <c r="S22">
        <f>Financeiro!S22+Complemento!T22</f>
        <v>0</v>
      </c>
      <c r="T22">
        <f>Financeiro!T22+Complemento!U22</f>
        <v>0</v>
      </c>
      <c r="U22">
        <f>Financeiro!U22+Complemento!V22</f>
        <v>0</v>
      </c>
      <c r="V22">
        <f>Financeiro!V22+Complemento!W22</f>
        <v>0</v>
      </c>
      <c r="W22">
        <f>Financeiro!W22+Complemento!X22</f>
        <v>0</v>
      </c>
      <c r="X22">
        <f>Financeiro!X22+Complemento!Y22</f>
        <v>0</v>
      </c>
      <c r="Y22">
        <f>Financeiro!Y22+Complemento!Z22</f>
        <v>0</v>
      </c>
      <c r="Z22">
        <f>Financeiro!Z22+Complemento!AA22</f>
        <v>0</v>
      </c>
      <c r="AA22" s="1">
        <f t="shared" si="0"/>
        <v>3429.12</v>
      </c>
    </row>
    <row r="23" spans="1:27" x14ac:dyDescent="0.25">
      <c r="A23" t="s">
        <v>46</v>
      </c>
      <c r="B23">
        <f>Financeiro!B23+Complemento!C23</f>
        <v>0</v>
      </c>
      <c r="C23">
        <f>Financeiro!C23+Complemento!D23</f>
        <v>0</v>
      </c>
      <c r="D23">
        <f>Financeiro!D23+Complemento!E23</f>
        <v>0</v>
      </c>
      <c r="E23">
        <f>Financeiro!E23+Complemento!F23</f>
        <v>0</v>
      </c>
      <c r="F23">
        <f>Financeiro!F23+Complemento!G23</f>
        <v>0</v>
      </c>
      <c r="G23">
        <f>Financeiro!G23+Complemento!H23</f>
        <v>0</v>
      </c>
      <c r="H23">
        <f>Financeiro!H23+Complemento!I23</f>
        <v>0</v>
      </c>
      <c r="I23">
        <f>Financeiro!I23+Complemento!J23</f>
        <v>0</v>
      </c>
      <c r="J23">
        <f>Financeiro!J23+Complemento!K23</f>
        <v>0</v>
      </c>
      <c r="K23">
        <f>Financeiro!K23+Complemento!L23</f>
        <v>0</v>
      </c>
      <c r="L23">
        <f>Financeiro!L23+Complemento!M23</f>
        <v>0</v>
      </c>
      <c r="M23">
        <f>Financeiro!M23+Complemento!N23</f>
        <v>0</v>
      </c>
      <c r="N23">
        <f>Financeiro!N23+Complemento!O23</f>
        <v>0</v>
      </c>
      <c r="O23">
        <f>Financeiro!O23+Complemento!P23</f>
        <v>0</v>
      </c>
      <c r="P23">
        <f>Financeiro!P23+Complemento!Q23</f>
        <v>5190.3999999999996</v>
      </c>
      <c r="Q23">
        <f>Financeiro!Q23+Complemento!R23</f>
        <v>0</v>
      </c>
      <c r="R23">
        <f>Financeiro!R23+Complemento!S23</f>
        <v>0</v>
      </c>
      <c r="S23">
        <f>Financeiro!S23+Complemento!T23</f>
        <v>0</v>
      </c>
      <c r="T23">
        <f>Financeiro!T23+Complemento!U23</f>
        <v>0</v>
      </c>
      <c r="U23">
        <f>Financeiro!U23+Complemento!V23</f>
        <v>0</v>
      </c>
      <c r="V23">
        <f>Financeiro!V23+Complemento!W23</f>
        <v>0</v>
      </c>
      <c r="W23">
        <f>Financeiro!W23+Complemento!X23</f>
        <v>0</v>
      </c>
      <c r="X23">
        <f>Financeiro!X23+Complemento!Y23</f>
        <v>0</v>
      </c>
      <c r="Y23">
        <f>Financeiro!Y23+Complemento!Z23</f>
        <v>0</v>
      </c>
      <c r="Z23">
        <f>Financeiro!Z23+Complemento!AA23</f>
        <v>0</v>
      </c>
      <c r="AA23" s="1">
        <f t="shared" si="0"/>
        <v>5190.3999999999996</v>
      </c>
    </row>
    <row r="24" spans="1:27" x14ac:dyDescent="0.25">
      <c r="A24" t="s">
        <v>47</v>
      </c>
      <c r="B24">
        <f>Financeiro!B24+Complemento!C24</f>
        <v>0</v>
      </c>
      <c r="C24">
        <f>Financeiro!C24+Complemento!D24</f>
        <v>0</v>
      </c>
      <c r="D24">
        <f>Financeiro!D24+Complemento!E24</f>
        <v>0</v>
      </c>
      <c r="E24">
        <f>Financeiro!E24+Complemento!F24</f>
        <v>0</v>
      </c>
      <c r="F24">
        <f>Financeiro!F24+Complemento!G24</f>
        <v>0</v>
      </c>
      <c r="G24">
        <f>Financeiro!G24+Complemento!H24</f>
        <v>0</v>
      </c>
      <c r="H24">
        <f>Financeiro!H24+Complemento!I24</f>
        <v>0</v>
      </c>
      <c r="I24">
        <f>Financeiro!I24+Complemento!J24</f>
        <v>0</v>
      </c>
      <c r="J24">
        <f>Financeiro!J24+Complemento!K24</f>
        <v>0</v>
      </c>
      <c r="K24">
        <f>Financeiro!K24+Complemento!L24</f>
        <v>0</v>
      </c>
      <c r="L24">
        <f>Financeiro!L24+Complemento!M24</f>
        <v>18888.66</v>
      </c>
      <c r="M24">
        <f>Financeiro!M24+Complemento!N24</f>
        <v>0</v>
      </c>
      <c r="N24">
        <f>Financeiro!N24+Complemento!O24</f>
        <v>0</v>
      </c>
      <c r="O24">
        <f>Financeiro!O24+Complemento!P24</f>
        <v>0</v>
      </c>
      <c r="P24">
        <f>Financeiro!P24+Complemento!Q24</f>
        <v>0</v>
      </c>
      <c r="Q24">
        <f>Financeiro!Q24+Complemento!R24</f>
        <v>0</v>
      </c>
      <c r="R24">
        <f>Financeiro!R24+Complemento!S24</f>
        <v>0</v>
      </c>
      <c r="S24">
        <f>Financeiro!S24+Complemento!T24</f>
        <v>0</v>
      </c>
      <c r="T24">
        <f>Financeiro!T24+Complemento!U24</f>
        <v>0</v>
      </c>
      <c r="U24">
        <f>Financeiro!U24+Complemento!V24</f>
        <v>0</v>
      </c>
      <c r="V24">
        <f>Financeiro!V24+Complemento!W24</f>
        <v>0</v>
      </c>
      <c r="W24">
        <f>Financeiro!W24+Complemento!X24</f>
        <v>0</v>
      </c>
      <c r="X24">
        <f>Financeiro!X24+Complemento!Y24</f>
        <v>0</v>
      </c>
      <c r="Y24">
        <f>Financeiro!Y24+Complemento!Z24</f>
        <v>0</v>
      </c>
      <c r="Z24">
        <f>Financeiro!Z24+Complemento!AA24</f>
        <v>0</v>
      </c>
      <c r="AA24" s="1">
        <f t="shared" si="0"/>
        <v>18888.66</v>
      </c>
    </row>
    <row r="25" spans="1:27" x14ac:dyDescent="0.25">
      <c r="A25" t="s">
        <v>48</v>
      </c>
      <c r="B25">
        <f>Financeiro!B25+Complemento!C25</f>
        <v>0</v>
      </c>
      <c r="C25">
        <f>Financeiro!C25+Complemento!D25</f>
        <v>0</v>
      </c>
      <c r="D25">
        <f>Financeiro!D25+Complemento!E25</f>
        <v>0</v>
      </c>
      <c r="E25">
        <f>Financeiro!E25+Complemento!F25</f>
        <v>0</v>
      </c>
      <c r="F25">
        <f>Financeiro!F25+Complemento!G25</f>
        <v>0</v>
      </c>
      <c r="G25">
        <f>Financeiro!G25+Complemento!H25</f>
        <v>0</v>
      </c>
      <c r="H25">
        <f>Financeiro!H25+Complemento!I25</f>
        <v>0</v>
      </c>
      <c r="I25">
        <f>Financeiro!I25+Complemento!J25</f>
        <v>0</v>
      </c>
      <c r="J25">
        <f>Financeiro!J25+Complemento!K25</f>
        <v>0</v>
      </c>
      <c r="K25">
        <f>Financeiro!K25+Complemento!L25</f>
        <v>0</v>
      </c>
      <c r="L25">
        <f>Financeiro!L25+Complemento!M25</f>
        <v>873.88</v>
      </c>
      <c r="M25">
        <f>Financeiro!M25+Complemento!N25</f>
        <v>0</v>
      </c>
      <c r="N25">
        <f>Financeiro!N25+Complemento!O25</f>
        <v>0</v>
      </c>
      <c r="O25">
        <f>Financeiro!O25+Complemento!P25</f>
        <v>0</v>
      </c>
      <c r="P25">
        <f>Financeiro!P25+Complemento!Q25</f>
        <v>0</v>
      </c>
      <c r="Q25">
        <f>Financeiro!Q25+Complemento!R25</f>
        <v>0</v>
      </c>
      <c r="R25">
        <f>Financeiro!R25+Complemento!S25</f>
        <v>0</v>
      </c>
      <c r="S25">
        <f>Financeiro!S25+Complemento!T25</f>
        <v>0</v>
      </c>
      <c r="T25">
        <f>Financeiro!T25+Complemento!U25</f>
        <v>0</v>
      </c>
      <c r="U25">
        <f>Financeiro!U25+Complemento!V25</f>
        <v>0</v>
      </c>
      <c r="V25">
        <f>Financeiro!V25+Complemento!W25</f>
        <v>0</v>
      </c>
      <c r="W25">
        <f>Financeiro!W25+Complemento!X25</f>
        <v>0</v>
      </c>
      <c r="X25">
        <f>Financeiro!X25+Complemento!Y25</f>
        <v>0</v>
      </c>
      <c r="Y25">
        <f>Financeiro!Y25+Complemento!Z25</f>
        <v>833.48</v>
      </c>
      <c r="Z25">
        <f>Financeiro!Z25+Complemento!AA25</f>
        <v>0</v>
      </c>
      <c r="AA25" s="1">
        <f t="shared" si="0"/>
        <v>1707.3600000000001</v>
      </c>
    </row>
    <row r="26" spans="1:27" x14ac:dyDescent="0.25">
      <c r="A26" t="s">
        <v>49</v>
      </c>
      <c r="B26">
        <f>Financeiro!B26+Complemento!C26</f>
        <v>0</v>
      </c>
      <c r="C26">
        <f>Financeiro!C26+Complemento!D26</f>
        <v>0</v>
      </c>
      <c r="D26">
        <f>Financeiro!D26+Complemento!E26</f>
        <v>0</v>
      </c>
      <c r="E26">
        <f>Financeiro!E26+Complemento!F26</f>
        <v>0</v>
      </c>
      <c r="F26">
        <f>Financeiro!F26+Complemento!G26</f>
        <v>0</v>
      </c>
      <c r="G26">
        <f>Financeiro!G26+Complemento!H26</f>
        <v>0</v>
      </c>
      <c r="H26">
        <f>Financeiro!H26+Complemento!I26</f>
        <v>0</v>
      </c>
      <c r="I26">
        <f>Financeiro!I26+Complemento!J26</f>
        <v>0</v>
      </c>
      <c r="J26">
        <f>Financeiro!J26+Complemento!K26</f>
        <v>0</v>
      </c>
      <c r="K26">
        <f>Financeiro!K26+Complemento!L26</f>
        <v>0</v>
      </c>
      <c r="L26">
        <f>Financeiro!L26+Complemento!M26</f>
        <v>692.19</v>
      </c>
      <c r="M26">
        <f>Financeiro!M26+Complemento!N26</f>
        <v>0</v>
      </c>
      <c r="N26">
        <f>Financeiro!N26+Complemento!O26</f>
        <v>0</v>
      </c>
      <c r="O26">
        <f>Financeiro!O26+Complemento!P26</f>
        <v>0</v>
      </c>
      <c r="P26">
        <f>Financeiro!P26+Complemento!Q26</f>
        <v>0</v>
      </c>
      <c r="Q26">
        <f>Financeiro!Q26+Complemento!R26</f>
        <v>0</v>
      </c>
      <c r="R26">
        <f>Financeiro!R26+Complemento!S26</f>
        <v>0</v>
      </c>
      <c r="S26">
        <f>Financeiro!S26+Complemento!T26</f>
        <v>0</v>
      </c>
      <c r="T26">
        <f>Financeiro!T26+Complemento!U26</f>
        <v>0</v>
      </c>
      <c r="U26">
        <f>Financeiro!U26+Complemento!V26</f>
        <v>0</v>
      </c>
      <c r="V26">
        <f>Financeiro!V26+Complemento!W26</f>
        <v>0</v>
      </c>
      <c r="W26">
        <f>Financeiro!W26+Complemento!X26</f>
        <v>0</v>
      </c>
      <c r="X26">
        <f>Financeiro!X26+Complemento!Y26</f>
        <v>0</v>
      </c>
      <c r="Y26">
        <f>Financeiro!Y26+Complemento!Z26</f>
        <v>1384.38</v>
      </c>
      <c r="Z26">
        <f>Financeiro!Z26+Complemento!AA26</f>
        <v>0</v>
      </c>
      <c r="AA26" s="1">
        <f t="shared" si="0"/>
        <v>2076.5700000000002</v>
      </c>
    </row>
    <row r="27" spans="1:27" x14ac:dyDescent="0.25">
      <c r="A27" t="s">
        <v>50</v>
      </c>
      <c r="B27">
        <f>Financeiro!B27+Complemento!C27</f>
        <v>0</v>
      </c>
      <c r="C27">
        <f>Financeiro!C27+Complemento!D27</f>
        <v>0</v>
      </c>
      <c r="D27">
        <f>Financeiro!D27+Complemento!E27</f>
        <v>0</v>
      </c>
      <c r="E27">
        <f>Financeiro!E27+Complemento!F27</f>
        <v>0</v>
      </c>
      <c r="F27">
        <f>Financeiro!F27+Complemento!G27</f>
        <v>0</v>
      </c>
      <c r="G27">
        <f>Financeiro!G27+Complemento!H27</f>
        <v>0</v>
      </c>
      <c r="H27">
        <f>Financeiro!H27+Complemento!I27</f>
        <v>0</v>
      </c>
      <c r="I27">
        <f>Financeiro!I27+Complemento!J27</f>
        <v>0</v>
      </c>
      <c r="J27">
        <f>Financeiro!J27+Complemento!K27</f>
        <v>0</v>
      </c>
      <c r="K27">
        <f>Financeiro!K27+Complemento!L27</f>
        <v>0</v>
      </c>
      <c r="L27">
        <f>Financeiro!L27+Complemento!M27</f>
        <v>12143.08</v>
      </c>
      <c r="M27">
        <f>Financeiro!M27+Complemento!N27</f>
        <v>21701.360000000001</v>
      </c>
      <c r="N27">
        <f>Financeiro!N27+Complemento!O27</f>
        <v>0</v>
      </c>
      <c r="O27">
        <f>Financeiro!O27+Complemento!P27</f>
        <v>0</v>
      </c>
      <c r="P27">
        <f>Financeiro!P27+Complemento!Q27</f>
        <v>0</v>
      </c>
      <c r="Q27">
        <f>Financeiro!Q27+Complemento!R27</f>
        <v>0</v>
      </c>
      <c r="R27">
        <f>Financeiro!R27+Complemento!S27</f>
        <v>0</v>
      </c>
      <c r="S27">
        <f>Financeiro!S27+Complemento!T27</f>
        <v>0</v>
      </c>
      <c r="T27">
        <f>Financeiro!T27+Complemento!U27</f>
        <v>0</v>
      </c>
      <c r="U27">
        <f>Financeiro!U27+Complemento!V27</f>
        <v>0</v>
      </c>
      <c r="V27">
        <f>Financeiro!V27+Complemento!W27</f>
        <v>0</v>
      </c>
      <c r="W27">
        <f>Financeiro!W27+Complemento!X27</f>
        <v>0</v>
      </c>
      <c r="X27">
        <f>Financeiro!X27+Complemento!Y27</f>
        <v>0</v>
      </c>
      <c r="Y27">
        <f>Financeiro!Y27+Complemento!Z27</f>
        <v>0</v>
      </c>
      <c r="Z27">
        <f>Financeiro!Z27+Complemento!AA27</f>
        <v>0</v>
      </c>
      <c r="AA27" s="1">
        <f t="shared" si="0"/>
        <v>33844.44</v>
      </c>
    </row>
    <row r="28" spans="1:27" x14ac:dyDescent="0.25">
      <c r="A28" t="s">
        <v>51</v>
      </c>
      <c r="B28">
        <f>Financeiro!B28+Complemento!C28</f>
        <v>0</v>
      </c>
      <c r="C28">
        <f>Financeiro!C28+Complemento!D28</f>
        <v>0</v>
      </c>
      <c r="D28">
        <f>Financeiro!D28+Complemento!E28</f>
        <v>0</v>
      </c>
      <c r="E28">
        <f>Financeiro!E28+Complemento!F28</f>
        <v>0</v>
      </c>
      <c r="F28">
        <f>Financeiro!F28+Complemento!G28</f>
        <v>0</v>
      </c>
      <c r="G28">
        <f>Financeiro!G28+Complemento!H28</f>
        <v>0</v>
      </c>
      <c r="H28">
        <f>Financeiro!H28+Complemento!I28</f>
        <v>0</v>
      </c>
      <c r="I28">
        <f>Financeiro!I28+Complemento!J28</f>
        <v>0</v>
      </c>
      <c r="J28">
        <f>Financeiro!J28+Complemento!K28</f>
        <v>0</v>
      </c>
      <c r="K28">
        <f>Financeiro!K28+Complemento!L28</f>
        <v>0</v>
      </c>
      <c r="L28">
        <f>Financeiro!L28+Complemento!M28</f>
        <v>16660.5</v>
      </c>
      <c r="M28">
        <f>Financeiro!M28+Complemento!N28</f>
        <v>15950.83</v>
      </c>
      <c r="N28">
        <f>Financeiro!N28+Complemento!O28</f>
        <v>0</v>
      </c>
      <c r="O28">
        <f>Financeiro!O28+Complemento!P28</f>
        <v>0</v>
      </c>
      <c r="P28">
        <f>Financeiro!P28+Complemento!Q28</f>
        <v>13771.13</v>
      </c>
      <c r="Q28">
        <f>Financeiro!Q28+Complemento!R28</f>
        <v>0</v>
      </c>
      <c r="R28">
        <f>Financeiro!R28+Complemento!S28</f>
        <v>0</v>
      </c>
      <c r="S28">
        <f>Financeiro!S28+Complemento!T28</f>
        <v>0</v>
      </c>
      <c r="T28">
        <f>Financeiro!T28+Complemento!U28</f>
        <v>0</v>
      </c>
      <c r="U28">
        <f>Financeiro!U28+Complemento!V28</f>
        <v>0</v>
      </c>
      <c r="V28">
        <f>Financeiro!V28+Complemento!W28</f>
        <v>0</v>
      </c>
      <c r="W28">
        <f>Financeiro!W28+Complemento!X28</f>
        <v>0</v>
      </c>
      <c r="X28">
        <f>Financeiro!X28+Complemento!Y28</f>
        <v>0</v>
      </c>
      <c r="Y28">
        <f>Financeiro!Y28+Complemento!Z28</f>
        <v>0</v>
      </c>
      <c r="Z28">
        <f>Financeiro!Z28+Complemento!AA28</f>
        <v>0</v>
      </c>
      <c r="AA28" s="1">
        <f t="shared" si="0"/>
        <v>46382.46</v>
      </c>
    </row>
    <row r="29" spans="1:27" x14ac:dyDescent="0.25">
      <c r="A29" t="s">
        <v>52</v>
      </c>
      <c r="B29">
        <f>Financeiro!B29+Complemento!C29</f>
        <v>0</v>
      </c>
      <c r="C29">
        <f>Financeiro!C29+Complemento!D29</f>
        <v>0</v>
      </c>
      <c r="D29">
        <f>Financeiro!D29+Complemento!E29</f>
        <v>0</v>
      </c>
      <c r="E29">
        <f>Financeiro!E29+Complemento!F29</f>
        <v>0</v>
      </c>
      <c r="F29">
        <f>Financeiro!F29+Complemento!G29</f>
        <v>0</v>
      </c>
      <c r="G29">
        <f>Financeiro!G29+Complemento!H29</f>
        <v>0</v>
      </c>
      <c r="H29">
        <f>Financeiro!H29+Complemento!I29</f>
        <v>0</v>
      </c>
      <c r="I29">
        <f>Financeiro!I29+Complemento!J29</f>
        <v>0</v>
      </c>
      <c r="J29">
        <f>Financeiro!J29+Complemento!K29</f>
        <v>0</v>
      </c>
      <c r="K29">
        <f>Financeiro!K29+Complemento!L29</f>
        <v>0</v>
      </c>
      <c r="L29">
        <f>Financeiro!L29+Complemento!M29</f>
        <v>0</v>
      </c>
      <c r="M29">
        <f>Financeiro!M29+Complemento!N29</f>
        <v>656.72</v>
      </c>
      <c r="N29">
        <f>Financeiro!N29+Complemento!O29</f>
        <v>0</v>
      </c>
      <c r="O29">
        <f>Financeiro!O29+Complemento!P29</f>
        <v>0</v>
      </c>
      <c r="P29">
        <f>Financeiro!P29+Complemento!Q29</f>
        <v>0</v>
      </c>
      <c r="Q29">
        <f>Financeiro!Q29+Complemento!R29</f>
        <v>0</v>
      </c>
      <c r="R29">
        <f>Financeiro!R29+Complemento!S29</f>
        <v>0</v>
      </c>
      <c r="S29">
        <f>Financeiro!S29+Complemento!T29</f>
        <v>0</v>
      </c>
      <c r="T29">
        <f>Financeiro!T29+Complemento!U29</f>
        <v>0</v>
      </c>
      <c r="U29">
        <f>Financeiro!U29+Complemento!V29</f>
        <v>0</v>
      </c>
      <c r="V29">
        <f>Financeiro!V29+Complemento!W29</f>
        <v>0</v>
      </c>
      <c r="W29">
        <f>Financeiro!W29+Complemento!X29</f>
        <v>0</v>
      </c>
      <c r="X29">
        <f>Financeiro!X29+Complemento!Y29</f>
        <v>0</v>
      </c>
      <c r="Y29">
        <f>Financeiro!Y29+Complemento!Z29</f>
        <v>0</v>
      </c>
      <c r="Z29">
        <f>Financeiro!Z29+Complemento!AA29</f>
        <v>0</v>
      </c>
      <c r="AA29" s="1">
        <f t="shared" si="0"/>
        <v>656.72</v>
      </c>
    </row>
    <row r="30" spans="1:27" x14ac:dyDescent="0.25">
      <c r="A30" t="s">
        <v>53</v>
      </c>
      <c r="B30">
        <f>Financeiro!B30+Complemento!C30</f>
        <v>0</v>
      </c>
      <c r="C30">
        <f>Financeiro!C30+Complemento!D30</f>
        <v>0</v>
      </c>
      <c r="D30">
        <f>Financeiro!D30+Complemento!E30</f>
        <v>0</v>
      </c>
      <c r="E30">
        <f>Financeiro!E30+Complemento!F30</f>
        <v>0</v>
      </c>
      <c r="F30">
        <f>Financeiro!F30+Complemento!G30</f>
        <v>0</v>
      </c>
      <c r="G30">
        <f>Financeiro!G30+Complemento!H30</f>
        <v>0</v>
      </c>
      <c r="H30">
        <f>Financeiro!H30+Complemento!I30</f>
        <v>0</v>
      </c>
      <c r="I30">
        <f>Financeiro!I30+Complemento!J30</f>
        <v>0</v>
      </c>
      <c r="J30">
        <f>Financeiro!J30+Complemento!K30</f>
        <v>0</v>
      </c>
      <c r="K30">
        <f>Financeiro!K30+Complemento!L30</f>
        <v>0</v>
      </c>
      <c r="L30">
        <f>Financeiro!L30+Complemento!M30</f>
        <v>3426.45</v>
      </c>
      <c r="M30">
        <f>Financeiro!M30+Complemento!N30</f>
        <v>9174.32</v>
      </c>
      <c r="N30">
        <f>Financeiro!N30+Complemento!O30</f>
        <v>0</v>
      </c>
      <c r="O30">
        <f>Financeiro!O30+Complemento!P30</f>
        <v>0</v>
      </c>
      <c r="P30">
        <f>Financeiro!P30+Complemento!Q30</f>
        <v>0</v>
      </c>
      <c r="Q30">
        <f>Financeiro!Q30+Complemento!R30</f>
        <v>0</v>
      </c>
      <c r="R30">
        <f>Financeiro!R30+Complemento!S30</f>
        <v>0</v>
      </c>
      <c r="S30">
        <f>Financeiro!S30+Complemento!T30</f>
        <v>0</v>
      </c>
      <c r="T30">
        <f>Financeiro!T30+Complemento!U30</f>
        <v>0</v>
      </c>
      <c r="U30">
        <f>Financeiro!U30+Complemento!V30</f>
        <v>0</v>
      </c>
      <c r="V30">
        <f>Financeiro!V30+Complemento!W30</f>
        <v>0</v>
      </c>
      <c r="W30">
        <f>Financeiro!W30+Complemento!X30</f>
        <v>0</v>
      </c>
      <c r="X30">
        <f>Financeiro!X30+Complemento!Y30</f>
        <v>0</v>
      </c>
      <c r="Y30">
        <f>Financeiro!Y30+Complemento!Z30</f>
        <v>0</v>
      </c>
      <c r="Z30">
        <f>Financeiro!Z30+Complemento!AA30</f>
        <v>0</v>
      </c>
      <c r="AA30" s="1">
        <f t="shared" si="0"/>
        <v>12600.77</v>
      </c>
    </row>
    <row r="31" spans="1:27" x14ac:dyDescent="0.25">
      <c r="A31" t="s">
        <v>54</v>
      </c>
      <c r="B31">
        <f>Financeiro!B31+Complemento!C31</f>
        <v>0</v>
      </c>
      <c r="C31">
        <f>Financeiro!C31+Complemento!D31</f>
        <v>0</v>
      </c>
      <c r="D31">
        <f>Financeiro!D31+Complemento!E31</f>
        <v>0</v>
      </c>
      <c r="E31">
        <f>Financeiro!E31+Complemento!F31</f>
        <v>0</v>
      </c>
      <c r="F31">
        <f>Financeiro!F31+Complemento!G31</f>
        <v>0</v>
      </c>
      <c r="G31">
        <f>Financeiro!G31+Complemento!H31</f>
        <v>0</v>
      </c>
      <c r="H31">
        <f>Financeiro!H31+Complemento!I31</f>
        <v>0</v>
      </c>
      <c r="I31">
        <f>Financeiro!I31+Complemento!J31</f>
        <v>0</v>
      </c>
      <c r="J31">
        <f>Financeiro!J31+Complemento!K31</f>
        <v>0</v>
      </c>
      <c r="K31">
        <f>Financeiro!K31+Complemento!L31</f>
        <v>0</v>
      </c>
      <c r="L31">
        <f>Financeiro!L31+Complemento!M31</f>
        <v>0</v>
      </c>
      <c r="M31">
        <f>Financeiro!M31+Complemento!N31</f>
        <v>0</v>
      </c>
      <c r="N31">
        <f>Financeiro!N31+Complemento!O31</f>
        <v>0</v>
      </c>
      <c r="O31">
        <f>Financeiro!O31+Complemento!P31</f>
        <v>0</v>
      </c>
      <c r="P31">
        <f>Financeiro!P31+Complemento!Q31</f>
        <v>14983.64</v>
      </c>
      <c r="Q31">
        <f>Financeiro!Q31+Complemento!R31</f>
        <v>0</v>
      </c>
      <c r="R31">
        <f>Financeiro!R31+Complemento!S31</f>
        <v>0</v>
      </c>
      <c r="S31">
        <f>Financeiro!S31+Complemento!T31</f>
        <v>0</v>
      </c>
      <c r="T31">
        <f>Financeiro!T31+Complemento!U31</f>
        <v>0</v>
      </c>
      <c r="U31">
        <f>Financeiro!U31+Complemento!V31</f>
        <v>0</v>
      </c>
      <c r="V31">
        <f>Financeiro!V31+Complemento!W31</f>
        <v>0</v>
      </c>
      <c r="W31">
        <f>Financeiro!W31+Complemento!X31</f>
        <v>0</v>
      </c>
      <c r="X31">
        <f>Financeiro!X31+Complemento!Y31</f>
        <v>0</v>
      </c>
      <c r="Y31">
        <f>Financeiro!Y31+Complemento!Z31</f>
        <v>0</v>
      </c>
      <c r="Z31">
        <f>Financeiro!Z31+Complemento!AA31</f>
        <v>0</v>
      </c>
      <c r="AA31" s="1">
        <f t="shared" si="0"/>
        <v>14983.64</v>
      </c>
    </row>
    <row r="32" spans="1:27" x14ac:dyDescent="0.25">
      <c r="A32" t="s">
        <v>55</v>
      </c>
      <c r="B32">
        <f>Financeiro!B32+Complemento!C32</f>
        <v>0</v>
      </c>
      <c r="C32">
        <f>Financeiro!C32+Complemento!D32</f>
        <v>0</v>
      </c>
      <c r="D32">
        <f>Financeiro!D32+Complemento!E32</f>
        <v>0</v>
      </c>
      <c r="E32">
        <f>Financeiro!E32+Complemento!F32</f>
        <v>0</v>
      </c>
      <c r="F32">
        <f>Financeiro!F32+Complemento!G32</f>
        <v>0</v>
      </c>
      <c r="G32">
        <f>Financeiro!G32+Complemento!H32</f>
        <v>0</v>
      </c>
      <c r="H32">
        <f>Financeiro!H32+Complemento!I32</f>
        <v>9774.64</v>
      </c>
      <c r="I32">
        <f>Financeiro!I32+Complemento!J32</f>
        <v>0</v>
      </c>
      <c r="J32">
        <f>Financeiro!J32+Complemento!K32</f>
        <v>0</v>
      </c>
      <c r="K32">
        <f>Financeiro!K32+Complemento!L32</f>
        <v>0</v>
      </c>
      <c r="L32">
        <f>Financeiro!L32+Complemento!M32</f>
        <v>0</v>
      </c>
      <c r="M32">
        <f>Financeiro!M32+Complemento!N32</f>
        <v>0</v>
      </c>
      <c r="N32">
        <f>Financeiro!N32+Complemento!O32</f>
        <v>0</v>
      </c>
      <c r="O32">
        <f>Financeiro!O32+Complemento!P32</f>
        <v>0</v>
      </c>
      <c r="P32">
        <f>Financeiro!P32+Complemento!Q32</f>
        <v>0</v>
      </c>
      <c r="Q32">
        <f>Financeiro!Q32+Complemento!R32</f>
        <v>0</v>
      </c>
      <c r="R32">
        <f>Financeiro!R32+Complemento!S32</f>
        <v>0</v>
      </c>
      <c r="S32">
        <f>Financeiro!S32+Complemento!T32</f>
        <v>0</v>
      </c>
      <c r="T32">
        <f>Financeiro!T32+Complemento!U32</f>
        <v>0</v>
      </c>
      <c r="U32">
        <f>Financeiro!U32+Complemento!V32</f>
        <v>0</v>
      </c>
      <c r="V32">
        <f>Financeiro!V32+Complemento!W32</f>
        <v>0</v>
      </c>
      <c r="W32">
        <f>Financeiro!W32+Complemento!X32</f>
        <v>0</v>
      </c>
      <c r="X32">
        <f>Financeiro!X32+Complemento!Y32</f>
        <v>0</v>
      </c>
      <c r="Y32">
        <f>Financeiro!Y32+Complemento!Z32</f>
        <v>0</v>
      </c>
      <c r="Z32">
        <f>Financeiro!Z32+Complemento!AA32</f>
        <v>0</v>
      </c>
      <c r="AA32" s="1">
        <f t="shared" si="0"/>
        <v>9774.64</v>
      </c>
    </row>
    <row r="33" spans="1:27" x14ac:dyDescent="0.25">
      <c r="A33" t="s">
        <v>56</v>
      </c>
      <c r="B33">
        <f>Financeiro!B33+Complemento!C33</f>
        <v>0</v>
      </c>
      <c r="C33">
        <f>Financeiro!C33+Complemento!D33</f>
        <v>0</v>
      </c>
      <c r="D33">
        <f>Financeiro!D33+Complemento!E33</f>
        <v>0</v>
      </c>
      <c r="E33">
        <f>Financeiro!E33+Complemento!F33</f>
        <v>0</v>
      </c>
      <c r="F33">
        <f>Financeiro!F33+Complemento!G33</f>
        <v>0</v>
      </c>
      <c r="G33">
        <f>Financeiro!G33+Complemento!H33</f>
        <v>0</v>
      </c>
      <c r="H33">
        <f>Financeiro!H33+Complemento!I33</f>
        <v>0</v>
      </c>
      <c r="I33">
        <f>Financeiro!I33+Complemento!J33</f>
        <v>0</v>
      </c>
      <c r="J33">
        <f>Financeiro!J33+Complemento!K33</f>
        <v>0</v>
      </c>
      <c r="K33">
        <f>Financeiro!K33+Complemento!L33</f>
        <v>0</v>
      </c>
      <c r="L33">
        <f>Financeiro!L33+Complemento!M33</f>
        <v>0</v>
      </c>
      <c r="M33">
        <f>Financeiro!M33+Complemento!N33</f>
        <v>4090.61</v>
      </c>
      <c r="N33">
        <f>Financeiro!N33+Complemento!O33</f>
        <v>0</v>
      </c>
      <c r="O33">
        <f>Financeiro!O33+Complemento!P33</f>
        <v>0</v>
      </c>
      <c r="P33">
        <f>Financeiro!P33+Complemento!Q33</f>
        <v>4539.99</v>
      </c>
      <c r="Q33">
        <f>Financeiro!Q33+Complemento!R33</f>
        <v>0</v>
      </c>
      <c r="R33">
        <f>Financeiro!R33+Complemento!S33</f>
        <v>0</v>
      </c>
      <c r="S33">
        <f>Financeiro!S33+Complemento!T33</f>
        <v>0</v>
      </c>
      <c r="T33">
        <f>Financeiro!T33+Complemento!U33</f>
        <v>0</v>
      </c>
      <c r="U33">
        <f>Financeiro!U33+Complemento!V33</f>
        <v>0</v>
      </c>
      <c r="V33">
        <f>Financeiro!V33+Complemento!W33</f>
        <v>0</v>
      </c>
      <c r="W33">
        <f>Financeiro!W33+Complemento!X33</f>
        <v>0</v>
      </c>
      <c r="X33">
        <f>Financeiro!X33+Complemento!Y33</f>
        <v>0</v>
      </c>
      <c r="Y33">
        <f>Financeiro!Y33+Complemento!Z33</f>
        <v>0</v>
      </c>
      <c r="Z33">
        <f>Financeiro!Z33+Complemento!AA33</f>
        <v>0</v>
      </c>
      <c r="AA33" s="1">
        <f t="shared" si="0"/>
        <v>8630.6</v>
      </c>
    </row>
    <row r="34" spans="1:27" x14ac:dyDescent="0.25">
      <c r="A34" t="s">
        <v>57</v>
      </c>
      <c r="B34">
        <f>Financeiro!B34+Complemento!C34</f>
        <v>0</v>
      </c>
      <c r="C34">
        <f>Financeiro!C34+Complemento!D34</f>
        <v>0</v>
      </c>
      <c r="D34">
        <f>Financeiro!D34+Complemento!E34</f>
        <v>0</v>
      </c>
      <c r="E34">
        <f>Financeiro!E34+Complemento!F34</f>
        <v>0</v>
      </c>
      <c r="F34">
        <f>Financeiro!F34+Complemento!G34</f>
        <v>0</v>
      </c>
      <c r="G34">
        <f>Financeiro!G34+Complemento!H34</f>
        <v>0</v>
      </c>
      <c r="H34">
        <f>Financeiro!H34+Complemento!I34</f>
        <v>0</v>
      </c>
      <c r="I34">
        <f>Financeiro!I34+Complemento!J34</f>
        <v>0</v>
      </c>
      <c r="J34">
        <f>Financeiro!J34+Complemento!K34</f>
        <v>0</v>
      </c>
      <c r="K34">
        <f>Financeiro!K34+Complemento!L34</f>
        <v>0</v>
      </c>
      <c r="L34">
        <f>Financeiro!L34+Complemento!M34</f>
        <v>0</v>
      </c>
      <c r="M34">
        <f>Financeiro!M34+Complemento!N34</f>
        <v>7240.98</v>
      </c>
      <c r="N34">
        <f>Financeiro!N34+Complemento!O34</f>
        <v>0</v>
      </c>
      <c r="O34">
        <f>Financeiro!O34+Complemento!P34</f>
        <v>0</v>
      </c>
      <c r="P34">
        <f>Financeiro!P34+Complemento!Q34</f>
        <v>0</v>
      </c>
      <c r="Q34">
        <f>Financeiro!Q34+Complemento!R34</f>
        <v>0</v>
      </c>
      <c r="R34">
        <f>Financeiro!R34+Complemento!S34</f>
        <v>0</v>
      </c>
      <c r="S34">
        <f>Financeiro!S34+Complemento!T34</f>
        <v>0</v>
      </c>
      <c r="T34">
        <f>Financeiro!T34+Complemento!U34</f>
        <v>0</v>
      </c>
      <c r="U34">
        <f>Financeiro!U34+Complemento!V34</f>
        <v>0</v>
      </c>
      <c r="V34">
        <f>Financeiro!V34+Complemento!W34</f>
        <v>0</v>
      </c>
      <c r="W34">
        <f>Financeiro!W34+Complemento!X34</f>
        <v>0</v>
      </c>
      <c r="X34">
        <f>Financeiro!X34+Complemento!Y34</f>
        <v>0</v>
      </c>
      <c r="Y34">
        <f>Financeiro!Y34+Complemento!Z34</f>
        <v>0</v>
      </c>
      <c r="Z34">
        <f>Financeiro!Z34+Complemento!AA34</f>
        <v>0</v>
      </c>
      <c r="AA34" s="1">
        <f t="shared" si="0"/>
        <v>7240.98</v>
      </c>
    </row>
    <row r="35" spans="1:27" x14ac:dyDescent="0.25">
      <c r="A35" t="s">
        <v>58</v>
      </c>
      <c r="B35">
        <f>Financeiro!B35+Complemento!C35</f>
        <v>0</v>
      </c>
      <c r="C35">
        <f>Financeiro!C35+Complemento!D35</f>
        <v>0</v>
      </c>
      <c r="D35">
        <f>Financeiro!D35+Complemento!E35</f>
        <v>0</v>
      </c>
      <c r="E35">
        <f>Financeiro!E35+Complemento!F35</f>
        <v>0</v>
      </c>
      <c r="F35">
        <f>Financeiro!F35+Complemento!G35</f>
        <v>0</v>
      </c>
      <c r="G35">
        <f>Financeiro!G35+Complemento!H35</f>
        <v>0</v>
      </c>
      <c r="H35">
        <f>Financeiro!H35+Complemento!I35</f>
        <v>0</v>
      </c>
      <c r="I35">
        <f>Financeiro!I35+Complemento!J35</f>
        <v>0</v>
      </c>
      <c r="J35">
        <f>Financeiro!J35+Complemento!K35</f>
        <v>0</v>
      </c>
      <c r="K35">
        <f>Financeiro!K35+Complemento!L35</f>
        <v>0</v>
      </c>
      <c r="L35">
        <f>Financeiro!L35+Complemento!M35</f>
        <v>0</v>
      </c>
      <c r="M35">
        <f>Financeiro!M35+Complemento!N35</f>
        <v>6116.26</v>
      </c>
      <c r="N35">
        <f>Financeiro!N35+Complemento!O35</f>
        <v>0</v>
      </c>
      <c r="O35">
        <f>Financeiro!O35+Complemento!P35</f>
        <v>0</v>
      </c>
      <c r="P35">
        <f>Financeiro!P35+Complemento!Q35</f>
        <v>0</v>
      </c>
      <c r="Q35">
        <f>Financeiro!Q35+Complemento!R35</f>
        <v>0</v>
      </c>
      <c r="R35">
        <f>Financeiro!R35+Complemento!S35</f>
        <v>0</v>
      </c>
      <c r="S35">
        <f>Financeiro!S35+Complemento!T35</f>
        <v>0</v>
      </c>
      <c r="T35">
        <f>Financeiro!T35+Complemento!U35</f>
        <v>0</v>
      </c>
      <c r="U35">
        <f>Financeiro!U35+Complemento!V35</f>
        <v>0</v>
      </c>
      <c r="V35">
        <f>Financeiro!V35+Complemento!W35</f>
        <v>0</v>
      </c>
      <c r="W35">
        <f>Financeiro!W35+Complemento!X35</f>
        <v>0</v>
      </c>
      <c r="X35">
        <f>Financeiro!X35+Complemento!Y35</f>
        <v>0</v>
      </c>
      <c r="Y35">
        <f>Financeiro!Y35+Complemento!Z35</f>
        <v>0</v>
      </c>
      <c r="Z35">
        <f>Financeiro!Z35+Complemento!AA35</f>
        <v>0</v>
      </c>
      <c r="AA35" s="1">
        <f t="shared" si="0"/>
        <v>6116.26</v>
      </c>
    </row>
    <row r="36" spans="1:27" x14ac:dyDescent="0.25">
      <c r="A36" t="s">
        <v>59</v>
      </c>
      <c r="B36">
        <f>Financeiro!B36+Complemento!C36</f>
        <v>0</v>
      </c>
      <c r="C36">
        <f>Financeiro!C36+Complemento!D36</f>
        <v>0</v>
      </c>
      <c r="D36">
        <f>Financeiro!D36+Complemento!E36</f>
        <v>0</v>
      </c>
      <c r="E36">
        <f>Financeiro!E36+Complemento!F36</f>
        <v>0</v>
      </c>
      <c r="F36">
        <f>Financeiro!F36+Complemento!G36</f>
        <v>0</v>
      </c>
      <c r="G36">
        <f>Financeiro!G36+Complemento!H36</f>
        <v>0</v>
      </c>
      <c r="H36">
        <f>Financeiro!H36+Complemento!I36</f>
        <v>0</v>
      </c>
      <c r="I36">
        <f>Financeiro!I36+Complemento!J36</f>
        <v>0</v>
      </c>
      <c r="J36">
        <f>Financeiro!J36+Complemento!K36</f>
        <v>0</v>
      </c>
      <c r="K36">
        <f>Financeiro!K36+Complemento!L36</f>
        <v>0</v>
      </c>
      <c r="L36">
        <f>Financeiro!L36+Complemento!M36</f>
        <v>0</v>
      </c>
      <c r="M36">
        <f>Financeiro!M36+Complemento!N36</f>
        <v>42435.35</v>
      </c>
      <c r="N36">
        <f>Financeiro!N36+Complemento!O36</f>
        <v>0</v>
      </c>
      <c r="O36">
        <f>Financeiro!O36+Complemento!P36</f>
        <v>0</v>
      </c>
      <c r="P36">
        <f>Financeiro!P36+Complemento!Q36</f>
        <v>0</v>
      </c>
      <c r="Q36">
        <f>Financeiro!Q36+Complemento!R36</f>
        <v>0</v>
      </c>
      <c r="R36">
        <f>Financeiro!R36+Complemento!S36</f>
        <v>0</v>
      </c>
      <c r="S36">
        <f>Financeiro!S36+Complemento!T36</f>
        <v>0</v>
      </c>
      <c r="T36">
        <f>Financeiro!T36+Complemento!U36</f>
        <v>0</v>
      </c>
      <c r="U36">
        <f>Financeiro!U36+Complemento!V36</f>
        <v>0</v>
      </c>
      <c r="V36">
        <f>Financeiro!V36+Complemento!W36</f>
        <v>0</v>
      </c>
      <c r="W36">
        <f>Financeiro!W36+Complemento!X36</f>
        <v>0</v>
      </c>
      <c r="X36">
        <f>Financeiro!X36+Complemento!Y36</f>
        <v>0</v>
      </c>
      <c r="Y36">
        <f>Financeiro!Y36+Complemento!Z36</f>
        <v>0</v>
      </c>
      <c r="Z36">
        <f>Financeiro!Z36+Complemento!AA36</f>
        <v>0</v>
      </c>
      <c r="AA36" s="1">
        <f t="shared" si="0"/>
        <v>42435.35</v>
      </c>
    </row>
    <row r="37" spans="1:27" x14ac:dyDescent="0.25">
      <c r="A37" t="s">
        <v>60</v>
      </c>
      <c r="B37">
        <f>Financeiro!B37+Complemento!C37</f>
        <v>0</v>
      </c>
      <c r="C37">
        <f>Financeiro!C37+Complemento!D37</f>
        <v>0</v>
      </c>
      <c r="D37">
        <f>Financeiro!D37+Complemento!E37</f>
        <v>0</v>
      </c>
      <c r="E37">
        <f>Financeiro!E37+Complemento!F37</f>
        <v>0</v>
      </c>
      <c r="F37">
        <f>Financeiro!F37+Complemento!G37</f>
        <v>0</v>
      </c>
      <c r="G37">
        <f>Financeiro!G37+Complemento!H37</f>
        <v>0</v>
      </c>
      <c r="H37">
        <f>Financeiro!H37+Complemento!I37</f>
        <v>0</v>
      </c>
      <c r="I37">
        <f>Financeiro!I37+Complemento!J37</f>
        <v>0</v>
      </c>
      <c r="J37">
        <f>Financeiro!J37+Complemento!K37</f>
        <v>0</v>
      </c>
      <c r="K37">
        <f>Financeiro!K37+Complemento!L37</f>
        <v>0</v>
      </c>
      <c r="L37">
        <f>Financeiro!L37+Complemento!M37</f>
        <v>0</v>
      </c>
      <c r="M37">
        <f>Financeiro!M37+Complemento!N37</f>
        <v>25093.71</v>
      </c>
      <c r="N37">
        <f>Financeiro!N37+Complemento!O37</f>
        <v>0</v>
      </c>
      <c r="O37">
        <f>Financeiro!O37+Complemento!P37</f>
        <v>0</v>
      </c>
      <c r="P37">
        <f>Financeiro!P37+Complemento!Q37</f>
        <v>0</v>
      </c>
      <c r="Q37">
        <f>Financeiro!Q37+Complemento!R37</f>
        <v>0</v>
      </c>
      <c r="R37">
        <f>Financeiro!R37+Complemento!S37</f>
        <v>0</v>
      </c>
      <c r="S37">
        <f>Financeiro!S37+Complemento!T37</f>
        <v>0</v>
      </c>
      <c r="T37">
        <f>Financeiro!T37+Complemento!U37</f>
        <v>0</v>
      </c>
      <c r="U37">
        <f>Financeiro!U37+Complemento!V37</f>
        <v>0</v>
      </c>
      <c r="V37">
        <f>Financeiro!V37+Complemento!W37</f>
        <v>0</v>
      </c>
      <c r="W37">
        <f>Financeiro!W37+Complemento!X37</f>
        <v>0</v>
      </c>
      <c r="X37">
        <f>Financeiro!X37+Complemento!Y37</f>
        <v>0</v>
      </c>
      <c r="Y37">
        <f>Financeiro!Y37+Complemento!Z37</f>
        <v>0</v>
      </c>
      <c r="Z37">
        <f>Financeiro!Z37+Complemento!AA37</f>
        <v>0</v>
      </c>
      <c r="AA37" s="1">
        <f t="shared" si="0"/>
        <v>25093.71</v>
      </c>
    </row>
    <row r="38" spans="1:27" x14ac:dyDescent="0.25">
      <c r="A38" t="s">
        <v>226</v>
      </c>
      <c r="B38">
        <f>Financeiro!B38+Complemento!C38</f>
        <v>0</v>
      </c>
      <c r="C38">
        <f>Financeiro!C38+Complemento!D38</f>
        <v>0</v>
      </c>
      <c r="D38">
        <f>Financeiro!D38+Complemento!E38</f>
        <v>0</v>
      </c>
      <c r="E38">
        <f>Financeiro!E38+Complemento!F38</f>
        <v>0</v>
      </c>
      <c r="F38">
        <f>Financeiro!F38+Complemento!G38</f>
        <v>0</v>
      </c>
      <c r="G38">
        <f>Financeiro!G38+Complemento!H38</f>
        <v>0</v>
      </c>
      <c r="H38">
        <f>Financeiro!H38+Complemento!I38</f>
        <v>0</v>
      </c>
      <c r="I38">
        <f>Financeiro!I38+Complemento!J38</f>
        <v>0</v>
      </c>
      <c r="J38">
        <f>Financeiro!J38+Complemento!K38</f>
        <v>0</v>
      </c>
      <c r="K38">
        <f>Financeiro!K38+Complemento!L38</f>
        <v>0</v>
      </c>
      <c r="L38">
        <f>Financeiro!L38+Complemento!M38</f>
        <v>0</v>
      </c>
      <c r="M38">
        <f>Financeiro!M38+Complemento!N38</f>
        <v>0</v>
      </c>
      <c r="N38">
        <f>Financeiro!N38+Complemento!O38</f>
        <v>0</v>
      </c>
      <c r="O38">
        <f>Financeiro!O38+Complemento!P38</f>
        <v>0</v>
      </c>
      <c r="P38">
        <f>Financeiro!P38+Complemento!Q38</f>
        <v>3330.83</v>
      </c>
      <c r="Q38">
        <f>Financeiro!Q38+Complemento!R38</f>
        <v>0</v>
      </c>
      <c r="R38">
        <f>Financeiro!R38+Complemento!S38</f>
        <v>0</v>
      </c>
      <c r="S38">
        <f>Financeiro!S38+Complemento!T38</f>
        <v>0</v>
      </c>
      <c r="T38">
        <f>Financeiro!T38+Complemento!U38</f>
        <v>0</v>
      </c>
      <c r="U38">
        <f>Financeiro!U38+Complemento!V38</f>
        <v>0</v>
      </c>
      <c r="V38">
        <f>Financeiro!V38+Complemento!W38</f>
        <v>0</v>
      </c>
      <c r="W38">
        <f>Financeiro!W38+Complemento!X38</f>
        <v>0</v>
      </c>
      <c r="X38">
        <f>Financeiro!X38+Complemento!Y38</f>
        <v>0</v>
      </c>
      <c r="Y38">
        <f>Financeiro!Y38+Complemento!Z38</f>
        <v>0</v>
      </c>
      <c r="Z38">
        <f>Financeiro!Z38+Complemento!AA38</f>
        <v>0</v>
      </c>
      <c r="AA38" s="1">
        <f t="shared" si="0"/>
        <v>3330.83</v>
      </c>
    </row>
    <row r="39" spans="1:27" x14ac:dyDescent="0.25">
      <c r="A39" t="s">
        <v>61</v>
      </c>
      <c r="B39">
        <f>Financeiro!B39+Complemento!C39</f>
        <v>0</v>
      </c>
      <c r="C39">
        <f>Financeiro!C39+Complemento!D39</f>
        <v>0</v>
      </c>
      <c r="D39">
        <f>Financeiro!D39+Complemento!E39</f>
        <v>0</v>
      </c>
      <c r="E39">
        <f>Financeiro!E39+Complemento!F39</f>
        <v>0</v>
      </c>
      <c r="F39">
        <f>Financeiro!F39+Complemento!G39</f>
        <v>0</v>
      </c>
      <c r="G39">
        <f>Financeiro!G39+Complemento!H39</f>
        <v>0</v>
      </c>
      <c r="H39">
        <f>Financeiro!H39+Complemento!I39</f>
        <v>0</v>
      </c>
      <c r="I39">
        <f>Financeiro!I39+Complemento!J39</f>
        <v>0</v>
      </c>
      <c r="J39">
        <f>Financeiro!J39+Complemento!K39</f>
        <v>0</v>
      </c>
      <c r="K39">
        <f>Financeiro!K39+Complemento!L39</f>
        <v>0</v>
      </c>
      <c r="L39">
        <f>Financeiro!L39+Complemento!M39</f>
        <v>0</v>
      </c>
      <c r="M39">
        <f>Financeiro!M39+Complemento!N39</f>
        <v>0</v>
      </c>
      <c r="N39">
        <f>Financeiro!N39+Complemento!O39</f>
        <v>0</v>
      </c>
      <c r="O39">
        <f>Financeiro!O39+Complemento!P39</f>
        <v>0</v>
      </c>
      <c r="P39">
        <f>Financeiro!P39+Complemento!Q39</f>
        <v>0</v>
      </c>
      <c r="Q39">
        <f>Financeiro!Q39+Complemento!R39</f>
        <v>0</v>
      </c>
      <c r="R39">
        <f>Financeiro!R39+Complemento!S39</f>
        <v>0</v>
      </c>
      <c r="S39">
        <f>Financeiro!S39+Complemento!T39</f>
        <v>0</v>
      </c>
      <c r="T39">
        <f>Financeiro!T39+Complemento!U39</f>
        <v>0</v>
      </c>
      <c r="U39">
        <f>Financeiro!U39+Complemento!V39</f>
        <v>0</v>
      </c>
      <c r="V39">
        <f>Financeiro!V39+Complemento!W39</f>
        <v>0</v>
      </c>
      <c r="W39">
        <f>Financeiro!W39+Complemento!X39</f>
        <v>0</v>
      </c>
      <c r="X39">
        <f>Financeiro!X39+Complemento!Y39</f>
        <v>0</v>
      </c>
      <c r="Y39">
        <f>Financeiro!Y39+Complemento!Z39</f>
        <v>246.81</v>
      </c>
      <c r="Z39">
        <f>Financeiro!Z39+Complemento!AA39</f>
        <v>0</v>
      </c>
      <c r="AA39" s="1">
        <f t="shared" si="0"/>
        <v>246.81</v>
      </c>
    </row>
    <row r="40" spans="1:27" x14ac:dyDescent="0.25">
      <c r="A40" t="s">
        <v>62</v>
      </c>
      <c r="B40">
        <f>Financeiro!B40+Complemento!C40</f>
        <v>0</v>
      </c>
      <c r="C40">
        <f>Financeiro!C40+Complemento!D40</f>
        <v>0</v>
      </c>
      <c r="D40">
        <f>Financeiro!D40+Complemento!E40</f>
        <v>0</v>
      </c>
      <c r="E40">
        <f>Financeiro!E40+Complemento!F40</f>
        <v>0</v>
      </c>
      <c r="F40">
        <f>Financeiro!F40+Complemento!G40</f>
        <v>0</v>
      </c>
      <c r="G40">
        <f>Financeiro!G40+Complemento!H40</f>
        <v>0</v>
      </c>
      <c r="H40">
        <f>Financeiro!H40+Complemento!I40</f>
        <v>0</v>
      </c>
      <c r="I40">
        <f>Financeiro!I40+Complemento!J40</f>
        <v>0</v>
      </c>
      <c r="J40">
        <f>Financeiro!J40+Complemento!K40</f>
        <v>0</v>
      </c>
      <c r="K40">
        <f>Financeiro!K40+Complemento!L40</f>
        <v>0</v>
      </c>
      <c r="L40">
        <f>Financeiro!L40+Complemento!M40</f>
        <v>0</v>
      </c>
      <c r="M40">
        <f>Financeiro!M40+Complemento!N40</f>
        <v>0</v>
      </c>
      <c r="N40">
        <f>Financeiro!N40+Complemento!O40</f>
        <v>0</v>
      </c>
      <c r="O40">
        <f>Financeiro!O40+Complemento!P40</f>
        <v>0</v>
      </c>
      <c r="P40">
        <f>Financeiro!P40+Complemento!Q40</f>
        <v>0</v>
      </c>
      <c r="Q40">
        <f>Financeiro!Q40+Complemento!R40</f>
        <v>0</v>
      </c>
      <c r="R40">
        <f>Financeiro!R40+Complemento!S40</f>
        <v>0</v>
      </c>
      <c r="S40">
        <f>Financeiro!S40+Complemento!T40</f>
        <v>0</v>
      </c>
      <c r="T40">
        <f>Financeiro!T40+Complemento!U40</f>
        <v>0</v>
      </c>
      <c r="U40">
        <f>Financeiro!U40+Complemento!V40</f>
        <v>0</v>
      </c>
      <c r="V40">
        <f>Financeiro!V40+Complemento!W40</f>
        <v>0</v>
      </c>
      <c r="W40">
        <f>Financeiro!W40+Complemento!X40</f>
        <v>0</v>
      </c>
      <c r="X40">
        <f>Financeiro!X40+Complemento!Y40</f>
        <v>0</v>
      </c>
      <c r="Y40">
        <f>Financeiro!Y40+Complemento!Z40</f>
        <v>727.8</v>
      </c>
      <c r="Z40">
        <f>Financeiro!Z40+Complemento!AA40</f>
        <v>0</v>
      </c>
      <c r="AA40" s="1">
        <f t="shared" si="0"/>
        <v>727.8</v>
      </c>
    </row>
    <row r="41" spans="1:27" x14ac:dyDescent="0.25">
      <c r="A41" t="s">
        <v>63</v>
      </c>
      <c r="B41">
        <f>Financeiro!B41+Complemento!C41</f>
        <v>0</v>
      </c>
      <c r="C41">
        <f>Financeiro!C41+Complemento!D41</f>
        <v>0</v>
      </c>
      <c r="D41">
        <f>Financeiro!D41+Complemento!E41</f>
        <v>0</v>
      </c>
      <c r="E41">
        <f>Financeiro!E41+Complemento!F41</f>
        <v>0</v>
      </c>
      <c r="F41">
        <f>Financeiro!F41+Complemento!G41</f>
        <v>0</v>
      </c>
      <c r="G41">
        <f>Financeiro!G41+Complemento!H41</f>
        <v>0</v>
      </c>
      <c r="H41">
        <f>Financeiro!H41+Complemento!I41</f>
        <v>0</v>
      </c>
      <c r="I41">
        <f>Financeiro!I41+Complemento!J41</f>
        <v>0</v>
      </c>
      <c r="J41">
        <f>Financeiro!J41+Complemento!K41</f>
        <v>0</v>
      </c>
      <c r="K41">
        <f>Financeiro!K41+Complemento!L41</f>
        <v>0</v>
      </c>
      <c r="L41">
        <f>Financeiro!L41+Complemento!M41</f>
        <v>0</v>
      </c>
      <c r="M41">
        <f>Financeiro!M41+Complemento!N41</f>
        <v>0</v>
      </c>
      <c r="N41">
        <f>Financeiro!N41+Complemento!O41</f>
        <v>0</v>
      </c>
      <c r="O41">
        <f>Financeiro!O41+Complemento!P41</f>
        <v>0</v>
      </c>
      <c r="P41">
        <f>Financeiro!P41+Complemento!Q41</f>
        <v>0</v>
      </c>
      <c r="Q41">
        <f>Financeiro!Q41+Complemento!R41</f>
        <v>0</v>
      </c>
      <c r="R41">
        <f>Financeiro!R41+Complemento!S41</f>
        <v>0</v>
      </c>
      <c r="S41">
        <f>Financeiro!S41+Complemento!T41</f>
        <v>0</v>
      </c>
      <c r="T41">
        <f>Financeiro!T41+Complemento!U41</f>
        <v>0</v>
      </c>
      <c r="U41">
        <f>Financeiro!U41+Complemento!V41</f>
        <v>0</v>
      </c>
      <c r="V41">
        <f>Financeiro!V41+Complemento!W41</f>
        <v>0</v>
      </c>
      <c r="W41">
        <f>Financeiro!W41+Complemento!X41</f>
        <v>0</v>
      </c>
      <c r="X41">
        <f>Financeiro!X41+Complemento!Y41</f>
        <v>0</v>
      </c>
      <c r="Y41">
        <f>Financeiro!Y41+Complemento!Z41</f>
        <v>315.94</v>
      </c>
      <c r="Z41">
        <f>Financeiro!Z41+Complemento!AA41</f>
        <v>0</v>
      </c>
      <c r="AA41" s="1">
        <f t="shared" si="0"/>
        <v>315.94</v>
      </c>
    </row>
    <row r="42" spans="1:27" x14ac:dyDescent="0.25">
      <c r="A42" t="s">
        <v>64</v>
      </c>
      <c r="B42">
        <f>Financeiro!B42+Complemento!C42</f>
        <v>0</v>
      </c>
      <c r="C42">
        <f>Financeiro!C42+Complemento!D42</f>
        <v>0</v>
      </c>
      <c r="D42">
        <f>Financeiro!D42+Complemento!E42</f>
        <v>0</v>
      </c>
      <c r="E42">
        <f>Financeiro!E42+Complemento!F42</f>
        <v>0</v>
      </c>
      <c r="F42">
        <f>Financeiro!F42+Complemento!G42</f>
        <v>0</v>
      </c>
      <c r="G42">
        <f>Financeiro!G42+Complemento!H42</f>
        <v>1036.75</v>
      </c>
      <c r="H42">
        <f>Financeiro!H42+Complemento!I42</f>
        <v>0</v>
      </c>
      <c r="I42">
        <f>Financeiro!I42+Complemento!J42</f>
        <v>0</v>
      </c>
      <c r="J42">
        <f>Financeiro!J42+Complemento!K42</f>
        <v>0</v>
      </c>
      <c r="K42">
        <f>Financeiro!K42+Complemento!L42</f>
        <v>0</v>
      </c>
      <c r="L42">
        <f>Financeiro!L42+Complemento!M42</f>
        <v>0</v>
      </c>
      <c r="M42">
        <f>Financeiro!M42+Complemento!N42</f>
        <v>0</v>
      </c>
      <c r="N42">
        <f>Financeiro!N42+Complemento!O42</f>
        <v>0</v>
      </c>
      <c r="O42">
        <f>Financeiro!O42+Complemento!P42</f>
        <v>0</v>
      </c>
      <c r="P42">
        <f>Financeiro!P42+Complemento!Q42</f>
        <v>0</v>
      </c>
      <c r="Q42">
        <f>Financeiro!Q42+Complemento!R42</f>
        <v>0</v>
      </c>
      <c r="R42">
        <f>Financeiro!R42+Complemento!S42</f>
        <v>0</v>
      </c>
      <c r="S42">
        <f>Financeiro!S42+Complemento!T42</f>
        <v>0</v>
      </c>
      <c r="T42">
        <f>Financeiro!T42+Complemento!U42</f>
        <v>1041.23</v>
      </c>
      <c r="U42">
        <f>Financeiro!U42+Complemento!V42</f>
        <v>0</v>
      </c>
      <c r="V42">
        <f>Financeiro!V42+Complemento!W42</f>
        <v>0</v>
      </c>
      <c r="W42">
        <f>Financeiro!W42+Complemento!X42</f>
        <v>0</v>
      </c>
      <c r="X42">
        <f>Financeiro!X42+Complemento!Y42</f>
        <v>0</v>
      </c>
      <c r="Y42">
        <f>Financeiro!Y42+Complemento!Z42</f>
        <v>3985.8</v>
      </c>
      <c r="Z42">
        <f>Financeiro!Z42+Complemento!AA42</f>
        <v>0</v>
      </c>
      <c r="AA42" s="1">
        <f t="shared" si="0"/>
        <v>6063.7800000000007</v>
      </c>
    </row>
    <row r="43" spans="1:27" x14ac:dyDescent="0.25">
      <c r="A43" t="s">
        <v>65</v>
      </c>
      <c r="B43">
        <f>Financeiro!B43+Complemento!C43</f>
        <v>0</v>
      </c>
      <c r="C43">
        <f>Financeiro!C43+Complemento!D43</f>
        <v>0</v>
      </c>
      <c r="D43">
        <f>Financeiro!D43+Complemento!E43</f>
        <v>0</v>
      </c>
      <c r="E43">
        <f>Financeiro!E43+Complemento!F43</f>
        <v>0</v>
      </c>
      <c r="F43">
        <f>Financeiro!F43+Complemento!G43</f>
        <v>0</v>
      </c>
      <c r="G43">
        <f>Financeiro!G43+Complemento!H43</f>
        <v>0</v>
      </c>
      <c r="H43">
        <f>Financeiro!H43+Complemento!I43</f>
        <v>0</v>
      </c>
      <c r="I43">
        <f>Financeiro!I43+Complemento!J43</f>
        <v>0</v>
      </c>
      <c r="J43">
        <f>Financeiro!J43+Complemento!K43</f>
        <v>0</v>
      </c>
      <c r="K43">
        <f>Financeiro!K43+Complemento!L43</f>
        <v>0</v>
      </c>
      <c r="L43">
        <f>Financeiro!L43+Complemento!M43</f>
        <v>729.72</v>
      </c>
      <c r="M43">
        <f>Financeiro!M43+Complemento!N43</f>
        <v>0</v>
      </c>
      <c r="N43">
        <f>Financeiro!N43+Complemento!O43</f>
        <v>0</v>
      </c>
      <c r="O43">
        <f>Financeiro!O43+Complemento!P43</f>
        <v>0</v>
      </c>
      <c r="P43">
        <f>Financeiro!P43+Complemento!Q43</f>
        <v>0</v>
      </c>
      <c r="Q43">
        <f>Financeiro!Q43+Complemento!R43</f>
        <v>0</v>
      </c>
      <c r="R43">
        <f>Financeiro!R43+Complemento!S43</f>
        <v>0</v>
      </c>
      <c r="S43">
        <f>Financeiro!S43+Complemento!T43</f>
        <v>0</v>
      </c>
      <c r="T43">
        <f>Financeiro!T43+Complemento!U43</f>
        <v>0</v>
      </c>
      <c r="U43">
        <f>Financeiro!U43+Complemento!V43</f>
        <v>0</v>
      </c>
      <c r="V43">
        <f>Financeiro!V43+Complemento!W43</f>
        <v>0</v>
      </c>
      <c r="W43">
        <f>Financeiro!W43+Complemento!X43</f>
        <v>0</v>
      </c>
      <c r="X43">
        <f>Financeiro!X43+Complemento!Y43</f>
        <v>0</v>
      </c>
      <c r="Y43">
        <f>Financeiro!Y43+Complemento!Z43</f>
        <v>0</v>
      </c>
      <c r="Z43">
        <f>Financeiro!Z43+Complemento!AA43</f>
        <v>0</v>
      </c>
      <c r="AA43" s="1">
        <f t="shared" si="0"/>
        <v>729.72</v>
      </c>
    </row>
    <row r="44" spans="1:27" x14ac:dyDescent="0.25">
      <c r="A44" t="s">
        <v>66</v>
      </c>
      <c r="B44">
        <f>Financeiro!B44+Complemento!C44</f>
        <v>0</v>
      </c>
      <c r="C44">
        <f>Financeiro!C44+Complemento!D44</f>
        <v>0</v>
      </c>
      <c r="D44">
        <f>Financeiro!D44+Complemento!E44</f>
        <v>0</v>
      </c>
      <c r="E44">
        <f>Financeiro!E44+Complemento!F44</f>
        <v>0</v>
      </c>
      <c r="F44">
        <f>Financeiro!F44+Complemento!G44</f>
        <v>0</v>
      </c>
      <c r="G44">
        <f>Financeiro!G44+Complemento!H44</f>
        <v>0</v>
      </c>
      <c r="H44">
        <f>Financeiro!H44+Complemento!I44</f>
        <v>0</v>
      </c>
      <c r="I44">
        <f>Financeiro!I44+Complemento!J44</f>
        <v>0</v>
      </c>
      <c r="J44">
        <f>Financeiro!J44+Complemento!K44</f>
        <v>0</v>
      </c>
      <c r="K44">
        <f>Financeiro!K44+Complemento!L44</f>
        <v>0</v>
      </c>
      <c r="L44">
        <f>Financeiro!L44+Complemento!M44</f>
        <v>772.37</v>
      </c>
      <c r="M44">
        <f>Financeiro!M44+Complemento!N44</f>
        <v>0</v>
      </c>
      <c r="N44">
        <f>Financeiro!N44+Complemento!O44</f>
        <v>0</v>
      </c>
      <c r="O44">
        <f>Financeiro!O44+Complemento!P44</f>
        <v>0</v>
      </c>
      <c r="P44">
        <f>Financeiro!P44+Complemento!Q44</f>
        <v>0</v>
      </c>
      <c r="Q44">
        <f>Financeiro!Q44+Complemento!R44</f>
        <v>0</v>
      </c>
      <c r="R44">
        <f>Financeiro!R44+Complemento!S44</f>
        <v>0</v>
      </c>
      <c r="S44">
        <f>Financeiro!S44+Complemento!T44</f>
        <v>0</v>
      </c>
      <c r="T44">
        <f>Financeiro!T44+Complemento!U44</f>
        <v>0</v>
      </c>
      <c r="U44">
        <f>Financeiro!U44+Complemento!V44</f>
        <v>0</v>
      </c>
      <c r="V44">
        <f>Financeiro!V44+Complemento!W44</f>
        <v>0</v>
      </c>
      <c r="W44">
        <f>Financeiro!W44+Complemento!X44</f>
        <v>0</v>
      </c>
      <c r="X44">
        <f>Financeiro!X44+Complemento!Y44</f>
        <v>0</v>
      </c>
      <c r="Y44">
        <f>Financeiro!Y44+Complemento!Z44</f>
        <v>2227.91</v>
      </c>
      <c r="Z44">
        <f>Financeiro!Z44+Complemento!AA44</f>
        <v>0</v>
      </c>
      <c r="AA44" s="1">
        <f t="shared" si="0"/>
        <v>3000.2799999999997</v>
      </c>
    </row>
    <row r="45" spans="1:27" x14ac:dyDescent="0.25">
      <c r="A45" t="s">
        <v>67</v>
      </c>
      <c r="B45">
        <f>Financeiro!B45+Complemento!C45</f>
        <v>0</v>
      </c>
      <c r="C45">
        <f>Financeiro!C45+Complemento!D45</f>
        <v>0</v>
      </c>
      <c r="D45">
        <f>Financeiro!D45+Complemento!E45</f>
        <v>0</v>
      </c>
      <c r="E45">
        <f>Financeiro!E45+Complemento!F45</f>
        <v>0</v>
      </c>
      <c r="F45">
        <f>Financeiro!F45+Complemento!G45</f>
        <v>0</v>
      </c>
      <c r="G45">
        <f>Financeiro!G45+Complemento!H45</f>
        <v>0</v>
      </c>
      <c r="H45">
        <f>Financeiro!H45+Complemento!I45</f>
        <v>0</v>
      </c>
      <c r="I45">
        <f>Financeiro!I45+Complemento!J45</f>
        <v>0</v>
      </c>
      <c r="J45">
        <f>Financeiro!J45+Complemento!K45</f>
        <v>0</v>
      </c>
      <c r="K45">
        <f>Financeiro!K45+Complemento!L45</f>
        <v>0</v>
      </c>
      <c r="L45">
        <f>Financeiro!L45+Complemento!M45</f>
        <v>0</v>
      </c>
      <c r="M45">
        <f>Financeiro!M45+Complemento!N45</f>
        <v>0</v>
      </c>
      <c r="N45">
        <f>Financeiro!N45+Complemento!O45</f>
        <v>0</v>
      </c>
      <c r="O45">
        <f>Financeiro!O45+Complemento!P45</f>
        <v>0</v>
      </c>
      <c r="P45">
        <f>Financeiro!P45+Complemento!Q45</f>
        <v>0</v>
      </c>
      <c r="Q45">
        <f>Financeiro!Q45+Complemento!R45</f>
        <v>0</v>
      </c>
      <c r="R45">
        <f>Financeiro!R45+Complemento!S45</f>
        <v>0</v>
      </c>
      <c r="S45">
        <f>Financeiro!S45+Complemento!T45</f>
        <v>0</v>
      </c>
      <c r="T45">
        <f>Financeiro!T45+Complemento!U45</f>
        <v>434.99</v>
      </c>
      <c r="U45">
        <f>Financeiro!U45+Complemento!V45</f>
        <v>0</v>
      </c>
      <c r="V45">
        <f>Financeiro!V45+Complemento!W45</f>
        <v>0</v>
      </c>
      <c r="W45">
        <f>Financeiro!W45+Complemento!X45</f>
        <v>0</v>
      </c>
      <c r="X45">
        <f>Financeiro!X45+Complemento!Y45</f>
        <v>0</v>
      </c>
      <c r="Y45">
        <f>Financeiro!Y45+Complemento!Z45</f>
        <v>442.99</v>
      </c>
      <c r="Z45">
        <f>Financeiro!Z45+Complemento!AA45</f>
        <v>0</v>
      </c>
      <c r="AA45" s="1">
        <f t="shared" si="0"/>
        <v>877.98</v>
      </c>
    </row>
    <row r="46" spans="1:27" x14ac:dyDescent="0.25">
      <c r="A46" t="s">
        <v>68</v>
      </c>
      <c r="B46">
        <f>Financeiro!B46+Complemento!C46</f>
        <v>0</v>
      </c>
      <c r="C46">
        <f>Financeiro!C46+Complemento!D46</f>
        <v>0</v>
      </c>
      <c r="D46">
        <f>Financeiro!D46+Complemento!E46</f>
        <v>0</v>
      </c>
      <c r="E46">
        <f>Financeiro!E46+Complemento!F46</f>
        <v>0</v>
      </c>
      <c r="F46">
        <f>Financeiro!F46+Complemento!G46</f>
        <v>0</v>
      </c>
      <c r="G46">
        <f>Financeiro!G46+Complemento!H46</f>
        <v>0</v>
      </c>
      <c r="H46">
        <f>Financeiro!H46+Complemento!I46</f>
        <v>0</v>
      </c>
      <c r="I46">
        <f>Financeiro!I46+Complemento!J46</f>
        <v>0</v>
      </c>
      <c r="J46">
        <f>Financeiro!J46+Complemento!K46</f>
        <v>0</v>
      </c>
      <c r="K46">
        <f>Financeiro!K46+Complemento!L46</f>
        <v>0</v>
      </c>
      <c r="L46">
        <f>Financeiro!L46+Complemento!M46</f>
        <v>0</v>
      </c>
      <c r="M46">
        <f>Financeiro!M46+Complemento!N46</f>
        <v>191.1</v>
      </c>
      <c r="N46">
        <f>Financeiro!N46+Complemento!O46</f>
        <v>0</v>
      </c>
      <c r="O46">
        <f>Financeiro!O46+Complemento!P46</f>
        <v>0</v>
      </c>
      <c r="P46">
        <f>Financeiro!P46+Complemento!Q46</f>
        <v>0</v>
      </c>
      <c r="Q46">
        <f>Financeiro!Q46+Complemento!R46</f>
        <v>0</v>
      </c>
      <c r="R46">
        <f>Financeiro!R46+Complemento!S46</f>
        <v>0</v>
      </c>
      <c r="S46">
        <f>Financeiro!S46+Complemento!T46</f>
        <v>0</v>
      </c>
      <c r="T46">
        <f>Financeiro!T46+Complemento!U46</f>
        <v>0</v>
      </c>
      <c r="U46">
        <f>Financeiro!U46+Complemento!V46</f>
        <v>0</v>
      </c>
      <c r="V46">
        <f>Financeiro!V46+Complemento!W46</f>
        <v>0</v>
      </c>
      <c r="W46">
        <f>Financeiro!W46+Complemento!X46</f>
        <v>0</v>
      </c>
      <c r="X46">
        <f>Financeiro!X46+Complemento!Y46</f>
        <v>454.98</v>
      </c>
      <c r="Y46">
        <f>Financeiro!Y46+Complemento!Z46</f>
        <v>0</v>
      </c>
      <c r="Z46">
        <f>Financeiro!Z46+Complemento!AA46</f>
        <v>0</v>
      </c>
      <c r="AA46" s="1">
        <f t="shared" si="0"/>
        <v>646.08000000000004</v>
      </c>
    </row>
    <row r="47" spans="1:27" x14ac:dyDescent="0.25">
      <c r="A47" t="s">
        <v>69</v>
      </c>
      <c r="B47">
        <f>Financeiro!B47+Complemento!C47</f>
        <v>0</v>
      </c>
      <c r="C47">
        <f>Financeiro!C47+Complemento!D47</f>
        <v>0</v>
      </c>
      <c r="D47">
        <f>Financeiro!D47+Complemento!E47</f>
        <v>0</v>
      </c>
      <c r="E47">
        <f>Financeiro!E47+Complemento!F47</f>
        <v>0</v>
      </c>
      <c r="F47">
        <f>Financeiro!F47+Complemento!G47</f>
        <v>0</v>
      </c>
      <c r="G47">
        <f>Financeiro!G47+Complemento!H47</f>
        <v>231.51</v>
      </c>
      <c r="H47">
        <f>Financeiro!H47+Complemento!I47</f>
        <v>0</v>
      </c>
      <c r="I47">
        <f>Financeiro!I47+Complemento!J47</f>
        <v>0</v>
      </c>
      <c r="J47">
        <f>Financeiro!J47+Complemento!K47</f>
        <v>0</v>
      </c>
      <c r="K47">
        <f>Financeiro!K47+Complemento!L47</f>
        <v>257.56</v>
      </c>
      <c r="L47">
        <f>Financeiro!L47+Complemento!M47</f>
        <v>0</v>
      </c>
      <c r="M47">
        <f>Financeiro!M47+Complemento!N47</f>
        <v>0</v>
      </c>
      <c r="N47">
        <f>Financeiro!N47+Complemento!O47</f>
        <v>0</v>
      </c>
      <c r="O47">
        <f>Financeiro!O47+Complemento!P47</f>
        <v>0</v>
      </c>
      <c r="P47">
        <f>Financeiro!P47+Complemento!Q47</f>
        <v>0</v>
      </c>
      <c r="Q47">
        <f>Financeiro!Q47+Complemento!R47</f>
        <v>0</v>
      </c>
      <c r="R47">
        <f>Financeiro!R47+Complemento!S47</f>
        <v>0</v>
      </c>
      <c r="S47">
        <f>Financeiro!S47+Complemento!T47</f>
        <v>0</v>
      </c>
      <c r="T47">
        <f>Financeiro!T47+Complemento!U47</f>
        <v>0</v>
      </c>
      <c r="U47">
        <f>Financeiro!U47+Complemento!V47</f>
        <v>0</v>
      </c>
      <c r="V47">
        <f>Financeiro!V47+Complemento!W47</f>
        <v>0</v>
      </c>
      <c r="W47">
        <f>Financeiro!W47+Complemento!X47</f>
        <v>0</v>
      </c>
      <c r="X47">
        <f>Financeiro!X47+Complemento!Y47</f>
        <v>225.16</v>
      </c>
      <c r="Y47">
        <f>Financeiro!Y47+Complemento!Z47</f>
        <v>0</v>
      </c>
      <c r="Z47">
        <f>Financeiro!Z47+Complemento!AA47</f>
        <v>0</v>
      </c>
      <c r="AA47" s="1">
        <f t="shared" si="0"/>
        <v>714.23</v>
      </c>
    </row>
    <row r="48" spans="1:27" x14ac:dyDescent="0.25">
      <c r="A48" t="s">
        <v>70</v>
      </c>
      <c r="B48">
        <f>Financeiro!B48+Complemento!C48</f>
        <v>0</v>
      </c>
      <c r="C48">
        <f>Financeiro!C48+Complemento!D48</f>
        <v>0</v>
      </c>
      <c r="D48">
        <f>Financeiro!D48+Complemento!E48</f>
        <v>0</v>
      </c>
      <c r="E48">
        <f>Financeiro!E48+Complemento!F48</f>
        <v>0</v>
      </c>
      <c r="F48">
        <f>Financeiro!F48+Complemento!G48</f>
        <v>0</v>
      </c>
      <c r="G48">
        <f>Financeiro!G48+Complemento!H48</f>
        <v>0</v>
      </c>
      <c r="H48">
        <f>Financeiro!H48+Complemento!I48</f>
        <v>0</v>
      </c>
      <c r="I48">
        <f>Financeiro!I48+Complemento!J48</f>
        <v>0</v>
      </c>
      <c r="J48">
        <f>Financeiro!J48+Complemento!K48</f>
        <v>0</v>
      </c>
      <c r="K48">
        <f>Financeiro!K48+Complemento!L48</f>
        <v>0</v>
      </c>
      <c r="L48">
        <f>Financeiro!L48+Complemento!M48</f>
        <v>0</v>
      </c>
      <c r="M48">
        <f>Financeiro!M48+Complemento!N48</f>
        <v>0</v>
      </c>
      <c r="N48">
        <f>Financeiro!N48+Complemento!O48</f>
        <v>0</v>
      </c>
      <c r="O48">
        <f>Financeiro!O48+Complemento!P48</f>
        <v>0</v>
      </c>
      <c r="P48">
        <f>Financeiro!P48+Complemento!Q48</f>
        <v>0</v>
      </c>
      <c r="Q48">
        <f>Financeiro!Q48+Complemento!R48</f>
        <v>0</v>
      </c>
      <c r="R48">
        <f>Financeiro!R48+Complemento!S48</f>
        <v>0</v>
      </c>
      <c r="S48">
        <f>Financeiro!S48+Complemento!T48</f>
        <v>0</v>
      </c>
      <c r="T48">
        <f>Financeiro!T48+Complemento!U48</f>
        <v>0</v>
      </c>
      <c r="U48">
        <f>Financeiro!U48+Complemento!V48</f>
        <v>0</v>
      </c>
      <c r="V48">
        <f>Financeiro!V48+Complemento!W48</f>
        <v>0</v>
      </c>
      <c r="W48">
        <f>Financeiro!W48+Complemento!X48</f>
        <v>0</v>
      </c>
      <c r="X48">
        <f>Financeiro!X48+Complemento!Y48</f>
        <v>205.91</v>
      </c>
      <c r="Y48">
        <f>Financeiro!Y48+Complemento!Z48</f>
        <v>0</v>
      </c>
      <c r="Z48">
        <f>Financeiro!Z48+Complemento!AA48</f>
        <v>0</v>
      </c>
      <c r="AA48" s="1">
        <f t="shared" si="0"/>
        <v>205.91</v>
      </c>
    </row>
    <row r="49" spans="1:27" x14ac:dyDescent="0.25">
      <c r="A49" t="s">
        <v>71</v>
      </c>
      <c r="B49">
        <f>Financeiro!B49+Complemento!C49</f>
        <v>0</v>
      </c>
      <c r="C49">
        <f>Financeiro!C49+Complemento!D49</f>
        <v>0</v>
      </c>
      <c r="D49">
        <f>Financeiro!D49+Complemento!E49</f>
        <v>0</v>
      </c>
      <c r="E49">
        <f>Financeiro!E49+Complemento!F49</f>
        <v>0</v>
      </c>
      <c r="F49">
        <f>Financeiro!F49+Complemento!G49</f>
        <v>0</v>
      </c>
      <c r="G49">
        <f>Financeiro!G49+Complemento!H49</f>
        <v>0</v>
      </c>
      <c r="H49">
        <f>Financeiro!H49+Complemento!I49</f>
        <v>0</v>
      </c>
      <c r="I49">
        <f>Financeiro!I49+Complemento!J49</f>
        <v>0</v>
      </c>
      <c r="J49">
        <f>Financeiro!J49+Complemento!K49</f>
        <v>0</v>
      </c>
      <c r="K49">
        <f>Financeiro!K49+Complemento!L49</f>
        <v>0</v>
      </c>
      <c r="L49">
        <f>Financeiro!L49+Complemento!M49</f>
        <v>0</v>
      </c>
      <c r="M49">
        <f>Financeiro!M49+Complemento!N49</f>
        <v>0</v>
      </c>
      <c r="N49">
        <f>Financeiro!N49+Complemento!O49</f>
        <v>0</v>
      </c>
      <c r="O49">
        <f>Financeiro!O49+Complemento!P49</f>
        <v>0</v>
      </c>
      <c r="P49">
        <f>Financeiro!P49+Complemento!Q49</f>
        <v>0</v>
      </c>
      <c r="Q49">
        <f>Financeiro!Q49+Complemento!R49</f>
        <v>248.6</v>
      </c>
      <c r="R49">
        <f>Financeiro!R49+Complemento!S49</f>
        <v>0</v>
      </c>
      <c r="S49">
        <f>Financeiro!S49+Complemento!T49</f>
        <v>0</v>
      </c>
      <c r="T49">
        <f>Financeiro!T49+Complemento!U49</f>
        <v>0</v>
      </c>
      <c r="U49">
        <f>Financeiro!U49+Complemento!V49</f>
        <v>0</v>
      </c>
      <c r="V49">
        <f>Financeiro!V49+Complemento!W49</f>
        <v>0</v>
      </c>
      <c r="W49">
        <f>Financeiro!W49+Complemento!X49</f>
        <v>0</v>
      </c>
      <c r="X49">
        <f>Financeiro!X49+Complemento!Y49</f>
        <v>0</v>
      </c>
      <c r="Y49">
        <f>Financeiro!Y49+Complemento!Z49</f>
        <v>0</v>
      </c>
      <c r="Z49">
        <f>Financeiro!Z49+Complemento!AA49</f>
        <v>0</v>
      </c>
      <c r="AA49" s="1">
        <f t="shared" si="0"/>
        <v>248.6</v>
      </c>
    </row>
    <row r="50" spans="1:27" x14ac:dyDescent="0.25">
      <c r="A50" t="s">
        <v>72</v>
      </c>
      <c r="B50">
        <f>Financeiro!B50+Complemento!C50</f>
        <v>0</v>
      </c>
      <c r="C50">
        <f>Financeiro!C50+Complemento!D50</f>
        <v>0</v>
      </c>
      <c r="D50">
        <f>Financeiro!D50+Complemento!E50</f>
        <v>0</v>
      </c>
      <c r="E50">
        <f>Financeiro!E50+Complemento!F50</f>
        <v>0</v>
      </c>
      <c r="F50">
        <f>Financeiro!F50+Complemento!G50</f>
        <v>0</v>
      </c>
      <c r="G50">
        <f>Financeiro!G50+Complemento!H50</f>
        <v>0</v>
      </c>
      <c r="H50">
        <f>Financeiro!H50+Complemento!I50</f>
        <v>0</v>
      </c>
      <c r="I50">
        <f>Financeiro!I50+Complemento!J50</f>
        <v>0</v>
      </c>
      <c r="J50">
        <f>Financeiro!J50+Complemento!K50</f>
        <v>0</v>
      </c>
      <c r="K50">
        <f>Financeiro!K50+Complemento!L50</f>
        <v>0</v>
      </c>
      <c r="L50">
        <f>Financeiro!L50+Complemento!M50</f>
        <v>1689.56</v>
      </c>
      <c r="M50">
        <f>Financeiro!M50+Complemento!N50</f>
        <v>0</v>
      </c>
      <c r="N50">
        <f>Financeiro!N50+Complemento!O50</f>
        <v>0</v>
      </c>
      <c r="O50">
        <f>Financeiro!O50+Complemento!P50</f>
        <v>0</v>
      </c>
      <c r="P50">
        <f>Financeiro!P50+Complemento!Q50</f>
        <v>4397.76</v>
      </c>
      <c r="Q50">
        <f>Financeiro!Q50+Complemento!R50</f>
        <v>0</v>
      </c>
      <c r="R50">
        <f>Financeiro!R50+Complemento!S50</f>
        <v>0</v>
      </c>
      <c r="S50">
        <f>Financeiro!S50+Complemento!T50</f>
        <v>0</v>
      </c>
      <c r="T50">
        <f>Financeiro!T50+Complemento!U50</f>
        <v>0</v>
      </c>
      <c r="U50">
        <f>Financeiro!U50+Complemento!V50</f>
        <v>0</v>
      </c>
      <c r="V50">
        <f>Financeiro!V50+Complemento!W50</f>
        <v>0</v>
      </c>
      <c r="W50">
        <f>Financeiro!W50+Complemento!X50</f>
        <v>0</v>
      </c>
      <c r="X50">
        <f>Financeiro!X50+Complemento!Y50</f>
        <v>0</v>
      </c>
      <c r="Y50">
        <f>Financeiro!Y50+Complemento!Z50</f>
        <v>0</v>
      </c>
      <c r="Z50">
        <f>Financeiro!Z50+Complemento!AA50</f>
        <v>0</v>
      </c>
      <c r="AA50" s="1">
        <f t="shared" si="0"/>
        <v>6087.32</v>
      </c>
    </row>
    <row r="51" spans="1:27" x14ac:dyDescent="0.25">
      <c r="A51" t="s">
        <v>73</v>
      </c>
      <c r="B51">
        <f>Financeiro!B51+Complemento!C51</f>
        <v>0</v>
      </c>
      <c r="C51">
        <f>Financeiro!C51+Complemento!D51</f>
        <v>0</v>
      </c>
      <c r="D51">
        <f>Financeiro!D51+Complemento!E51</f>
        <v>0</v>
      </c>
      <c r="E51">
        <f>Financeiro!E51+Complemento!F51</f>
        <v>0</v>
      </c>
      <c r="F51">
        <f>Financeiro!F51+Complemento!G51</f>
        <v>0</v>
      </c>
      <c r="G51">
        <f>Financeiro!G51+Complemento!H51</f>
        <v>0</v>
      </c>
      <c r="H51">
        <f>Financeiro!H51+Complemento!I51</f>
        <v>0</v>
      </c>
      <c r="I51">
        <f>Financeiro!I51+Complemento!J51</f>
        <v>0</v>
      </c>
      <c r="J51">
        <f>Financeiro!J51+Complemento!K51</f>
        <v>0</v>
      </c>
      <c r="K51">
        <f>Financeiro!K51+Complemento!L51</f>
        <v>0</v>
      </c>
      <c r="L51">
        <f>Financeiro!L51+Complemento!M51</f>
        <v>0</v>
      </c>
      <c r="M51">
        <f>Financeiro!M51+Complemento!N51</f>
        <v>0</v>
      </c>
      <c r="N51">
        <f>Financeiro!N51+Complemento!O51</f>
        <v>0</v>
      </c>
      <c r="O51">
        <f>Financeiro!O51+Complemento!P51</f>
        <v>0</v>
      </c>
      <c r="P51">
        <f>Financeiro!P51+Complemento!Q51</f>
        <v>0</v>
      </c>
      <c r="Q51">
        <f>Financeiro!Q51+Complemento!R51</f>
        <v>0</v>
      </c>
      <c r="R51">
        <f>Financeiro!R51+Complemento!S51</f>
        <v>0</v>
      </c>
      <c r="S51">
        <f>Financeiro!S51+Complemento!T51</f>
        <v>0</v>
      </c>
      <c r="T51">
        <f>Financeiro!T51+Complemento!U51</f>
        <v>0</v>
      </c>
      <c r="U51">
        <f>Financeiro!U51+Complemento!V51</f>
        <v>0</v>
      </c>
      <c r="V51">
        <f>Financeiro!V51+Complemento!W51</f>
        <v>0</v>
      </c>
      <c r="W51">
        <f>Financeiro!W51+Complemento!X51</f>
        <v>0</v>
      </c>
      <c r="X51">
        <f>Financeiro!X51+Complemento!Y51</f>
        <v>403.35</v>
      </c>
      <c r="Y51">
        <f>Financeiro!Y51+Complemento!Z51</f>
        <v>0</v>
      </c>
      <c r="Z51">
        <f>Financeiro!Z51+Complemento!AA51</f>
        <v>0</v>
      </c>
      <c r="AA51" s="1">
        <f t="shared" si="0"/>
        <v>403.35</v>
      </c>
    </row>
    <row r="52" spans="1:27" x14ac:dyDescent="0.25">
      <c r="A52" t="s">
        <v>74</v>
      </c>
      <c r="B52">
        <f>Financeiro!B52+Complemento!C52</f>
        <v>0</v>
      </c>
      <c r="C52">
        <f>Financeiro!C52+Complemento!D52</f>
        <v>0</v>
      </c>
      <c r="D52">
        <f>Financeiro!D52+Complemento!E52</f>
        <v>0</v>
      </c>
      <c r="E52">
        <f>Financeiro!E52+Complemento!F52</f>
        <v>0</v>
      </c>
      <c r="F52">
        <f>Financeiro!F52+Complemento!G52</f>
        <v>0</v>
      </c>
      <c r="G52">
        <f>Financeiro!G52+Complemento!H52</f>
        <v>0</v>
      </c>
      <c r="H52">
        <f>Financeiro!H52+Complemento!I52</f>
        <v>0</v>
      </c>
      <c r="I52">
        <f>Financeiro!I52+Complemento!J52</f>
        <v>0</v>
      </c>
      <c r="J52">
        <f>Financeiro!J52+Complemento!K52</f>
        <v>0</v>
      </c>
      <c r="K52">
        <f>Financeiro!K52+Complemento!L52</f>
        <v>0</v>
      </c>
      <c r="L52">
        <f>Financeiro!L52+Complemento!M52</f>
        <v>1172.07</v>
      </c>
      <c r="M52">
        <f>Financeiro!M52+Complemento!N52</f>
        <v>0</v>
      </c>
      <c r="N52">
        <f>Financeiro!N52+Complemento!O52</f>
        <v>0</v>
      </c>
      <c r="O52">
        <f>Financeiro!O52+Complemento!P52</f>
        <v>0</v>
      </c>
      <c r="P52">
        <f>Financeiro!P52+Complemento!Q52</f>
        <v>0</v>
      </c>
      <c r="Q52">
        <f>Financeiro!Q52+Complemento!R52</f>
        <v>0</v>
      </c>
      <c r="R52">
        <f>Financeiro!R52+Complemento!S52</f>
        <v>0</v>
      </c>
      <c r="S52">
        <f>Financeiro!S52+Complemento!T52</f>
        <v>0</v>
      </c>
      <c r="T52">
        <f>Financeiro!T52+Complemento!U52</f>
        <v>0</v>
      </c>
      <c r="U52">
        <f>Financeiro!U52+Complemento!V52</f>
        <v>0</v>
      </c>
      <c r="V52">
        <f>Financeiro!V52+Complemento!W52</f>
        <v>0</v>
      </c>
      <c r="W52">
        <f>Financeiro!W52+Complemento!X52</f>
        <v>0</v>
      </c>
      <c r="X52">
        <f>Financeiro!X52+Complemento!Y52</f>
        <v>0</v>
      </c>
      <c r="Y52">
        <f>Financeiro!Y52+Complemento!Z52</f>
        <v>0</v>
      </c>
      <c r="Z52">
        <f>Financeiro!Z52+Complemento!AA52</f>
        <v>0</v>
      </c>
      <c r="AA52" s="1">
        <f t="shared" si="0"/>
        <v>1172.07</v>
      </c>
    </row>
    <row r="53" spans="1:27" x14ac:dyDescent="0.25">
      <c r="A53" t="s">
        <v>75</v>
      </c>
      <c r="B53">
        <f>Financeiro!B53+Complemento!C53</f>
        <v>0</v>
      </c>
      <c r="C53">
        <f>Financeiro!C53+Complemento!D53</f>
        <v>0</v>
      </c>
      <c r="D53">
        <f>Financeiro!D53+Complemento!E53</f>
        <v>0</v>
      </c>
      <c r="E53">
        <f>Financeiro!E53+Complemento!F53</f>
        <v>0</v>
      </c>
      <c r="F53">
        <f>Financeiro!F53+Complemento!G53</f>
        <v>0</v>
      </c>
      <c r="G53">
        <f>Financeiro!G53+Complemento!H53</f>
        <v>0</v>
      </c>
      <c r="H53">
        <f>Financeiro!H53+Complemento!I53</f>
        <v>0</v>
      </c>
      <c r="I53">
        <f>Financeiro!I53+Complemento!J53</f>
        <v>0</v>
      </c>
      <c r="J53">
        <f>Financeiro!J53+Complemento!K53</f>
        <v>0</v>
      </c>
      <c r="K53">
        <f>Financeiro!K53+Complemento!L53</f>
        <v>0</v>
      </c>
      <c r="L53">
        <f>Financeiro!L53+Complemento!M53</f>
        <v>0</v>
      </c>
      <c r="M53">
        <f>Financeiro!M53+Complemento!N53</f>
        <v>0</v>
      </c>
      <c r="N53">
        <f>Financeiro!N53+Complemento!O53</f>
        <v>0</v>
      </c>
      <c r="O53">
        <f>Financeiro!O53+Complemento!P53</f>
        <v>0</v>
      </c>
      <c r="P53">
        <f>Financeiro!P53+Complemento!Q53</f>
        <v>0</v>
      </c>
      <c r="Q53">
        <f>Financeiro!Q53+Complemento!R53</f>
        <v>0</v>
      </c>
      <c r="R53">
        <f>Financeiro!R53+Complemento!S53</f>
        <v>0</v>
      </c>
      <c r="S53">
        <f>Financeiro!S53+Complemento!T53</f>
        <v>0</v>
      </c>
      <c r="T53">
        <f>Financeiro!T53+Complemento!U53</f>
        <v>385.32</v>
      </c>
      <c r="U53">
        <f>Financeiro!U53+Complemento!V53</f>
        <v>0</v>
      </c>
      <c r="V53">
        <f>Financeiro!V53+Complemento!W53</f>
        <v>0</v>
      </c>
      <c r="W53">
        <f>Financeiro!W53+Complemento!X53</f>
        <v>0</v>
      </c>
      <c r="X53">
        <f>Financeiro!X53+Complemento!Y53</f>
        <v>0</v>
      </c>
      <c r="Y53">
        <f>Financeiro!Y53+Complemento!Z53</f>
        <v>0</v>
      </c>
      <c r="Z53">
        <f>Financeiro!Z53+Complemento!AA53</f>
        <v>0</v>
      </c>
      <c r="AA53" s="1">
        <f t="shared" si="0"/>
        <v>385.32</v>
      </c>
    </row>
    <row r="54" spans="1:27" x14ac:dyDescent="0.25">
      <c r="A54" t="s">
        <v>76</v>
      </c>
      <c r="B54">
        <f>Financeiro!B54+Complemento!C54</f>
        <v>0</v>
      </c>
      <c r="C54">
        <f>Financeiro!C54+Complemento!D54</f>
        <v>0</v>
      </c>
      <c r="D54">
        <f>Financeiro!D54+Complemento!E54</f>
        <v>0</v>
      </c>
      <c r="E54">
        <f>Financeiro!E54+Complemento!F54</f>
        <v>0</v>
      </c>
      <c r="F54">
        <f>Financeiro!F54+Complemento!G54</f>
        <v>0</v>
      </c>
      <c r="G54">
        <f>Financeiro!G54+Complemento!H54</f>
        <v>0</v>
      </c>
      <c r="H54">
        <f>Financeiro!H54+Complemento!I54</f>
        <v>0</v>
      </c>
      <c r="I54">
        <f>Financeiro!I54+Complemento!J54</f>
        <v>0</v>
      </c>
      <c r="J54">
        <f>Financeiro!J54+Complemento!K54</f>
        <v>0</v>
      </c>
      <c r="K54">
        <f>Financeiro!K54+Complemento!L54</f>
        <v>0</v>
      </c>
      <c r="L54">
        <f>Financeiro!L54+Complemento!M54</f>
        <v>329.77</v>
      </c>
      <c r="M54">
        <f>Financeiro!M54+Complemento!N54</f>
        <v>0</v>
      </c>
      <c r="N54">
        <f>Financeiro!N54+Complemento!O54</f>
        <v>0</v>
      </c>
      <c r="O54">
        <f>Financeiro!O54+Complemento!P54</f>
        <v>0</v>
      </c>
      <c r="P54">
        <f>Financeiro!P54+Complemento!Q54</f>
        <v>0</v>
      </c>
      <c r="Q54">
        <f>Financeiro!Q54+Complemento!R54</f>
        <v>0</v>
      </c>
      <c r="R54">
        <f>Financeiro!R54+Complemento!S54</f>
        <v>0</v>
      </c>
      <c r="S54">
        <f>Financeiro!S54+Complemento!T54</f>
        <v>0</v>
      </c>
      <c r="T54">
        <f>Financeiro!T54+Complemento!U54</f>
        <v>0</v>
      </c>
      <c r="U54">
        <f>Financeiro!U54+Complemento!V54</f>
        <v>0</v>
      </c>
      <c r="V54">
        <f>Financeiro!V54+Complemento!W54</f>
        <v>0</v>
      </c>
      <c r="W54">
        <f>Financeiro!W54+Complemento!X54</f>
        <v>0</v>
      </c>
      <c r="X54">
        <f>Financeiro!X54+Complemento!Y54</f>
        <v>0</v>
      </c>
      <c r="Y54">
        <f>Financeiro!Y54+Complemento!Z54</f>
        <v>0</v>
      </c>
      <c r="Z54">
        <f>Financeiro!Z54+Complemento!AA54</f>
        <v>0</v>
      </c>
      <c r="AA54" s="1">
        <f t="shared" si="0"/>
        <v>329.77</v>
      </c>
    </row>
    <row r="55" spans="1:27" x14ac:dyDescent="0.25">
      <c r="A55" t="s">
        <v>77</v>
      </c>
      <c r="B55">
        <f>Financeiro!B55+Complemento!C55</f>
        <v>0</v>
      </c>
      <c r="C55">
        <f>Financeiro!C55+Complemento!D55</f>
        <v>0</v>
      </c>
      <c r="D55">
        <f>Financeiro!D55+Complemento!E55</f>
        <v>0</v>
      </c>
      <c r="E55">
        <f>Financeiro!E55+Complemento!F55</f>
        <v>0</v>
      </c>
      <c r="F55">
        <f>Financeiro!F55+Complemento!G55</f>
        <v>0</v>
      </c>
      <c r="G55">
        <f>Financeiro!G55+Complemento!H55</f>
        <v>0</v>
      </c>
      <c r="H55">
        <f>Financeiro!H55+Complemento!I55</f>
        <v>0</v>
      </c>
      <c r="I55">
        <f>Financeiro!I55+Complemento!J55</f>
        <v>0</v>
      </c>
      <c r="J55">
        <f>Financeiro!J55+Complemento!K55</f>
        <v>0</v>
      </c>
      <c r="K55">
        <f>Financeiro!K55+Complemento!L55</f>
        <v>0</v>
      </c>
      <c r="L55">
        <f>Financeiro!L55+Complemento!M55</f>
        <v>0</v>
      </c>
      <c r="M55">
        <f>Financeiro!M55+Complemento!N55</f>
        <v>0</v>
      </c>
      <c r="N55">
        <f>Financeiro!N55+Complemento!O55</f>
        <v>0</v>
      </c>
      <c r="O55">
        <f>Financeiro!O55+Complemento!P55</f>
        <v>0</v>
      </c>
      <c r="P55">
        <f>Financeiro!P55+Complemento!Q55</f>
        <v>0</v>
      </c>
      <c r="Q55">
        <f>Financeiro!Q55+Complemento!R55</f>
        <v>0</v>
      </c>
      <c r="R55">
        <f>Financeiro!R55+Complemento!S55</f>
        <v>0</v>
      </c>
      <c r="S55">
        <f>Financeiro!S55+Complemento!T55</f>
        <v>0</v>
      </c>
      <c r="T55">
        <f>Financeiro!T55+Complemento!U55</f>
        <v>1316.61</v>
      </c>
      <c r="U55">
        <f>Financeiro!U55+Complemento!V55</f>
        <v>0</v>
      </c>
      <c r="V55">
        <f>Financeiro!V55+Complemento!W55</f>
        <v>0</v>
      </c>
      <c r="W55">
        <f>Financeiro!W55+Complemento!X55</f>
        <v>0</v>
      </c>
      <c r="X55">
        <f>Financeiro!X55+Complemento!Y55</f>
        <v>0</v>
      </c>
      <c r="Y55">
        <f>Financeiro!Y55+Complemento!Z55</f>
        <v>1755.48</v>
      </c>
      <c r="Z55">
        <f>Financeiro!Z55+Complemento!AA55</f>
        <v>0</v>
      </c>
      <c r="AA55" s="1">
        <f t="shared" si="0"/>
        <v>3072.09</v>
      </c>
    </row>
    <row r="56" spans="1:27" x14ac:dyDescent="0.25">
      <c r="A56" t="s">
        <v>78</v>
      </c>
      <c r="B56">
        <f>Financeiro!B56+Complemento!C56</f>
        <v>0</v>
      </c>
      <c r="C56">
        <f>Financeiro!C56+Complemento!D56</f>
        <v>0</v>
      </c>
      <c r="D56">
        <f>Financeiro!D56+Complemento!E56</f>
        <v>0</v>
      </c>
      <c r="E56">
        <f>Financeiro!E56+Complemento!F56</f>
        <v>0</v>
      </c>
      <c r="F56">
        <f>Financeiro!F56+Complemento!G56</f>
        <v>0</v>
      </c>
      <c r="G56">
        <f>Financeiro!G56+Complemento!H56</f>
        <v>0</v>
      </c>
      <c r="H56">
        <f>Financeiro!H56+Complemento!I56</f>
        <v>0</v>
      </c>
      <c r="I56">
        <f>Financeiro!I56+Complemento!J56</f>
        <v>0</v>
      </c>
      <c r="J56">
        <f>Financeiro!J56+Complemento!K56</f>
        <v>0</v>
      </c>
      <c r="K56">
        <f>Financeiro!K56+Complemento!L56</f>
        <v>0</v>
      </c>
      <c r="L56">
        <f>Financeiro!L56+Complemento!M56</f>
        <v>0</v>
      </c>
      <c r="M56">
        <f>Financeiro!M56+Complemento!N56</f>
        <v>0</v>
      </c>
      <c r="N56">
        <f>Financeiro!N56+Complemento!O56</f>
        <v>0</v>
      </c>
      <c r="O56">
        <f>Financeiro!O56+Complemento!P56</f>
        <v>0</v>
      </c>
      <c r="P56">
        <f>Financeiro!P56+Complemento!Q56</f>
        <v>0</v>
      </c>
      <c r="Q56">
        <f>Financeiro!Q56+Complemento!R56</f>
        <v>0</v>
      </c>
      <c r="R56">
        <f>Financeiro!R56+Complemento!S56</f>
        <v>0</v>
      </c>
      <c r="S56">
        <f>Financeiro!S56+Complemento!T56</f>
        <v>0</v>
      </c>
      <c r="T56">
        <f>Financeiro!T56+Complemento!U56</f>
        <v>513.02</v>
      </c>
      <c r="U56">
        <f>Financeiro!U56+Complemento!V56</f>
        <v>0</v>
      </c>
      <c r="V56">
        <f>Financeiro!V56+Complemento!W56</f>
        <v>0</v>
      </c>
      <c r="W56">
        <f>Financeiro!W56+Complemento!X56</f>
        <v>0</v>
      </c>
      <c r="X56">
        <f>Financeiro!X56+Complemento!Y56</f>
        <v>0</v>
      </c>
      <c r="Y56">
        <f>Financeiro!Y56+Complemento!Z56</f>
        <v>0</v>
      </c>
      <c r="Z56">
        <f>Financeiro!Z56+Complemento!AA56</f>
        <v>0</v>
      </c>
      <c r="AA56" s="1">
        <f t="shared" si="0"/>
        <v>513.02</v>
      </c>
    </row>
    <row r="57" spans="1:27" x14ac:dyDescent="0.25">
      <c r="A57" t="s">
        <v>79</v>
      </c>
      <c r="B57">
        <f>Financeiro!B57+Complemento!C57</f>
        <v>0</v>
      </c>
      <c r="C57">
        <f>Financeiro!C57+Complemento!D57</f>
        <v>3529.92</v>
      </c>
      <c r="D57">
        <f>Financeiro!D57+Complemento!E57</f>
        <v>2629.44</v>
      </c>
      <c r="E57">
        <f>Financeiro!E57+Complemento!F57</f>
        <v>0</v>
      </c>
      <c r="F57">
        <f>Financeiro!F57+Complemento!G57</f>
        <v>0</v>
      </c>
      <c r="G57">
        <f>Financeiro!G57+Complemento!H57</f>
        <v>0</v>
      </c>
      <c r="H57">
        <f>Financeiro!H57+Complemento!I57</f>
        <v>0</v>
      </c>
      <c r="I57">
        <f>Financeiro!I57+Complemento!J57</f>
        <v>1752.96</v>
      </c>
      <c r="J57">
        <f>Financeiro!J57+Complemento!K57</f>
        <v>0</v>
      </c>
      <c r="K57">
        <f>Financeiro!K57+Complemento!L57</f>
        <v>0</v>
      </c>
      <c r="L57">
        <f>Financeiro!L57+Complemento!M57</f>
        <v>0</v>
      </c>
      <c r="M57">
        <f>Financeiro!M57+Complemento!N57</f>
        <v>0</v>
      </c>
      <c r="N57">
        <f>Financeiro!N57+Complemento!O57</f>
        <v>876.48</v>
      </c>
      <c r="O57">
        <f>Financeiro!O57+Complemento!P57</f>
        <v>876.48</v>
      </c>
      <c r="P57">
        <f>Financeiro!P57+Complemento!Q57</f>
        <v>4382.3999999999996</v>
      </c>
      <c r="Q57">
        <f>Financeiro!Q57+Complemento!R57</f>
        <v>5371.68</v>
      </c>
      <c r="R57">
        <f>Financeiro!R57+Complemento!S57</f>
        <v>0</v>
      </c>
      <c r="S57">
        <f>Financeiro!S57+Complemento!T57</f>
        <v>7075.84</v>
      </c>
      <c r="T57">
        <f>Financeiro!T57+Complemento!U57</f>
        <v>0</v>
      </c>
      <c r="U57">
        <f>Financeiro!U57+Complemento!V57</f>
        <v>876.48</v>
      </c>
      <c r="V57">
        <f>Financeiro!V57+Complemento!W57</f>
        <v>3537.92</v>
      </c>
      <c r="W57">
        <f>Financeiro!W57+Complemento!X57</f>
        <v>6135.3600000000006</v>
      </c>
      <c r="X57">
        <f>Financeiro!X57+Complemento!Y57</f>
        <v>0</v>
      </c>
      <c r="Y57">
        <f>Financeiro!Y57+Complemento!Z57</f>
        <v>0</v>
      </c>
      <c r="Z57">
        <f>Financeiro!Z57+Complemento!AA57</f>
        <v>0</v>
      </c>
      <c r="AA57" s="1">
        <f t="shared" si="0"/>
        <v>37044.959999999999</v>
      </c>
    </row>
    <row r="58" spans="1:27" x14ac:dyDescent="0.25">
      <c r="A58" t="s">
        <v>80</v>
      </c>
      <c r="B58">
        <f>Financeiro!B58+Complemento!C58</f>
        <v>0</v>
      </c>
      <c r="C58">
        <f>Financeiro!C58+Complemento!D58</f>
        <v>0</v>
      </c>
      <c r="D58">
        <f>Financeiro!D58+Complemento!E58</f>
        <v>0</v>
      </c>
      <c r="E58">
        <f>Financeiro!E58+Complemento!F58</f>
        <v>0</v>
      </c>
      <c r="F58">
        <f>Financeiro!F58+Complemento!G58</f>
        <v>0</v>
      </c>
      <c r="G58">
        <f>Financeiro!G58+Complemento!H58</f>
        <v>0</v>
      </c>
      <c r="H58">
        <f>Financeiro!H58+Complemento!I58</f>
        <v>0</v>
      </c>
      <c r="I58">
        <f>Financeiro!I58+Complemento!J58</f>
        <v>0</v>
      </c>
      <c r="J58">
        <f>Financeiro!J58+Complemento!K58</f>
        <v>0</v>
      </c>
      <c r="K58">
        <f>Financeiro!K58+Complemento!L58</f>
        <v>0</v>
      </c>
      <c r="L58">
        <f>Financeiro!L58+Complemento!M58</f>
        <v>525.22</v>
      </c>
      <c r="M58">
        <f>Financeiro!M58+Complemento!N58</f>
        <v>0</v>
      </c>
      <c r="N58">
        <f>Financeiro!N58+Complemento!O58</f>
        <v>0</v>
      </c>
      <c r="O58">
        <f>Financeiro!O58+Complemento!P58</f>
        <v>0</v>
      </c>
      <c r="P58">
        <f>Financeiro!P58+Complemento!Q58</f>
        <v>0</v>
      </c>
      <c r="Q58">
        <f>Financeiro!Q58+Complemento!R58</f>
        <v>0</v>
      </c>
      <c r="R58">
        <f>Financeiro!R58+Complemento!S58</f>
        <v>0</v>
      </c>
      <c r="S58">
        <f>Financeiro!S58+Complemento!T58</f>
        <v>0</v>
      </c>
      <c r="T58">
        <f>Financeiro!T58+Complemento!U58</f>
        <v>0</v>
      </c>
      <c r="U58">
        <f>Financeiro!U58+Complemento!V58</f>
        <v>0</v>
      </c>
      <c r="V58">
        <f>Financeiro!V58+Complemento!W58</f>
        <v>0</v>
      </c>
      <c r="W58">
        <f>Financeiro!W58+Complemento!X58</f>
        <v>0</v>
      </c>
      <c r="X58">
        <f>Financeiro!X58+Complemento!Y58</f>
        <v>0</v>
      </c>
      <c r="Y58">
        <f>Financeiro!Y58+Complemento!Z58</f>
        <v>0</v>
      </c>
      <c r="Z58">
        <f>Financeiro!Z58+Complemento!AA58</f>
        <v>0</v>
      </c>
      <c r="AA58" s="1">
        <f t="shared" si="0"/>
        <v>525.22</v>
      </c>
    </row>
    <row r="59" spans="1:27" x14ac:dyDescent="0.25">
      <c r="A59" t="s">
        <v>81</v>
      </c>
      <c r="B59">
        <f>Financeiro!B59+Complemento!C59</f>
        <v>0</v>
      </c>
      <c r="C59">
        <f>Financeiro!C59+Complemento!D59</f>
        <v>0</v>
      </c>
      <c r="D59">
        <f>Financeiro!D59+Complemento!E59</f>
        <v>0</v>
      </c>
      <c r="E59">
        <f>Financeiro!E59+Complemento!F59</f>
        <v>0</v>
      </c>
      <c r="F59">
        <f>Financeiro!F59+Complemento!G59</f>
        <v>0</v>
      </c>
      <c r="G59">
        <f>Financeiro!G59+Complemento!H59</f>
        <v>0</v>
      </c>
      <c r="H59">
        <f>Financeiro!H59+Complemento!I59</f>
        <v>0</v>
      </c>
      <c r="I59">
        <f>Financeiro!I59+Complemento!J59</f>
        <v>0</v>
      </c>
      <c r="J59">
        <f>Financeiro!J59+Complemento!K59</f>
        <v>0</v>
      </c>
      <c r="K59">
        <f>Financeiro!K59+Complemento!L59</f>
        <v>0</v>
      </c>
      <c r="L59">
        <f>Financeiro!L59+Complemento!M59</f>
        <v>0</v>
      </c>
      <c r="M59">
        <f>Financeiro!M59+Complemento!N59</f>
        <v>0</v>
      </c>
      <c r="N59">
        <f>Financeiro!N59+Complemento!O59</f>
        <v>0</v>
      </c>
      <c r="O59">
        <f>Financeiro!O59+Complemento!P59</f>
        <v>0</v>
      </c>
      <c r="P59">
        <f>Financeiro!P59+Complemento!Q59</f>
        <v>0</v>
      </c>
      <c r="Q59">
        <f>Financeiro!Q59+Complemento!R59</f>
        <v>0</v>
      </c>
      <c r="R59">
        <f>Financeiro!R59+Complemento!S59</f>
        <v>0</v>
      </c>
      <c r="S59">
        <f>Financeiro!S59+Complemento!T59</f>
        <v>0</v>
      </c>
      <c r="T59">
        <f>Financeiro!T59+Complemento!U59</f>
        <v>0</v>
      </c>
      <c r="U59">
        <f>Financeiro!U59+Complemento!V59</f>
        <v>0</v>
      </c>
      <c r="V59">
        <f>Financeiro!V59+Complemento!W59</f>
        <v>0</v>
      </c>
      <c r="W59">
        <f>Financeiro!W59+Complemento!X59</f>
        <v>0</v>
      </c>
      <c r="X59">
        <f>Financeiro!X59+Complemento!Y59</f>
        <v>0</v>
      </c>
      <c r="Y59">
        <f>Financeiro!Y59+Complemento!Z59</f>
        <v>334.84</v>
      </c>
      <c r="Z59">
        <f>Financeiro!Z59+Complemento!AA59</f>
        <v>0</v>
      </c>
      <c r="AA59" s="1">
        <f t="shared" si="0"/>
        <v>334.84</v>
      </c>
    </row>
    <row r="60" spans="1:27" x14ac:dyDescent="0.25">
      <c r="A60" t="s">
        <v>82</v>
      </c>
      <c r="B60">
        <f>Financeiro!B60+Complemento!C60</f>
        <v>0</v>
      </c>
      <c r="C60">
        <f>Financeiro!C60+Complemento!D60</f>
        <v>0</v>
      </c>
      <c r="D60">
        <f>Financeiro!D60+Complemento!E60</f>
        <v>0</v>
      </c>
      <c r="E60">
        <f>Financeiro!E60+Complemento!F60</f>
        <v>0</v>
      </c>
      <c r="F60">
        <f>Financeiro!F60+Complemento!G60</f>
        <v>0</v>
      </c>
      <c r="G60">
        <f>Financeiro!G60+Complemento!H60</f>
        <v>0</v>
      </c>
      <c r="H60">
        <f>Financeiro!H60+Complemento!I60</f>
        <v>0</v>
      </c>
      <c r="I60">
        <f>Financeiro!I60+Complemento!J60</f>
        <v>0</v>
      </c>
      <c r="J60">
        <f>Financeiro!J60+Complemento!K60</f>
        <v>0</v>
      </c>
      <c r="K60">
        <f>Financeiro!K60+Complemento!L60</f>
        <v>0</v>
      </c>
      <c r="L60">
        <f>Financeiro!L60+Complemento!M60</f>
        <v>0</v>
      </c>
      <c r="M60">
        <f>Financeiro!M60+Complemento!N60</f>
        <v>0</v>
      </c>
      <c r="N60">
        <f>Financeiro!N60+Complemento!O60</f>
        <v>0</v>
      </c>
      <c r="O60">
        <f>Financeiro!O60+Complemento!P60</f>
        <v>0</v>
      </c>
      <c r="P60">
        <f>Financeiro!P60+Complemento!Q60</f>
        <v>0</v>
      </c>
      <c r="Q60">
        <f>Financeiro!Q60+Complemento!R60</f>
        <v>0</v>
      </c>
      <c r="R60">
        <f>Financeiro!R60+Complemento!S60</f>
        <v>0</v>
      </c>
      <c r="S60">
        <f>Financeiro!S60+Complemento!T60</f>
        <v>0</v>
      </c>
      <c r="T60">
        <f>Financeiro!T60+Complemento!U60</f>
        <v>0</v>
      </c>
      <c r="U60">
        <f>Financeiro!U60+Complemento!V60</f>
        <v>0</v>
      </c>
      <c r="V60">
        <f>Financeiro!V60+Complemento!W60</f>
        <v>0</v>
      </c>
      <c r="W60">
        <f>Financeiro!W60+Complemento!X60</f>
        <v>0</v>
      </c>
      <c r="X60">
        <f>Financeiro!X60+Complemento!Y60</f>
        <v>0</v>
      </c>
      <c r="Y60">
        <f>Financeiro!Y60+Complemento!Z60</f>
        <v>781.93</v>
      </c>
      <c r="Z60">
        <f>Financeiro!Z60+Complemento!AA60</f>
        <v>0</v>
      </c>
      <c r="AA60" s="1">
        <f t="shared" si="0"/>
        <v>781.93</v>
      </c>
    </row>
    <row r="61" spans="1:27" x14ac:dyDescent="0.25">
      <c r="A61" t="s">
        <v>83</v>
      </c>
      <c r="B61">
        <f>Financeiro!B61+Complemento!C61</f>
        <v>0</v>
      </c>
      <c r="C61">
        <f>Financeiro!C61+Complemento!D61</f>
        <v>0</v>
      </c>
      <c r="D61">
        <f>Financeiro!D61+Complemento!E61</f>
        <v>0</v>
      </c>
      <c r="E61">
        <f>Financeiro!E61+Complemento!F61</f>
        <v>0</v>
      </c>
      <c r="F61">
        <f>Financeiro!F61+Complemento!G61</f>
        <v>0</v>
      </c>
      <c r="G61">
        <f>Financeiro!G61+Complemento!H61</f>
        <v>0</v>
      </c>
      <c r="H61">
        <f>Financeiro!H61+Complemento!I61</f>
        <v>0</v>
      </c>
      <c r="I61">
        <f>Financeiro!I61+Complemento!J61</f>
        <v>0</v>
      </c>
      <c r="J61">
        <f>Financeiro!J61+Complemento!K61</f>
        <v>0</v>
      </c>
      <c r="K61">
        <f>Financeiro!K61+Complemento!L61</f>
        <v>0</v>
      </c>
      <c r="L61">
        <f>Financeiro!L61+Complemento!M61</f>
        <v>0</v>
      </c>
      <c r="M61">
        <f>Financeiro!M61+Complemento!N61</f>
        <v>0</v>
      </c>
      <c r="N61">
        <f>Financeiro!N61+Complemento!O61</f>
        <v>0</v>
      </c>
      <c r="O61">
        <f>Financeiro!O61+Complemento!P61</f>
        <v>0</v>
      </c>
      <c r="P61">
        <f>Financeiro!P61+Complemento!Q61</f>
        <v>0</v>
      </c>
      <c r="Q61">
        <f>Financeiro!Q61+Complemento!R61</f>
        <v>0</v>
      </c>
      <c r="R61">
        <f>Financeiro!R61+Complemento!S61</f>
        <v>0</v>
      </c>
      <c r="S61">
        <f>Financeiro!S61+Complemento!T61</f>
        <v>0</v>
      </c>
      <c r="T61">
        <f>Financeiro!T61+Complemento!U61</f>
        <v>0</v>
      </c>
      <c r="U61">
        <f>Financeiro!U61+Complemento!V61</f>
        <v>0</v>
      </c>
      <c r="V61">
        <f>Financeiro!V61+Complemento!W61</f>
        <v>0</v>
      </c>
      <c r="W61">
        <f>Financeiro!W61+Complemento!X61</f>
        <v>0</v>
      </c>
      <c r="X61">
        <f>Financeiro!X61+Complemento!Y61</f>
        <v>0</v>
      </c>
      <c r="Y61">
        <f>Financeiro!Y61+Complemento!Z61</f>
        <v>509.86</v>
      </c>
      <c r="Z61">
        <f>Financeiro!Z61+Complemento!AA61</f>
        <v>0</v>
      </c>
      <c r="AA61" s="1">
        <f t="shared" si="0"/>
        <v>509.86</v>
      </c>
    </row>
    <row r="62" spans="1:27" x14ac:dyDescent="0.25">
      <c r="A62" t="s">
        <v>84</v>
      </c>
      <c r="B62">
        <f>Financeiro!B62+Complemento!C62</f>
        <v>0</v>
      </c>
      <c r="C62">
        <f>Financeiro!C62+Complemento!D62</f>
        <v>0</v>
      </c>
      <c r="D62">
        <f>Financeiro!D62+Complemento!E62</f>
        <v>0</v>
      </c>
      <c r="E62">
        <f>Financeiro!E62+Complemento!F62</f>
        <v>0</v>
      </c>
      <c r="F62">
        <f>Financeiro!F62+Complemento!G62</f>
        <v>0</v>
      </c>
      <c r="G62">
        <f>Financeiro!G62+Complemento!H62</f>
        <v>0</v>
      </c>
      <c r="H62">
        <f>Financeiro!H62+Complemento!I62</f>
        <v>0</v>
      </c>
      <c r="I62">
        <f>Financeiro!I62+Complemento!J62</f>
        <v>0</v>
      </c>
      <c r="J62">
        <f>Financeiro!J62+Complemento!K62</f>
        <v>0</v>
      </c>
      <c r="K62">
        <f>Financeiro!K62+Complemento!L62</f>
        <v>0</v>
      </c>
      <c r="L62">
        <f>Financeiro!L62+Complemento!M62</f>
        <v>0</v>
      </c>
      <c r="M62">
        <f>Financeiro!M62+Complemento!N62</f>
        <v>0</v>
      </c>
      <c r="N62">
        <f>Financeiro!N62+Complemento!O62</f>
        <v>0</v>
      </c>
      <c r="O62">
        <f>Financeiro!O62+Complemento!P62</f>
        <v>0</v>
      </c>
      <c r="P62">
        <f>Financeiro!P62+Complemento!Q62</f>
        <v>463.88</v>
      </c>
      <c r="Q62">
        <f>Financeiro!Q62+Complemento!R62</f>
        <v>0</v>
      </c>
      <c r="R62">
        <f>Financeiro!R62+Complemento!S62</f>
        <v>0</v>
      </c>
      <c r="S62">
        <f>Financeiro!S62+Complemento!T62</f>
        <v>0</v>
      </c>
      <c r="T62">
        <f>Financeiro!T62+Complemento!U62</f>
        <v>0</v>
      </c>
      <c r="U62">
        <f>Financeiro!U62+Complemento!V62</f>
        <v>0</v>
      </c>
      <c r="V62">
        <f>Financeiro!V62+Complemento!W62</f>
        <v>0</v>
      </c>
      <c r="W62">
        <f>Financeiro!W62+Complemento!X62</f>
        <v>0</v>
      </c>
      <c r="X62">
        <f>Financeiro!X62+Complemento!Y62</f>
        <v>0</v>
      </c>
      <c r="Y62">
        <f>Financeiro!Y62+Complemento!Z62</f>
        <v>0</v>
      </c>
      <c r="Z62">
        <f>Financeiro!Z62+Complemento!AA62</f>
        <v>0</v>
      </c>
      <c r="AA62" s="1">
        <f t="shared" si="0"/>
        <v>463.88</v>
      </c>
    </row>
    <row r="63" spans="1:27" x14ac:dyDescent="0.25">
      <c r="A63" t="s">
        <v>85</v>
      </c>
      <c r="B63">
        <f>Financeiro!B63+Complemento!C63</f>
        <v>0</v>
      </c>
      <c r="C63">
        <f>Financeiro!C63+Complemento!D63</f>
        <v>0</v>
      </c>
      <c r="D63">
        <f>Financeiro!D63+Complemento!E63</f>
        <v>0</v>
      </c>
      <c r="E63">
        <f>Financeiro!E63+Complemento!F63</f>
        <v>0</v>
      </c>
      <c r="F63">
        <f>Financeiro!F63+Complemento!G63</f>
        <v>0</v>
      </c>
      <c r="G63">
        <f>Financeiro!G63+Complemento!H63</f>
        <v>0</v>
      </c>
      <c r="H63">
        <f>Financeiro!H63+Complemento!I63</f>
        <v>0</v>
      </c>
      <c r="I63">
        <f>Financeiro!I63+Complemento!J63</f>
        <v>0</v>
      </c>
      <c r="J63">
        <f>Financeiro!J63+Complemento!K63</f>
        <v>0</v>
      </c>
      <c r="K63">
        <f>Financeiro!K63+Complemento!L63</f>
        <v>0</v>
      </c>
      <c r="L63">
        <f>Financeiro!L63+Complemento!M63</f>
        <v>0</v>
      </c>
      <c r="M63">
        <f>Financeiro!M63+Complemento!N63</f>
        <v>0</v>
      </c>
      <c r="N63">
        <f>Financeiro!N63+Complemento!O63</f>
        <v>0</v>
      </c>
      <c r="O63">
        <f>Financeiro!O63+Complemento!P63</f>
        <v>0</v>
      </c>
      <c r="P63">
        <f>Financeiro!P63+Complemento!Q63</f>
        <v>0</v>
      </c>
      <c r="Q63">
        <f>Financeiro!Q63+Complemento!R63</f>
        <v>1976.74</v>
      </c>
      <c r="R63">
        <f>Financeiro!R63+Complemento!S63</f>
        <v>0</v>
      </c>
      <c r="S63">
        <f>Financeiro!S63+Complemento!T63</f>
        <v>0</v>
      </c>
      <c r="T63">
        <f>Financeiro!T63+Complemento!U63</f>
        <v>0</v>
      </c>
      <c r="U63">
        <f>Financeiro!U63+Complemento!V63</f>
        <v>0</v>
      </c>
      <c r="V63">
        <f>Financeiro!V63+Complemento!W63</f>
        <v>0</v>
      </c>
      <c r="W63">
        <f>Financeiro!W63+Complemento!X63</f>
        <v>0</v>
      </c>
      <c r="X63">
        <f>Financeiro!X63+Complemento!Y63</f>
        <v>0</v>
      </c>
      <c r="Y63">
        <f>Financeiro!Y63+Complemento!Z63</f>
        <v>0</v>
      </c>
      <c r="Z63">
        <f>Financeiro!Z63+Complemento!AA63</f>
        <v>0</v>
      </c>
      <c r="AA63" s="1">
        <f t="shared" si="0"/>
        <v>1976.74</v>
      </c>
    </row>
    <row r="64" spans="1:27" x14ac:dyDescent="0.25">
      <c r="A64" t="s">
        <v>86</v>
      </c>
      <c r="B64">
        <f>Financeiro!B64+Complemento!C64</f>
        <v>0</v>
      </c>
      <c r="C64">
        <f>Financeiro!C64+Complemento!D64</f>
        <v>0</v>
      </c>
      <c r="D64">
        <f>Financeiro!D64+Complemento!E64</f>
        <v>0</v>
      </c>
      <c r="E64">
        <f>Financeiro!E64+Complemento!F64</f>
        <v>0</v>
      </c>
      <c r="F64">
        <f>Financeiro!F64+Complemento!G64</f>
        <v>0</v>
      </c>
      <c r="G64">
        <f>Financeiro!G64+Complemento!H64</f>
        <v>0</v>
      </c>
      <c r="H64">
        <f>Financeiro!H64+Complemento!I64</f>
        <v>0</v>
      </c>
      <c r="I64">
        <f>Financeiro!I64+Complemento!J64</f>
        <v>0</v>
      </c>
      <c r="J64">
        <f>Financeiro!J64+Complemento!K64</f>
        <v>0</v>
      </c>
      <c r="K64">
        <f>Financeiro!K64+Complemento!L64</f>
        <v>0</v>
      </c>
      <c r="L64">
        <f>Financeiro!L64+Complemento!M64</f>
        <v>0</v>
      </c>
      <c r="M64">
        <f>Financeiro!M64+Complemento!N64</f>
        <v>0</v>
      </c>
      <c r="N64">
        <f>Financeiro!N64+Complemento!O64</f>
        <v>0</v>
      </c>
      <c r="O64">
        <f>Financeiro!O64+Complemento!P64</f>
        <v>0</v>
      </c>
      <c r="P64">
        <f>Financeiro!P64+Complemento!Q64</f>
        <v>4197.03</v>
      </c>
      <c r="Q64">
        <f>Financeiro!Q64+Complemento!R64</f>
        <v>0</v>
      </c>
      <c r="R64">
        <f>Financeiro!R64+Complemento!S64</f>
        <v>0</v>
      </c>
      <c r="S64">
        <f>Financeiro!S64+Complemento!T64</f>
        <v>0</v>
      </c>
      <c r="T64">
        <f>Financeiro!T64+Complemento!U64</f>
        <v>0</v>
      </c>
      <c r="U64">
        <f>Financeiro!U64+Complemento!V64</f>
        <v>0</v>
      </c>
      <c r="V64">
        <f>Financeiro!V64+Complemento!W64</f>
        <v>0</v>
      </c>
      <c r="W64">
        <f>Financeiro!W64+Complemento!X64</f>
        <v>0</v>
      </c>
      <c r="X64">
        <f>Financeiro!X64+Complemento!Y64</f>
        <v>0</v>
      </c>
      <c r="Y64">
        <f>Financeiro!Y64+Complemento!Z64</f>
        <v>0</v>
      </c>
      <c r="Z64">
        <f>Financeiro!Z64+Complemento!AA64</f>
        <v>0</v>
      </c>
      <c r="AA64" s="1">
        <f t="shared" si="0"/>
        <v>4197.03</v>
      </c>
    </row>
    <row r="65" spans="1:27" x14ac:dyDescent="0.25">
      <c r="A65" t="s">
        <v>87</v>
      </c>
      <c r="B65">
        <f>Financeiro!B65+Complemento!C65</f>
        <v>0</v>
      </c>
      <c r="C65">
        <f>Financeiro!C65+Complemento!D65</f>
        <v>0</v>
      </c>
      <c r="D65">
        <f>Financeiro!D65+Complemento!E65</f>
        <v>0</v>
      </c>
      <c r="E65">
        <f>Financeiro!E65+Complemento!F65</f>
        <v>0</v>
      </c>
      <c r="F65">
        <f>Financeiro!F65+Complemento!G65</f>
        <v>0</v>
      </c>
      <c r="G65">
        <f>Financeiro!G65+Complemento!H65</f>
        <v>0</v>
      </c>
      <c r="H65">
        <f>Financeiro!H65+Complemento!I65</f>
        <v>0</v>
      </c>
      <c r="I65">
        <f>Financeiro!I65+Complemento!J65</f>
        <v>0</v>
      </c>
      <c r="J65">
        <f>Financeiro!J65+Complemento!K65</f>
        <v>0</v>
      </c>
      <c r="K65">
        <f>Financeiro!K65+Complemento!L65</f>
        <v>0</v>
      </c>
      <c r="L65">
        <f>Financeiro!L65+Complemento!M65</f>
        <v>393.51</v>
      </c>
      <c r="M65">
        <f>Financeiro!M65+Complemento!N65</f>
        <v>0</v>
      </c>
      <c r="N65">
        <f>Financeiro!N65+Complemento!O65</f>
        <v>0</v>
      </c>
      <c r="O65">
        <f>Financeiro!O65+Complemento!P65</f>
        <v>0</v>
      </c>
      <c r="P65">
        <f>Financeiro!P65+Complemento!Q65</f>
        <v>0</v>
      </c>
      <c r="Q65">
        <f>Financeiro!Q65+Complemento!R65</f>
        <v>0</v>
      </c>
      <c r="R65">
        <f>Financeiro!R65+Complemento!S65</f>
        <v>0</v>
      </c>
      <c r="S65">
        <f>Financeiro!S65+Complemento!T65</f>
        <v>0</v>
      </c>
      <c r="T65">
        <f>Financeiro!T65+Complemento!U65</f>
        <v>0</v>
      </c>
      <c r="U65">
        <f>Financeiro!U65+Complemento!V65</f>
        <v>0</v>
      </c>
      <c r="V65">
        <f>Financeiro!V65+Complemento!W65</f>
        <v>0</v>
      </c>
      <c r="W65">
        <f>Financeiro!W65+Complemento!X65</f>
        <v>0</v>
      </c>
      <c r="X65">
        <f>Financeiro!X65+Complemento!Y65</f>
        <v>0</v>
      </c>
      <c r="Y65">
        <f>Financeiro!Y65+Complemento!Z65</f>
        <v>0</v>
      </c>
      <c r="Z65">
        <f>Financeiro!Z65+Complemento!AA65</f>
        <v>0</v>
      </c>
      <c r="AA65" s="1">
        <f t="shared" si="0"/>
        <v>393.51</v>
      </c>
    </row>
    <row r="66" spans="1:27" x14ac:dyDescent="0.25">
      <c r="A66" t="s">
        <v>88</v>
      </c>
      <c r="B66">
        <f>Financeiro!B66+Complemento!C66</f>
        <v>0</v>
      </c>
      <c r="C66">
        <f>Financeiro!C66+Complemento!D66</f>
        <v>0</v>
      </c>
      <c r="D66">
        <f>Financeiro!D66+Complemento!E66</f>
        <v>0</v>
      </c>
      <c r="E66">
        <f>Financeiro!E66+Complemento!F66</f>
        <v>0</v>
      </c>
      <c r="F66">
        <f>Financeiro!F66+Complemento!G66</f>
        <v>1788.29</v>
      </c>
      <c r="G66">
        <f>Financeiro!G66+Complemento!H66</f>
        <v>954.92</v>
      </c>
      <c r="H66">
        <f>Financeiro!H66+Complemento!I66</f>
        <v>3443.78</v>
      </c>
      <c r="I66">
        <f>Financeiro!I66+Complemento!J66</f>
        <v>0</v>
      </c>
      <c r="J66">
        <f>Financeiro!J66+Complemento!K66</f>
        <v>0</v>
      </c>
      <c r="K66">
        <f>Financeiro!K66+Complemento!L66</f>
        <v>0</v>
      </c>
      <c r="L66">
        <f>Financeiro!L66+Complemento!M66</f>
        <v>0</v>
      </c>
      <c r="M66">
        <f>Financeiro!M66+Complemento!N66</f>
        <v>10505.31</v>
      </c>
      <c r="N66">
        <f>Financeiro!N66+Complemento!O66</f>
        <v>0</v>
      </c>
      <c r="O66">
        <f>Financeiro!O66+Complemento!P66</f>
        <v>0</v>
      </c>
      <c r="P66">
        <f>Financeiro!P66+Complemento!Q66</f>
        <v>0</v>
      </c>
      <c r="Q66">
        <f>Financeiro!Q66+Complemento!R66</f>
        <v>0</v>
      </c>
      <c r="R66">
        <f>Financeiro!R66+Complemento!S66</f>
        <v>0</v>
      </c>
      <c r="S66">
        <f>Financeiro!S66+Complemento!T66</f>
        <v>0</v>
      </c>
      <c r="T66">
        <f>Financeiro!T66+Complemento!U66</f>
        <v>952.38</v>
      </c>
      <c r="U66">
        <f>Financeiro!U66+Complemento!V66</f>
        <v>0</v>
      </c>
      <c r="V66">
        <f>Financeiro!V66+Complemento!W66</f>
        <v>0</v>
      </c>
      <c r="W66">
        <f>Financeiro!W66+Complemento!X66</f>
        <v>0</v>
      </c>
      <c r="X66">
        <f>Financeiro!X66+Complemento!Y66</f>
        <v>0</v>
      </c>
      <c r="Y66">
        <f>Financeiro!Y66+Complemento!Z66</f>
        <v>1352.8</v>
      </c>
      <c r="Z66">
        <f>Financeiro!Z66+Complemento!AA66</f>
        <v>0</v>
      </c>
      <c r="AA66" s="1">
        <f t="shared" si="0"/>
        <v>18997.48</v>
      </c>
    </row>
    <row r="67" spans="1:27" x14ac:dyDescent="0.25">
      <c r="A67" t="s">
        <v>89</v>
      </c>
      <c r="B67">
        <f>Financeiro!B67+Complemento!C67</f>
        <v>0</v>
      </c>
      <c r="C67">
        <f>Financeiro!C67+Complemento!D67</f>
        <v>0</v>
      </c>
      <c r="D67">
        <f>Financeiro!D67+Complemento!E67</f>
        <v>0</v>
      </c>
      <c r="E67">
        <f>Financeiro!E67+Complemento!F67</f>
        <v>0</v>
      </c>
      <c r="F67">
        <f>Financeiro!F67+Complemento!G67</f>
        <v>0</v>
      </c>
      <c r="G67">
        <f>Financeiro!G67+Complemento!H67</f>
        <v>3624.19</v>
      </c>
      <c r="H67">
        <f>Financeiro!H67+Complemento!I67</f>
        <v>0</v>
      </c>
      <c r="I67">
        <f>Financeiro!I67+Complemento!J67</f>
        <v>0</v>
      </c>
      <c r="J67">
        <f>Financeiro!J67+Complemento!K67</f>
        <v>0</v>
      </c>
      <c r="K67">
        <f>Financeiro!K67+Complemento!L67</f>
        <v>0</v>
      </c>
      <c r="L67">
        <f>Financeiro!L67+Complemento!M67</f>
        <v>0</v>
      </c>
      <c r="M67">
        <f>Financeiro!M67+Complemento!N67</f>
        <v>32487.51</v>
      </c>
      <c r="N67">
        <f>Financeiro!N67+Complemento!O67</f>
        <v>0</v>
      </c>
      <c r="O67">
        <f>Financeiro!O67+Complemento!P67</f>
        <v>0</v>
      </c>
      <c r="P67">
        <f>Financeiro!P67+Complemento!Q67</f>
        <v>0</v>
      </c>
      <c r="Q67">
        <f>Financeiro!Q67+Complemento!R67</f>
        <v>0</v>
      </c>
      <c r="R67">
        <f>Financeiro!R67+Complemento!S67</f>
        <v>0</v>
      </c>
      <c r="S67">
        <f>Financeiro!S67+Complemento!T67</f>
        <v>0</v>
      </c>
      <c r="T67">
        <f>Financeiro!T67+Complemento!U67</f>
        <v>0</v>
      </c>
      <c r="U67">
        <f>Financeiro!U67+Complemento!V67</f>
        <v>0</v>
      </c>
      <c r="V67">
        <f>Financeiro!V67+Complemento!W67</f>
        <v>0</v>
      </c>
      <c r="W67">
        <f>Financeiro!W67+Complemento!X67</f>
        <v>0</v>
      </c>
      <c r="X67">
        <f>Financeiro!X67+Complemento!Y67</f>
        <v>0</v>
      </c>
      <c r="Y67">
        <f>Financeiro!Y67+Complemento!Z67</f>
        <v>0</v>
      </c>
      <c r="Z67">
        <f>Financeiro!Z67+Complemento!AA67</f>
        <v>0</v>
      </c>
      <c r="AA67" s="1">
        <f t="shared" ref="AA67:AA119" si="1">SUM(B67:Z67)</f>
        <v>36111.699999999997</v>
      </c>
    </row>
    <row r="68" spans="1:27" x14ac:dyDescent="0.25">
      <c r="A68" t="s">
        <v>90</v>
      </c>
      <c r="B68">
        <f>Financeiro!B68+Complemento!C68</f>
        <v>0</v>
      </c>
      <c r="C68">
        <f>Financeiro!C68+Complemento!D68</f>
        <v>0</v>
      </c>
      <c r="D68">
        <f>Financeiro!D68+Complemento!E68</f>
        <v>0</v>
      </c>
      <c r="E68">
        <f>Financeiro!E68+Complemento!F68</f>
        <v>0</v>
      </c>
      <c r="F68">
        <f>Financeiro!F68+Complemento!G68</f>
        <v>0</v>
      </c>
      <c r="G68">
        <f>Financeiro!G68+Complemento!H68</f>
        <v>0</v>
      </c>
      <c r="H68">
        <f>Financeiro!H68+Complemento!I68</f>
        <v>0</v>
      </c>
      <c r="I68">
        <f>Financeiro!I68+Complemento!J68</f>
        <v>0</v>
      </c>
      <c r="J68">
        <f>Financeiro!J68+Complemento!K68</f>
        <v>11025.18</v>
      </c>
      <c r="K68">
        <f>Financeiro!K68+Complemento!L68</f>
        <v>0</v>
      </c>
      <c r="L68">
        <f>Financeiro!L68+Complemento!M68</f>
        <v>0</v>
      </c>
      <c r="M68">
        <f>Financeiro!M68+Complemento!N68</f>
        <v>159830.01</v>
      </c>
      <c r="N68">
        <f>Financeiro!N68+Complemento!O68</f>
        <v>0</v>
      </c>
      <c r="O68">
        <f>Financeiro!O68+Complemento!P68</f>
        <v>0</v>
      </c>
      <c r="P68">
        <f>Financeiro!P68+Complemento!Q68</f>
        <v>0</v>
      </c>
      <c r="Q68">
        <f>Financeiro!Q68+Complemento!R68</f>
        <v>456200.8</v>
      </c>
      <c r="R68">
        <f>Financeiro!R68+Complemento!S68</f>
        <v>355323.94</v>
      </c>
      <c r="S68">
        <f>Financeiro!S68+Complemento!T68</f>
        <v>0</v>
      </c>
      <c r="T68">
        <f>Financeiro!T68+Complemento!U68</f>
        <v>0</v>
      </c>
      <c r="U68">
        <f>Financeiro!U68+Complemento!V68</f>
        <v>0</v>
      </c>
      <c r="V68">
        <f>Financeiro!V68+Complemento!W68</f>
        <v>0</v>
      </c>
      <c r="W68">
        <f>Financeiro!W68+Complemento!X68</f>
        <v>0</v>
      </c>
      <c r="X68">
        <f>Financeiro!X68+Complemento!Y68</f>
        <v>0</v>
      </c>
      <c r="Y68">
        <f>Financeiro!Y68+Complemento!Z68</f>
        <v>0</v>
      </c>
      <c r="Z68">
        <f>Financeiro!Z68+Complemento!AA68</f>
        <v>0</v>
      </c>
      <c r="AA68" s="1">
        <f t="shared" si="1"/>
        <v>982379.92999999993</v>
      </c>
    </row>
    <row r="69" spans="1:27" x14ac:dyDescent="0.25">
      <c r="A69" t="s">
        <v>91</v>
      </c>
      <c r="B69">
        <f>Financeiro!B69+Complemento!C69</f>
        <v>0</v>
      </c>
      <c r="C69">
        <f>Financeiro!C69+Complemento!D69</f>
        <v>0</v>
      </c>
      <c r="D69">
        <f>Financeiro!D69+Complemento!E69</f>
        <v>0</v>
      </c>
      <c r="E69">
        <f>Financeiro!E69+Complemento!F69</f>
        <v>0</v>
      </c>
      <c r="F69">
        <f>Financeiro!F69+Complemento!G69</f>
        <v>0</v>
      </c>
      <c r="G69">
        <f>Financeiro!G69+Complemento!H69</f>
        <v>2261.91</v>
      </c>
      <c r="H69">
        <f>Financeiro!H69+Complemento!I69</f>
        <v>0</v>
      </c>
      <c r="I69">
        <f>Financeiro!I69+Complemento!J69</f>
        <v>0</v>
      </c>
      <c r="J69">
        <f>Financeiro!J69+Complemento!K69</f>
        <v>0</v>
      </c>
      <c r="K69">
        <f>Financeiro!K69+Complemento!L69</f>
        <v>0</v>
      </c>
      <c r="L69">
        <f>Financeiro!L69+Complemento!M69</f>
        <v>1156.03</v>
      </c>
      <c r="M69">
        <f>Financeiro!M69+Complemento!N69</f>
        <v>7943.11</v>
      </c>
      <c r="N69">
        <f>Financeiro!N69+Complemento!O69</f>
        <v>0</v>
      </c>
      <c r="O69">
        <f>Financeiro!O69+Complemento!P69</f>
        <v>0</v>
      </c>
      <c r="P69">
        <f>Financeiro!P69+Complemento!Q69</f>
        <v>0</v>
      </c>
      <c r="Q69">
        <f>Financeiro!Q69+Complemento!R69</f>
        <v>2078.4899999999998</v>
      </c>
      <c r="R69">
        <f>Financeiro!R69+Complemento!S69</f>
        <v>0</v>
      </c>
      <c r="S69">
        <f>Financeiro!S69+Complemento!T69</f>
        <v>0</v>
      </c>
      <c r="T69">
        <f>Financeiro!T69+Complemento!U69</f>
        <v>0</v>
      </c>
      <c r="U69">
        <f>Financeiro!U69+Complemento!V69</f>
        <v>0</v>
      </c>
      <c r="V69">
        <f>Financeiro!V69+Complemento!W69</f>
        <v>0</v>
      </c>
      <c r="W69">
        <f>Financeiro!W69+Complemento!X69</f>
        <v>0</v>
      </c>
      <c r="X69">
        <f>Financeiro!X69+Complemento!Y69</f>
        <v>2067.4</v>
      </c>
      <c r="Y69">
        <f>Financeiro!Y69+Complemento!Z69</f>
        <v>0</v>
      </c>
      <c r="Z69">
        <f>Financeiro!Z69+Complemento!AA69</f>
        <v>0</v>
      </c>
      <c r="AA69" s="1">
        <f t="shared" si="1"/>
        <v>15506.939999999999</v>
      </c>
    </row>
    <row r="70" spans="1:27" x14ac:dyDescent="0.25">
      <c r="A70" t="s">
        <v>92</v>
      </c>
      <c r="B70">
        <f>Financeiro!B70+Complemento!C70</f>
        <v>0</v>
      </c>
      <c r="C70">
        <f>Financeiro!C70+Complemento!D70</f>
        <v>0</v>
      </c>
      <c r="D70">
        <f>Financeiro!D70+Complemento!E70</f>
        <v>0</v>
      </c>
      <c r="E70">
        <f>Financeiro!E70+Complemento!F70</f>
        <v>0</v>
      </c>
      <c r="F70">
        <f>Financeiro!F70+Complemento!G70</f>
        <v>0</v>
      </c>
      <c r="G70">
        <f>Financeiro!G70+Complemento!H70</f>
        <v>0</v>
      </c>
      <c r="H70">
        <f>Financeiro!H70+Complemento!I70</f>
        <v>0</v>
      </c>
      <c r="I70">
        <f>Financeiro!I70+Complemento!J70</f>
        <v>0</v>
      </c>
      <c r="J70">
        <f>Financeiro!J70+Complemento!K70</f>
        <v>0</v>
      </c>
      <c r="K70">
        <f>Financeiro!K70+Complemento!L70</f>
        <v>0</v>
      </c>
      <c r="L70">
        <f>Financeiro!L70+Complemento!M70</f>
        <v>0</v>
      </c>
      <c r="M70">
        <f>Financeiro!M70+Complemento!N70</f>
        <v>4883.43</v>
      </c>
      <c r="N70">
        <f>Financeiro!N70+Complemento!O70</f>
        <v>0</v>
      </c>
      <c r="O70">
        <f>Financeiro!O70+Complemento!P70</f>
        <v>0</v>
      </c>
      <c r="P70">
        <f>Financeiro!P70+Complemento!Q70</f>
        <v>0</v>
      </c>
      <c r="Q70">
        <f>Financeiro!Q70+Complemento!R70</f>
        <v>0</v>
      </c>
      <c r="R70">
        <f>Financeiro!R70+Complemento!S70</f>
        <v>0</v>
      </c>
      <c r="S70">
        <f>Financeiro!S70+Complemento!T70</f>
        <v>0</v>
      </c>
      <c r="T70">
        <f>Financeiro!T70+Complemento!U70</f>
        <v>0</v>
      </c>
      <c r="U70">
        <f>Financeiro!U70+Complemento!V70</f>
        <v>0</v>
      </c>
      <c r="V70">
        <f>Financeiro!V70+Complemento!W70</f>
        <v>0</v>
      </c>
      <c r="W70">
        <f>Financeiro!W70+Complemento!X70</f>
        <v>0</v>
      </c>
      <c r="X70">
        <f>Financeiro!X70+Complemento!Y70</f>
        <v>0</v>
      </c>
      <c r="Y70">
        <f>Financeiro!Y70+Complemento!Z70</f>
        <v>0</v>
      </c>
      <c r="Z70">
        <f>Financeiro!Z70+Complemento!AA70</f>
        <v>0</v>
      </c>
      <c r="AA70" s="1">
        <f t="shared" si="1"/>
        <v>4883.43</v>
      </c>
    </row>
    <row r="71" spans="1:27" x14ac:dyDescent="0.25">
      <c r="A71" t="s">
        <v>93</v>
      </c>
      <c r="B71">
        <f>Financeiro!B71+Complemento!C71</f>
        <v>0</v>
      </c>
      <c r="C71">
        <f>Financeiro!C71+Complemento!D71</f>
        <v>0</v>
      </c>
      <c r="D71">
        <f>Financeiro!D71+Complemento!E71</f>
        <v>0</v>
      </c>
      <c r="E71">
        <f>Financeiro!E71+Complemento!F71</f>
        <v>4267.24</v>
      </c>
      <c r="F71">
        <f>Financeiro!F71+Complemento!G71</f>
        <v>0</v>
      </c>
      <c r="G71">
        <f>Financeiro!G71+Complemento!H71</f>
        <v>0</v>
      </c>
      <c r="H71">
        <f>Financeiro!H71+Complemento!I71</f>
        <v>0</v>
      </c>
      <c r="I71">
        <f>Financeiro!I71+Complemento!J71</f>
        <v>0</v>
      </c>
      <c r="J71">
        <f>Financeiro!J71+Complemento!K71</f>
        <v>1843.08</v>
      </c>
      <c r="K71">
        <f>Financeiro!K71+Complemento!L71</f>
        <v>0</v>
      </c>
      <c r="L71">
        <f>Financeiro!L71+Complemento!M71</f>
        <v>1875.48</v>
      </c>
      <c r="M71">
        <f>Financeiro!M71+Complemento!N71</f>
        <v>1895.1599999999999</v>
      </c>
      <c r="N71">
        <f>Financeiro!N71+Complemento!O71</f>
        <v>0</v>
      </c>
      <c r="O71">
        <f>Financeiro!O71+Complemento!P71</f>
        <v>0</v>
      </c>
      <c r="P71">
        <f>Financeiro!P71+Complemento!Q71</f>
        <v>0</v>
      </c>
      <c r="Q71">
        <f>Financeiro!Q71+Complemento!R71</f>
        <v>2607.56</v>
      </c>
      <c r="R71">
        <f>Financeiro!R71+Complemento!S71</f>
        <v>0</v>
      </c>
      <c r="S71">
        <f>Financeiro!S71+Complemento!T71</f>
        <v>0</v>
      </c>
      <c r="T71">
        <f>Financeiro!T71+Complemento!U71</f>
        <v>0</v>
      </c>
      <c r="U71">
        <f>Financeiro!U71+Complemento!V71</f>
        <v>0</v>
      </c>
      <c r="V71">
        <f>Financeiro!V71+Complemento!W71</f>
        <v>0</v>
      </c>
      <c r="W71">
        <f>Financeiro!W71+Complemento!X71</f>
        <v>0</v>
      </c>
      <c r="X71">
        <f>Financeiro!X71+Complemento!Y71</f>
        <v>1849.4299999999998</v>
      </c>
      <c r="Y71">
        <f>Financeiro!Y71+Complemento!Z71</f>
        <v>0</v>
      </c>
      <c r="Z71">
        <f>Financeiro!Z71+Complemento!AA71</f>
        <v>0</v>
      </c>
      <c r="AA71" s="1">
        <f t="shared" si="1"/>
        <v>14337.949999999999</v>
      </c>
    </row>
    <row r="72" spans="1:27" x14ac:dyDescent="0.25">
      <c r="A72" t="s">
        <v>94</v>
      </c>
      <c r="B72">
        <f>Financeiro!B72+Complemento!C72</f>
        <v>0</v>
      </c>
      <c r="C72">
        <f>Financeiro!C72+Complemento!D72</f>
        <v>0</v>
      </c>
      <c r="D72">
        <f>Financeiro!D72+Complemento!E72</f>
        <v>0</v>
      </c>
      <c r="E72">
        <f>Financeiro!E72+Complemento!F72</f>
        <v>0</v>
      </c>
      <c r="F72">
        <f>Financeiro!F72+Complemento!G72</f>
        <v>0</v>
      </c>
      <c r="G72">
        <f>Financeiro!G72+Complemento!H72</f>
        <v>0</v>
      </c>
      <c r="H72">
        <f>Financeiro!H72+Complemento!I72</f>
        <v>0</v>
      </c>
      <c r="I72">
        <f>Financeiro!I72+Complemento!J72</f>
        <v>0</v>
      </c>
      <c r="J72">
        <f>Financeiro!J72+Complemento!K72</f>
        <v>0</v>
      </c>
      <c r="K72">
        <f>Financeiro!K72+Complemento!L72</f>
        <v>0</v>
      </c>
      <c r="L72">
        <f>Financeiro!L72+Complemento!M72</f>
        <v>0</v>
      </c>
      <c r="M72">
        <f>Financeiro!M72+Complemento!N72</f>
        <v>0</v>
      </c>
      <c r="N72">
        <f>Financeiro!N72+Complemento!O72</f>
        <v>0</v>
      </c>
      <c r="O72">
        <f>Financeiro!O72+Complemento!P72</f>
        <v>0</v>
      </c>
      <c r="P72">
        <f>Financeiro!P72+Complemento!Q72</f>
        <v>0</v>
      </c>
      <c r="Q72">
        <f>Financeiro!Q72+Complemento!R72</f>
        <v>7331.42</v>
      </c>
      <c r="R72">
        <f>Financeiro!R72+Complemento!S72</f>
        <v>0</v>
      </c>
      <c r="S72">
        <f>Financeiro!S72+Complemento!T72</f>
        <v>0</v>
      </c>
      <c r="T72">
        <f>Financeiro!T72+Complemento!U72</f>
        <v>0</v>
      </c>
      <c r="U72">
        <f>Financeiro!U72+Complemento!V72</f>
        <v>0</v>
      </c>
      <c r="V72">
        <f>Financeiro!V72+Complemento!W72</f>
        <v>0</v>
      </c>
      <c r="W72">
        <f>Financeiro!W72+Complemento!X72</f>
        <v>0</v>
      </c>
      <c r="X72">
        <f>Financeiro!X72+Complemento!Y72</f>
        <v>0</v>
      </c>
      <c r="Y72">
        <f>Financeiro!Y72+Complemento!Z72</f>
        <v>0</v>
      </c>
      <c r="Z72">
        <f>Financeiro!Z72+Complemento!AA72</f>
        <v>0</v>
      </c>
      <c r="AA72" s="1">
        <f t="shared" si="1"/>
        <v>7331.42</v>
      </c>
    </row>
    <row r="73" spans="1:27" x14ac:dyDescent="0.25">
      <c r="A73" t="s">
        <v>95</v>
      </c>
      <c r="B73">
        <f>Financeiro!B73+Complemento!C73</f>
        <v>0</v>
      </c>
      <c r="C73">
        <f>Financeiro!C73+Complemento!D73</f>
        <v>0</v>
      </c>
      <c r="D73">
        <f>Financeiro!D73+Complemento!E73</f>
        <v>0</v>
      </c>
      <c r="E73">
        <f>Financeiro!E73+Complemento!F73</f>
        <v>0</v>
      </c>
      <c r="F73">
        <f>Financeiro!F73+Complemento!G73</f>
        <v>0</v>
      </c>
      <c r="G73">
        <f>Financeiro!G73+Complemento!H73</f>
        <v>0</v>
      </c>
      <c r="H73">
        <f>Financeiro!H73+Complemento!I73</f>
        <v>0</v>
      </c>
      <c r="I73">
        <f>Financeiro!I73+Complemento!J73</f>
        <v>0</v>
      </c>
      <c r="J73">
        <f>Financeiro!J73+Complemento!K73</f>
        <v>1137.57</v>
      </c>
      <c r="K73">
        <f>Financeiro!K73+Complemento!L73</f>
        <v>0</v>
      </c>
      <c r="L73">
        <f>Financeiro!L73+Complemento!M73</f>
        <v>0</v>
      </c>
      <c r="M73">
        <f>Financeiro!M73+Complemento!N73</f>
        <v>0</v>
      </c>
      <c r="N73">
        <f>Financeiro!N73+Complemento!O73</f>
        <v>0</v>
      </c>
      <c r="O73">
        <f>Financeiro!O73+Complemento!P73</f>
        <v>0</v>
      </c>
      <c r="P73">
        <f>Financeiro!P73+Complemento!Q73</f>
        <v>0</v>
      </c>
      <c r="Q73">
        <f>Financeiro!Q73+Complemento!R73</f>
        <v>1337.12</v>
      </c>
      <c r="R73">
        <f>Financeiro!R73+Complemento!S73</f>
        <v>893.27</v>
      </c>
      <c r="S73">
        <f>Financeiro!S73+Complemento!T73</f>
        <v>0</v>
      </c>
      <c r="T73">
        <f>Financeiro!T73+Complemento!U73</f>
        <v>0</v>
      </c>
      <c r="U73">
        <f>Financeiro!U73+Complemento!V73</f>
        <v>0</v>
      </c>
      <c r="V73">
        <f>Financeiro!V73+Complemento!W73</f>
        <v>0</v>
      </c>
      <c r="W73">
        <f>Financeiro!W73+Complemento!X73</f>
        <v>0</v>
      </c>
      <c r="X73">
        <f>Financeiro!X73+Complemento!Y73</f>
        <v>0</v>
      </c>
      <c r="Y73">
        <f>Financeiro!Y73+Complemento!Z73</f>
        <v>0</v>
      </c>
      <c r="Z73">
        <f>Financeiro!Z73+Complemento!AA73</f>
        <v>0</v>
      </c>
      <c r="AA73" s="1">
        <f t="shared" si="1"/>
        <v>3367.9599999999996</v>
      </c>
    </row>
    <row r="74" spans="1:27" x14ac:dyDescent="0.25">
      <c r="A74" t="s">
        <v>96</v>
      </c>
      <c r="B74">
        <f>Financeiro!B74+Complemento!C74</f>
        <v>0</v>
      </c>
      <c r="C74">
        <f>Financeiro!C74+Complemento!D74</f>
        <v>0</v>
      </c>
      <c r="D74">
        <f>Financeiro!D74+Complemento!E74</f>
        <v>0</v>
      </c>
      <c r="E74">
        <f>Financeiro!E74+Complemento!F74</f>
        <v>0</v>
      </c>
      <c r="F74">
        <f>Financeiro!F74+Complemento!G74</f>
        <v>0</v>
      </c>
      <c r="G74">
        <f>Financeiro!G74+Complemento!H74</f>
        <v>0</v>
      </c>
      <c r="H74">
        <f>Financeiro!H74+Complemento!I74</f>
        <v>0</v>
      </c>
      <c r="I74">
        <f>Financeiro!I74+Complemento!J74</f>
        <v>0</v>
      </c>
      <c r="J74">
        <f>Financeiro!J74+Complemento!K74</f>
        <v>0</v>
      </c>
      <c r="K74">
        <f>Financeiro!K74+Complemento!L74</f>
        <v>0</v>
      </c>
      <c r="L74">
        <f>Financeiro!L74+Complemento!M74</f>
        <v>0</v>
      </c>
      <c r="M74">
        <f>Financeiro!M74+Complemento!N74</f>
        <v>0</v>
      </c>
      <c r="N74">
        <f>Financeiro!N74+Complemento!O74</f>
        <v>0</v>
      </c>
      <c r="O74">
        <f>Financeiro!O74+Complemento!P74</f>
        <v>0</v>
      </c>
      <c r="P74">
        <f>Financeiro!P74+Complemento!Q74</f>
        <v>0</v>
      </c>
      <c r="Q74">
        <f>Financeiro!Q74+Complemento!R74</f>
        <v>10523.46</v>
      </c>
      <c r="R74">
        <f>Financeiro!R74+Complemento!S74</f>
        <v>0</v>
      </c>
      <c r="S74">
        <f>Financeiro!S74+Complemento!T74</f>
        <v>0</v>
      </c>
      <c r="T74">
        <f>Financeiro!T74+Complemento!U74</f>
        <v>0</v>
      </c>
      <c r="U74">
        <f>Financeiro!U74+Complemento!V74</f>
        <v>0</v>
      </c>
      <c r="V74">
        <f>Financeiro!V74+Complemento!W74</f>
        <v>0</v>
      </c>
      <c r="W74">
        <f>Financeiro!W74+Complemento!X74</f>
        <v>0</v>
      </c>
      <c r="X74">
        <f>Financeiro!X74+Complemento!Y74</f>
        <v>0</v>
      </c>
      <c r="Y74">
        <f>Financeiro!Y74+Complemento!Z74</f>
        <v>0</v>
      </c>
      <c r="Z74">
        <f>Financeiro!Z74+Complemento!AA74</f>
        <v>0</v>
      </c>
      <c r="AA74" s="1">
        <f t="shared" si="1"/>
        <v>10523.46</v>
      </c>
    </row>
    <row r="75" spans="1:27" x14ac:dyDescent="0.25">
      <c r="A75" t="s">
        <v>97</v>
      </c>
      <c r="B75">
        <f>Financeiro!B75+Complemento!C75</f>
        <v>0</v>
      </c>
      <c r="C75">
        <f>Financeiro!C75+Complemento!D75</f>
        <v>0</v>
      </c>
      <c r="D75">
        <f>Financeiro!D75+Complemento!E75</f>
        <v>0</v>
      </c>
      <c r="E75">
        <f>Financeiro!E75+Complemento!F75</f>
        <v>0</v>
      </c>
      <c r="F75">
        <f>Financeiro!F75+Complemento!G75</f>
        <v>0</v>
      </c>
      <c r="G75">
        <f>Financeiro!G75+Complemento!H75</f>
        <v>0</v>
      </c>
      <c r="H75">
        <f>Financeiro!H75+Complemento!I75</f>
        <v>0</v>
      </c>
      <c r="I75">
        <f>Financeiro!I75+Complemento!J75</f>
        <v>0</v>
      </c>
      <c r="J75">
        <f>Financeiro!J75+Complemento!K75</f>
        <v>0</v>
      </c>
      <c r="K75">
        <f>Financeiro!K75+Complemento!L75</f>
        <v>0</v>
      </c>
      <c r="L75">
        <f>Financeiro!L75+Complemento!M75</f>
        <v>0</v>
      </c>
      <c r="M75">
        <f>Financeiro!M75+Complemento!N75</f>
        <v>5665.95</v>
      </c>
      <c r="N75">
        <f>Financeiro!N75+Complemento!O75</f>
        <v>0</v>
      </c>
      <c r="O75">
        <f>Financeiro!O75+Complemento!P75</f>
        <v>0</v>
      </c>
      <c r="P75">
        <f>Financeiro!P75+Complemento!Q75</f>
        <v>0</v>
      </c>
      <c r="Q75">
        <f>Financeiro!Q75+Complemento!R75</f>
        <v>18594.63</v>
      </c>
      <c r="R75">
        <f>Financeiro!R75+Complemento!S75</f>
        <v>4489.04</v>
      </c>
      <c r="S75">
        <f>Financeiro!S75+Complemento!T75</f>
        <v>0</v>
      </c>
      <c r="T75">
        <f>Financeiro!T75+Complemento!U75</f>
        <v>0</v>
      </c>
      <c r="U75">
        <f>Financeiro!U75+Complemento!V75</f>
        <v>0</v>
      </c>
      <c r="V75">
        <f>Financeiro!V75+Complemento!W75</f>
        <v>0</v>
      </c>
      <c r="W75">
        <f>Financeiro!W75+Complemento!X75</f>
        <v>0</v>
      </c>
      <c r="X75">
        <f>Financeiro!X75+Complemento!Y75</f>
        <v>0</v>
      </c>
      <c r="Y75">
        <f>Financeiro!Y75+Complemento!Z75</f>
        <v>0</v>
      </c>
      <c r="Z75">
        <f>Financeiro!Z75+Complemento!AA75</f>
        <v>0</v>
      </c>
      <c r="AA75" s="1">
        <f t="shared" si="1"/>
        <v>28749.620000000003</v>
      </c>
    </row>
    <row r="76" spans="1:27" x14ac:dyDescent="0.25">
      <c r="A76" t="s">
        <v>98</v>
      </c>
      <c r="B76">
        <f>Financeiro!B76+Complemento!C76</f>
        <v>0</v>
      </c>
      <c r="C76">
        <f>Financeiro!C76+Complemento!D76</f>
        <v>0</v>
      </c>
      <c r="D76">
        <f>Financeiro!D76+Complemento!E76</f>
        <v>0</v>
      </c>
      <c r="E76">
        <f>Financeiro!E76+Complemento!F76</f>
        <v>0</v>
      </c>
      <c r="F76">
        <f>Financeiro!F76+Complemento!G76</f>
        <v>0</v>
      </c>
      <c r="G76">
        <f>Financeiro!G76+Complemento!H76</f>
        <v>0</v>
      </c>
      <c r="H76">
        <f>Financeiro!H76+Complemento!I76</f>
        <v>0</v>
      </c>
      <c r="I76">
        <f>Financeiro!I76+Complemento!J76</f>
        <v>0</v>
      </c>
      <c r="J76">
        <f>Financeiro!J76+Complemento!K76</f>
        <v>0</v>
      </c>
      <c r="K76">
        <f>Financeiro!K76+Complemento!L76</f>
        <v>0</v>
      </c>
      <c r="L76">
        <f>Financeiro!L76+Complemento!M76</f>
        <v>0</v>
      </c>
      <c r="M76">
        <f>Financeiro!M76+Complemento!N76</f>
        <v>5116.34</v>
      </c>
      <c r="N76">
        <f>Financeiro!N76+Complemento!O76</f>
        <v>0</v>
      </c>
      <c r="O76">
        <f>Financeiro!O76+Complemento!P76</f>
        <v>0</v>
      </c>
      <c r="P76">
        <f>Financeiro!P76+Complemento!Q76</f>
        <v>0</v>
      </c>
      <c r="Q76">
        <f>Financeiro!Q76+Complemento!R76</f>
        <v>19141.97</v>
      </c>
      <c r="R76">
        <f>Financeiro!R76+Complemento!S76</f>
        <v>1081.2</v>
      </c>
      <c r="S76">
        <f>Financeiro!S76+Complemento!T76</f>
        <v>0</v>
      </c>
      <c r="T76">
        <f>Financeiro!T76+Complemento!U76</f>
        <v>0</v>
      </c>
      <c r="U76">
        <f>Financeiro!U76+Complemento!V76</f>
        <v>0</v>
      </c>
      <c r="V76">
        <f>Financeiro!V76+Complemento!W76</f>
        <v>0</v>
      </c>
      <c r="W76">
        <f>Financeiro!W76+Complemento!X76</f>
        <v>0</v>
      </c>
      <c r="X76">
        <f>Financeiro!X76+Complemento!Y76</f>
        <v>0</v>
      </c>
      <c r="Y76">
        <f>Financeiro!Y76+Complemento!Z76</f>
        <v>0</v>
      </c>
      <c r="Z76">
        <f>Financeiro!Z76+Complemento!AA76</f>
        <v>0</v>
      </c>
      <c r="AA76" s="1">
        <f t="shared" si="1"/>
        <v>25339.510000000002</v>
      </c>
    </row>
    <row r="77" spans="1:27" x14ac:dyDescent="0.25">
      <c r="A77" t="s">
        <v>99</v>
      </c>
      <c r="B77">
        <f>Financeiro!B77+Complemento!C77</f>
        <v>0</v>
      </c>
      <c r="C77">
        <f>Financeiro!C77+Complemento!D77</f>
        <v>0</v>
      </c>
      <c r="D77">
        <f>Financeiro!D77+Complemento!E77</f>
        <v>0</v>
      </c>
      <c r="E77">
        <f>Financeiro!E77+Complemento!F77</f>
        <v>0</v>
      </c>
      <c r="F77">
        <f>Financeiro!F77+Complemento!G77</f>
        <v>0</v>
      </c>
      <c r="G77">
        <f>Financeiro!G77+Complemento!H77</f>
        <v>0</v>
      </c>
      <c r="H77">
        <f>Financeiro!H77+Complemento!I77</f>
        <v>0</v>
      </c>
      <c r="I77">
        <f>Financeiro!I77+Complemento!J77</f>
        <v>0</v>
      </c>
      <c r="J77">
        <f>Financeiro!J77+Complemento!K77</f>
        <v>0</v>
      </c>
      <c r="K77">
        <f>Financeiro!K77+Complemento!L77</f>
        <v>0</v>
      </c>
      <c r="L77">
        <f>Financeiro!L77+Complemento!M77</f>
        <v>0</v>
      </c>
      <c r="M77">
        <f>Financeiro!M77+Complemento!N77</f>
        <v>0</v>
      </c>
      <c r="N77">
        <f>Financeiro!N77+Complemento!O77</f>
        <v>0</v>
      </c>
      <c r="O77">
        <f>Financeiro!O77+Complemento!P77</f>
        <v>0</v>
      </c>
      <c r="P77">
        <f>Financeiro!P77+Complemento!Q77</f>
        <v>0</v>
      </c>
      <c r="Q77">
        <f>Financeiro!Q77+Complemento!R77</f>
        <v>3052.45</v>
      </c>
      <c r="R77">
        <f>Financeiro!R77+Complemento!S77</f>
        <v>0</v>
      </c>
      <c r="S77">
        <f>Financeiro!S77+Complemento!T77</f>
        <v>0</v>
      </c>
      <c r="T77">
        <f>Financeiro!T77+Complemento!U77</f>
        <v>0</v>
      </c>
      <c r="U77">
        <f>Financeiro!U77+Complemento!V77</f>
        <v>0</v>
      </c>
      <c r="V77">
        <f>Financeiro!V77+Complemento!W77</f>
        <v>0</v>
      </c>
      <c r="W77">
        <f>Financeiro!W77+Complemento!X77</f>
        <v>0</v>
      </c>
      <c r="X77">
        <f>Financeiro!X77+Complemento!Y77</f>
        <v>0</v>
      </c>
      <c r="Y77">
        <f>Financeiro!Y77+Complemento!Z77</f>
        <v>0</v>
      </c>
      <c r="Z77">
        <f>Financeiro!Z77+Complemento!AA77</f>
        <v>0</v>
      </c>
      <c r="AA77" s="1">
        <f t="shared" si="1"/>
        <v>3052.45</v>
      </c>
    </row>
    <row r="78" spans="1:27" x14ac:dyDescent="0.25">
      <c r="A78" t="s">
        <v>100</v>
      </c>
      <c r="B78">
        <f>Financeiro!B78+Complemento!C78</f>
        <v>0</v>
      </c>
      <c r="C78">
        <f>Financeiro!C78+Complemento!D78</f>
        <v>0</v>
      </c>
      <c r="D78">
        <f>Financeiro!D78+Complemento!E78</f>
        <v>0</v>
      </c>
      <c r="E78">
        <f>Financeiro!E78+Complemento!F78</f>
        <v>0</v>
      </c>
      <c r="F78">
        <f>Financeiro!F78+Complemento!G78</f>
        <v>0</v>
      </c>
      <c r="G78">
        <f>Financeiro!G78+Complemento!H78</f>
        <v>0</v>
      </c>
      <c r="H78">
        <f>Financeiro!H78+Complemento!I78</f>
        <v>0</v>
      </c>
      <c r="I78">
        <f>Financeiro!I78+Complemento!J78</f>
        <v>0</v>
      </c>
      <c r="J78">
        <f>Financeiro!J78+Complemento!K78</f>
        <v>0</v>
      </c>
      <c r="K78">
        <f>Financeiro!K78+Complemento!L78</f>
        <v>0</v>
      </c>
      <c r="L78">
        <f>Financeiro!L78+Complemento!M78</f>
        <v>0</v>
      </c>
      <c r="M78">
        <f>Financeiro!M78+Complemento!N78</f>
        <v>3052.45</v>
      </c>
      <c r="N78">
        <f>Financeiro!N78+Complemento!O78</f>
        <v>0</v>
      </c>
      <c r="O78">
        <f>Financeiro!O78+Complemento!P78</f>
        <v>0</v>
      </c>
      <c r="P78">
        <f>Financeiro!P78+Complemento!Q78</f>
        <v>0</v>
      </c>
      <c r="Q78">
        <f>Financeiro!Q78+Complemento!R78</f>
        <v>0</v>
      </c>
      <c r="R78">
        <f>Financeiro!R78+Complemento!S78</f>
        <v>0</v>
      </c>
      <c r="S78">
        <f>Financeiro!S78+Complemento!T78</f>
        <v>0</v>
      </c>
      <c r="T78">
        <f>Financeiro!T78+Complemento!U78</f>
        <v>0</v>
      </c>
      <c r="U78">
        <f>Financeiro!U78+Complemento!V78</f>
        <v>0</v>
      </c>
      <c r="V78">
        <f>Financeiro!V78+Complemento!W78</f>
        <v>0</v>
      </c>
      <c r="W78">
        <f>Financeiro!W78+Complemento!X78</f>
        <v>0</v>
      </c>
      <c r="X78">
        <f>Financeiro!X78+Complemento!Y78</f>
        <v>0</v>
      </c>
      <c r="Y78">
        <f>Financeiro!Y78+Complemento!Z78</f>
        <v>0</v>
      </c>
      <c r="Z78">
        <f>Financeiro!Z78+Complemento!AA78</f>
        <v>0</v>
      </c>
      <c r="AA78" s="1">
        <f t="shared" si="1"/>
        <v>3052.45</v>
      </c>
    </row>
    <row r="79" spans="1:27" x14ac:dyDescent="0.25">
      <c r="A79" t="s">
        <v>101</v>
      </c>
      <c r="B79">
        <f>Financeiro!B79+Complemento!C79</f>
        <v>0</v>
      </c>
      <c r="C79">
        <f>Financeiro!C79+Complemento!D79</f>
        <v>0</v>
      </c>
      <c r="D79">
        <f>Financeiro!D79+Complemento!E79</f>
        <v>0</v>
      </c>
      <c r="E79">
        <f>Financeiro!E79+Complemento!F79</f>
        <v>0</v>
      </c>
      <c r="F79">
        <f>Financeiro!F79+Complemento!G79</f>
        <v>0</v>
      </c>
      <c r="G79">
        <f>Financeiro!G79+Complemento!H79</f>
        <v>0</v>
      </c>
      <c r="H79">
        <f>Financeiro!H79+Complemento!I79</f>
        <v>0</v>
      </c>
      <c r="I79">
        <f>Financeiro!I79+Complemento!J79</f>
        <v>0</v>
      </c>
      <c r="J79">
        <f>Financeiro!J79+Complemento!K79</f>
        <v>0</v>
      </c>
      <c r="K79">
        <f>Financeiro!K79+Complemento!L79</f>
        <v>0</v>
      </c>
      <c r="L79">
        <f>Financeiro!L79+Complemento!M79</f>
        <v>0</v>
      </c>
      <c r="M79">
        <f>Financeiro!M79+Complemento!N79</f>
        <v>2212.0700000000002</v>
      </c>
      <c r="N79">
        <f>Financeiro!N79+Complemento!O79</f>
        <v>0</v>
      </c>
      <c r="O79">
        <f>Financeiro!O79+Complemento!P79</f>
        <v>0</v>
      </c>
      <c r="P79">
        <f>Financeiro!P79+Complemento!Q79</f>
        <v>0</v>
      </c>
      <c r="Q79">
        <f>Financeiro!Q79+Complemento!R79</f>
        <v>0</v>
      </c>
      <c r="R79">
        <f>Financeiro!R79+Complemento!S79</f>
        <v>1866.2</v>
      </c>
      <c r="S79">
        <f>Financeiro!S79+Complemento!T79</f>
        <v>0</v>
      </c>
      <c r="T79">
        <f>Financeiro!T79+Complemento!U79</f>
        <v>0</v>
      </c>
      <c r="U79">
        <f>Financeiro!U79+Complemento!V79</f>
        <v>0</v>
      </c>
      <c r="V79">
        <f>Financeiro!V79+Complemento!W79</f>
        <v>0</v>
      </c>
      <c r="W79">
        <f>Financeiro!W79+Complemento!X79</f>
        <v>0</v>
      </c>
      <c r="X79">
        <f>Financeiro!X79+Complemento!Y79</f>
        <v>0</v>
      </c>
      <c r="Y79">
        <f>Financeiro!Y79+Complemento!Z79</f>
        <v>0</v>
      </c>
      <c r="Z79">
        <f>Financeiro!Z79+Complemento!AA79</f>
        <v>0</v>
      </c>
      <c r="AA79" s="1">
        <f t="shared" si="1"/>
        <v>4078.2700000000004</v>
      </c>
    </row>
    <row r="80" spans="1:27" x14ac:dyDescent="0.25">
      <c r="A80" t="s">
        <v>102</v>
      </c>
      <c r="B80">
        <f>Financeiro!B80+Complemento!C80</f>
        <v>0</v>
      </c>
      <c r="C80">
        <f>Financeiro!C80+Complemento!D80</f>
        <v>0</v>
      </c>
      <c r="D80">
        <f>Financeiro!D80+Complemento!E80</f>
        <v>0</v>
      </c>
      <c r="E80">
        <f>Financeiro!E80+Complemento!F80</f>
        <v>0</v>
      </c>
      <c r="F80">
        <f>Financeiro!F80+Complemento!G80</f>
        <v>0</v>
      </c>
      <c r="G80">
        <f>Financeiro!G80+Complemento!H80</f>
        <v>0</v>
      </c>
      <c r="H80">
        <f>Financeiro!H80+Complemento!I80</f>
        <v>0</v>
      </c>
      <c r="I80">
        <f>Financeiro!I80+Complemento!J80</f>
        <v>0</v>
      </c>
      <c r="J80">
        <f>Financeiro!J80+Complemento!K80</f>
        <v>0</v>
      </c>
      <c r="K80">
        <f>Financeiro!K80+Complemento!L80</f>
        <v>0</v>
      </c>
      <c r="L80">
        <f>Financeiro!L80+Complemento!M80</f>
        <v>0</v>
      </c>
      <c r="M80">
        <f>Financeiro!M80+Complemento!N80</f>
        <v>2374.14</v>
      </c>
      <c r="N80">
        <f>Financeiro!N80+Complemento!O80</f>
        <v>0</v>
      </c>
      <c r="O80">
        <f>Financeiro!O80+Complemento!P80</f>
        <v>0</v>
      </c>
      <c r="P80">
        <f>Financeiro!P80+Complemento!Q80</f>
        <v>0</v>
      </c>
      <c r="Q80">
        <f>Financeiro!Q80+Complemento!R80</f>
        <v>2451.6999999999998</v>
      </c>
      <c r="R80">
        <f>Financeiro!R80+Complemento!S80</f>
        <v>4079.52</v>
      </c>
      <c r="S80">
        <f>Financeiro!S80+Complemento!T80</f>
        <v>0</v>
      </c>
      <c r="T80">
        <f>Financeiro!T80+Complemento!U80</f>
        <v>0</v>
      </c>
      <c r="U80">
        <f>Financeiro!U80+Complemento!V80</f>
        <v>0</v>
      </c>
      <c r="V80">
        <f>Financeiro!V80+Complemento!W80</f>
        <v>0</v>
      </c>
      <c r="W80">
        <f>Financeiro!W80+Complemento!X80</f>
        <v>0</v>
      </c>
      <c r="X80">
        <f>Financeiro!X80+Complemento!Y80</f>
        <v>0</v>
      </c>
      <c r="Y80">
        <f>Financeiro!Y80+Complemento!Z80</f>
        <v>0</v>
      </c>
      <c r="Z80">
        <f>Financeiro!Z80+Complemento!AA80</f>
        <v>0</v>
      </c>
      <c r="AA80" s="1">
        <f t="shared" si="1"/>
        <v>8905.36</v>
      </c>
    </row>
    <row r="81" spans="1:27" x14ac:dyDescent="0.25">
      <c r="A81" t="s">
        <v>103</v>
      </c>
      <c r="B81">
        <f>Financeiro!B81+Complemento!C81</f>
        <v>0</v>
      </c>
      <c r="C81">
        <f>Financeiro!C81+Complemento!D81</f>
        <v>0</v>
      </c>
      <c r="D81">
        <f>Financeiro!D81+Complemento!E81</f>
        <v>0</v>
      </c>
      <c r="E81">
        <f>Financeiro!E81+Complemento!F81</f>
        <v>0</v>
      </c>
      <c r="F81">
        <f>Financeiro!F81+Complemento!G81</f>
        <v>0</v>
      </c>
      <c r="G81">
        <f>Financeiro!G81+Complemento!H81</f>
        <v>0</v>
      </c>
      <c r="H81">
        <f>Financeiro!H81+Complemento!I81</f>
        <v>0</v>
      </c>
      <c r="I81">
        <f>Financeiro!I81+Complemento!J81</f>
        <v>0</v>
      </c>
      <c r="J81">
        <f>Financeiro!J81+Complemento!K81</f>
        <v>0</v>
      </c>
      <c r="K81">
        <f>Financeiro!K81+Complemento!L81</f>
        <v>0</v>
      </c>
      <c r="L81">
        <f>Financeiro!L81+Complemento!M81</f>
        <v>0</v>
      </c>
      <c r="M81">
        <f>Financeiro!M81+Complemento!N81</f>
        <v>0</v>
      </c>
      <c r="N81">
        <f>Financeiro!N81+Complemento!O81</f>
        <v>0</v>
      </c>
      <c r="O81">
        <f>Financeiro!O81+Complemento!P81</f>
        <v>0</v>
      </c>
      <c r="P81">
        <f>Financeiro!P81+Complemento!Q81</f>
        <v>0</v>
      </c>
      <c r="Q81">
        <f>Financeiro!Q81+Complemento!R81</f>
        <v>0</v>
      </c>
      <c r="R81">
        <f>Financeiro!R81+Complemento!S81</f>
        <v>1883.91</v>
      </c>
      <c r="S81">
        <f>Financeiro!S81+Complemento!T81</f>
        <v>0</v>
      </c>
      <c r="T81">
        <f>Financeiro!T81+Complemento!U81</f>
        <v>0</v>
      </c>
      <c r="U81">
        <f>Financeiro!U81+Complemento!V81</f>
        <v>0</v>
      </c>
      <c r="V81">
        <f>Financeiro!V81+Complemento!W81</f>
        <v>0</v>
      </c>
      <c r="W81">
        <f>Financeiro!W81+Complemento!X81</f>
        <v>0</v>
      </c>
      <c r="X81">
        <f>Financeiro!X81+Complemento!Y81</f>
        <v>0</v>
      </c>
      <c r="Y81">
        <f>Financeiro!Y81+Complemento!Z81</f>
        <v>0</v>
      </c>
      <c r="Z81">
        <f>Financeiro!Z81+Complemento!AA81</f>
        <v>0</v>
      </c>
      <c r="AA81" s="1">
        <f t="shared" si="1"/>
        <v>1883.91</v>
      </c>
    </row>
    <row r="82" spans="1:27" x14ac:dyDescent="0.25">
      <c r="A82" t="s">
        <v>104</v>
      </c>
      <c r="B82">
        <f>Financeiro!B82+Complemento!C82</f>
        <v>0</v>
      </c>
      <c r="C82">
        <f>Financeiro!C82+Complemento!D82</f>
        <v>0</v>
      </c>
      <c r="D82">
        <f>Financeiro!D82+Complemento!E82</f>
        <v>0</v>
      </c>
      <c r="E82">
        <f>Financeiro!E82+Complemento!F82</f>
        <v>0</v>
      </c>
      <c r="F82">
        <f>Financeiro!F82+Complemento!G82</f>
        <v>0</v>
      </c>
      <c r="G82">
        <f>Financeiro!G82+Complemento!H82</f>
        <v>0</v>
      </c>
      <c r="H82">
        <f>Financeiro!H82+Complemento!I82</f>
        <v>0</v>
      </c>
      <c r="I82">
        <f>Financeiro!I82+Complemento!J82</f>
        <v>0</v>
      </c>
      <c r="J82">
        <f>Financeiro!J82+Complemento!K82</f>
        <v>0</v>
      </c>
      <c r="K82">
        <f>Financeiro!K82+Complemento!L82</f>
        <v>0</v>
      </c>
      <c r="L82">
        <f>Financeiro!L82+Complemento!M82</f>
        <v>0</v>
      </c>
      <c r="M82">
        <f>Financeiro!M82+Complemento!N82</f>
        <v>0</v>
      </c>
      <c r="N82">
        <f>Financeiro!N82+Complemento!O82</f>
        <v>0</v>
      </c>
      <c r="O82">
        <f>Financeiro!O82+Complemento!P82</f>
        <v>0</v>
      </c>
      <c r="P82">
        <f>Financeiro!P82+Complemento!Q82</f>
        <v>0</v>
      </c>
      <c r="Q82">
        <f>Financeiro!Q82+Complemento!R82</f>
        <v>991.39</v>
      </c>
      <c r="R82">
        <f>Financeiro!R82+Complemento!S82</f>
        <v>0</v>
      </c>
      <c r="S82">
        <f>Financeiro!S82+Complemento!T82</f>
        <v>0</v>
      </c>
      <c r="T82">
        <f>Financeiro!T82+Complemento!U82</f>
        <v>0</v>
      </c>
      <c r="U82">
        <f>Financeiro!U82+Complemento!V82</f>
        <v>0</v>
      </c>
      <c r="V82">
        <f>Financeiro!V82+Complemento!W82</f>
        <v>0</v>
      </c>
      <c r="W82">
        <f>Financeiro!W82+Complemento!X82</f>
        <v>0</v>
      </c>
      <c r="X82">
        <f>Financeiro!X82+Complemento!Y82</f>
        <v>0</v>
      </c>
      <c r="Y82">
        <f>Financeiro!Y82+Complemento!Z82</f>
        <v>0</v>
      </c>
      <c r="Z82">
        <f>Financeiro!Z82+Complemento!AA82</f>
        <v>0</v>
      </c>
      <c r="AA82" s="1">
        <f t="shared" si="1"/>
        <v>991.39</v>
      </c>
    </row>
    <row r="83" spans="1:27" x14ac:dyDescent="0.25">
      <c r="A83" t="s">
        <v>105</v>
      </c>
      <c r="B83">
        <f>Financeiro!B83+Complemento!C83</f>
        <v>0</v>
      </c>
      <c r="C83">
        <f>Financeiro!C83+Complemento!D83</f>
        <v>0</v>
      </c>
      <c r="D83">
        <f>Financeiro!D83+Complemento!E83</f>
        <v>0</v>
      </c>
      <c r="E83">
        <f>Financeiro!E83+Complemento!F83</f>
        <v>0</v>
      </c>
      <c r="F83">
        <f>Financeiro!F83+Complemento!G83</f>
        <v>0</v>
      </c>
      <c r="G83">
        <f>Financeiro!G83+Complemento!H83</f>
        <v>0</v>
      </c>
      <c r="H83">
        <f>Financeiro!H83+Complemento!I83</f>
        <v>0</v>
      </c>
      <c r="I83">
        <f>Financeiro!I83+Complemento!J83</f>
        <v>0</v>
      </c>
      <c r="J83">
        <f>Financeiro!J83+Complemento!K83</f>
        <v>0</v>
      </c>
      <c r="K83">
        <f>Financeiro!K83+Complemento!L83</f>
        <v>0</v>
      </c>
      <c r="L83">
        <f>Financeiro!L83+Complemento!M83</f>
        <v>0</v>
      </c>
      <c r="M83">
        <f>Financeiro!M83+Complemento!N83</f>
        <v>0</v>
      </c>
      <c r="N83">
        <f>Financeiro!N83+Complemento!O83</f>
        <v>0</v>
      </c>
      <c r="O83">
        <f>Financeiro!O83+Complemento!P83</f>
        <v>0</v>
      </c>
      <c r="P83">
        <f>Financeiro!P83+Complemento!Q83</f>
        <v>0</v>
      </c>
      <c r="Q83">
        <f>Financeiro!Q83+Complemento!R83</f>
        <v>0</v>
      </c>
      <c r="R83">
        <f>Financeiro!R83+Complemento!S83</f>
        <v>2282.9699999999998</v>
      </c>
      <c r="S83">
        <f>Financeiro!S83+Complemento!T83</f>
        <v>0</v>
      </c>
      <c r="T83">
        <f>Financeiro!T83+Complemento!U83</f>
        <v>0</v>
      </c>
      <c r="U83">
        <f>Financeiro!U83+Complemento!V83</f>
        <v>0</v>
      </c>
      <c r="V83">
        <f>Financeiro!V83+Complemento!W83</f>
        <v>0</v>
      </c>
      <c r="W83">
        <f>Financeiro!W83+Complemento!X83</f>
        <v>0</v>
      </c>
      <c r="X83">
        <f>Financeiro!X83+Complemento!Y83</f>
        <v>0</v>
      </c>
      <c r="Y83">
        <f>Financeiro!Y83+Complemento!Z83</f>
        <v>0</v>
      </c>
      <c r="Z83">
        <f>Financeiro!Z83+Complemento!AA83</f>
        <v>0</v>
      </c>
      <c r="AA83" s="1">
        <f t="shared" si="1"/>
        <v>2282.9699999999998</v>
      </c>
    </row>
    <row r="84" spans="1:27" x14ac:dyDescent="0.25">
      <c r="A84" t="s">
        <v>106</v>
      </c>
      <c r="B84">
        <f>Financeiro!B84+Complemento!C84</f>
        <v>0</v>
      </c>
      <c r="C84">
        <f>Financeiro!C84+Complemento!D84</f>
        <v>0</v>
      </c>
      <c r="D84">
        <f>Financeiro!D84+Complemento!E84</f>
        <v>0</v>
      </c>
      <c r="E84">
        <f>Financeiro!E84+Complemento!F84</f>
        <v>0</v>
      </c>
      <c r="F84">
        <f>Financeiro!F84+Complemento!G84</f>
        <v>0</v>
      </c>
      <c r="G84">
        <f>Financeiro!G84+Complemento!H84</f>
        <v>0</v>
      </c>
      <c r="H84">
        <f>Financeiro!H84+Complemento!I84</f>
        <v>0</v>
      </c>
      <c r="I84">
        <f>Financeiro!I84+Complemento!J84</f>
        <v>0</v>
      </c>
      <c r="J84">
        <f>Financeiro!J84+Complemento!K84</f>
        <v>0</v>
      </c>
      <c r="K84">
        <f>Financeiro!K84+Complemento!L84</f>
        <v>0</v>
      </c>
      <c r="L84">
        <f>Financeiro!L84+Complemento!M84</f>
        <v>0</v>
      </c>
      <c r="M84">
        <f>Financeiro!M84+Complemento!N84</f>
        <v>0</v>
      </c>
      <c r="N84">
        <f>Financeiro!N84+Complemento!O84</f>
        <v>0</v>
      </c>
      <c r="O84">
        <f>Financeiro!O84+Complemento!P84</f>
        <v>0</v>
      </c>
      <c r="P84">
        <f>Financeiro!P84+Complemento!Q84</f>
        <v>995.39</v>
      </c>
      <c r="Q84">
        <f>Financeiro!Q84+Complemento!R84</f>
        <v>0</v>
      </c>
      <c r="R84">
        <f>Financeiro!R84+Complemento!S84</f>
        <v>0</v>
      </c>
      <c r="S84">
        <f>Financeiro!S84+Complemento!T84</f>
        <v>0</v>
      </c>
      <c r="T84">
        <f>Financeiro!T84+Complemento!U84</f>
        <v>0</v>
      </c>
      <c r="U84">
        <f>Financeiro!U84+Complemento!V84</f>
        <v>0</v>
      </c>
      <c r="V84">
        <f>Financeiro!V84+Complemento!W84</f>
        <v>0</v>
      </c>
      <c r="W84">
        <f>Financeiro!W84+Complemento!X84</f>
        <v>0</v>
      </c>
      <c r="X84">
        <f>Financeiro!X84+Complemento!Y84</f>
        <v>0</v>
      </c>
      <c r="Y84">
        <f>Financeiro!Y84+Complemento!Z84</f>
        <v>0</v>
      </c>
      <c r="Z84">
        <f>Financeiro!Z84+Complemento!AA84</f>
        <v>0</v>
      </c>
      <c r="AA84" s="1">
        <f t="shared" si="1"/>
        <v>995.39</v>
      </c>
    </row>
    <row r="85" spans="1:27" x14ac:dyDescent="0.25">
      <c r="A85" t="s">
        <v>107</v>
      </c>
      <c r="B85">
        <f>Financeiro!B85+Complemento!C85</f>
        <v>0</v>
      </c>
      <c r="C85">
        <f>Financeiro!C85+Complemento!D85</f>
        <v>0</v>
      </c>
      <c r="D85">
        <f>Financeiro!D85+Complemento!E85</f>
        <v>0</v>
      </c>
      <c r="E85">
        <f>Financeiro!E85+Complemento!F85</f>
        <v>0</v>
      </c>
      <c r="F85">
        <f>Financeiro!F85+Complemento!G85</f>
        <v>0</v>
      </c>
      <c r="G85">
        <f>Financeiro!G85+Complemento!H85</f>
        <v>0</v>
      </c>
      <c r="H85">
        <f>Financeiro!H85+Complemento!I85</f>
        <v>0</v>
      </c>
      <c r="I85">
        <f>Financeiro!I85+Complemento!J85</f>
        <v>0</v>
      </c>
      <c r="J85">
        <f>Financeiro!J85+Complemento!K85</f>
        <v>0</v>
      </c>
      <c r="K85">
        <f>Financeiro!K85+Complemento!L85</f>
        <v>0</v>
      </c>
      <c r="L85">
        <f>Financeiro!L85+Complemento!M85</f>
        <v>0</v>
      </c>
      <c r="M85">
        <f>Financeiro!M85+Complemento!N85</f>
        <v>5233.7700000000004</v>
      </c>
      <c r="N85">
        <f>Financeiro!N85+Complemento!O85</f>
        <v>0</v>
      </c>
      <c r="O85">
        <f>Financeiro!O85+Complemento!P85</f>
        <v>0</v>
      </c>
      <c r="P85">
        <f>Financeiro!P85+Complemento!Q85</f>
        <v>0</v>
      </c>
      <c r="Q85">
        <f>Financeiro!Q85+Complemento!R85</f>
        <v>0</v>
      </c>
      <c r="R85">
        <f>Financeiro!R85+Complemento!S85</f>
        <v>0</v>
      </c>
      <c r="S85">
        <f>Financeiro!S85+Complemento!T85</f>
        <v>0</v>
      </c>
      <c r="T85">
        <f>Financeiro!T85+Complemento!U85</f>
        <v>0</v>
      </c>
      <c r="U85">
        <f>Financeiro!U85+Complemento!V85</f>
        <v>0</v>
      </c>
      <c r="V85">
        <f>Financeiro!V85+Complemento!W85</f>
        <v>0</v>
      </c>
      <c r="W85">
        <f>Financeiro!W85+Complemento!X85</f>
        <v>0</v>
      </c>
      <c r="X85">
        <f>Financeiro!X85+Complemento!Y85</f>
        <v>0</v>
      </c>
      <c r="Y85">
        <f>Financeiro!Y85+Complemento!Z85</f>
        <v>0</v>
      </c>
      <c r="Z85">
        <f>Financeiro!Z85+Complemento!AA85</f>
        <v>0</v>
      </c>
      <c r="AA85" s="1">
        <f t="shared" si="1"/>
        <v>5233.7700000000004</v>
      </c>
    </row>
    <row r="86" spans="1:27" x14ac:dyDescent="0.25">
      <c r="A86" t="s">
        <v>108</v>
      </c>
      <c r="B86">
        <f>Financeiro!B86+Complemento!C86</f>
        <v>0</v>
      </c>
      <c r="C86">
        <f>Financeiro!C86+Complemento!D86</f>
        <v>0</v>
      </c>
      <c r="D86">
        <f>Financeiro!D86+Complemento!E86</f>
        <v>0</v>
      </c>
      <c r="E86">
        <f>Financeiro!E86+Complemento!F86</f>
        <v>0</v>
      </c>
      <c r="F86">
        <f>Financeiro!F86+Complemento!G86</f>
        <v>0</v>
      </c>
      <c r="G86">
        <f>Financeiro!G86+Complemento!H86</f>
        <v>0</v>
      </c>
      <c r="H86">
        <f>Financeiro!H86+Complemento!I86</f>
        <v>0</v>
      </c>
      <c r="I86">
        <f>Financeiro!I86+Complemento!J86</f>
        <v>0</v>
      </c>
      <c r="J86">
        <f>Financeiro!J86+Complemento!K86</f>
        <v>0</v>
      </c>
      <c r="K86">
        <f>Financeiro!K86+Complemento!L86</f>
        <v>0</v>
      </c>
      <c r="L86">
        <f>Financeiro!L86+Complemento!M86</f>
        <v>0</v>
      </c>
      <c r="M86">
        <f>Financeiro!M86+Complemento!N86</f>
        <v>0</v>
      </c>
      <c r="N86">
        <f>Financeiro!N86+Complemento!O86</f>
        <v>0</v>
      </c>
      <c r="O86">
        <f>Financeiro!O86+Complemento!P86</f>
        <v>0</v>
      </c>
      <c r="P86">
        <f>Financeiro!P86+Complemento!Q86</f>
        <v>3264.8</v>
      </c>
      <c r="Q86">
        <f>Financeiro!Q86+Complemento!R86</f>
        <v>0</v>
      </c>
      <c r="R86">
        <f>Financeiro!R86+Complemento!S86</f>
        <v>0</v>
      </c>
      <c r="S86">
        <f>Financeiro!S86+Complemento!T86</f>
        <v>0</v>
      </c>
      <c r="T86">
        <f>Financeiro!T86+Complemento!U86</f>
        <v>0</v>
      </c>
      <c r="U86">
        <f>Financeiro!U86+Complemento!V86</f>
        <v>0</v>
      </c>
      <c r="V86">
        <f>Financeiro!V86+Complemento!W86</f>
        <v>0</v>
      </c>
      <c r="W86">
        <f>Financeiro!W86+Complemento!X86</f>
        <v>0</v>
      </c>
      <c r="X86">
        <f>Financeiro!X86+Complemento!Y86</f>
        <v>0</v>
      </c>
      <c r="Y86">
        <f>Financeiro!Y86+Complemento!Z86</f>
        <v>0</v>
      </c>
      <c r="Z86">
        <f>Financeiro!Z86+Complemento!AA86</f>
        <v>0</v>
      </c>
      <c r="AA86" s="1">
        <f t="shared" si="1"/>
        <v>3264.8</v>
      </c>
    </row>
    <row r="87" spans="1:27" x14ac:dyDescent="0.25">
      <c r="A87" t="s">
        <v>109</v>
      </c>
      <c r="B87">
        <f>Financeiro!B87+Complemento!C87</f>
        <v>0</v>
      </c>
      <c r="C87">
        <f>Financeiro!C87+Complemento!D87</f>
        <v>0</v>
      </c>
      <c r="D87">
        <f>Financeiro!D87+Complemento!E87</f>
        <v>0</v>
      </c>
      <c r="E87">
        <f>Financeiro!E87+Complemento!F87</f>
        <v>0</v>
      </c>
      <c r="F87">
        <f>Financeiro!F87+Complemento!G87</f>
        <v>0</v>
      </c>
      <c r="G87">
        <f>Financeiro!G87+Complemento!H87</f>
        <v>0</v>
      </c>
      <c r="H87">
        <f>Financeiro!H87+Complemento!I87</f>
        <v>0</v>
      </c>
      <c r="I87">
        <f>Financeiro!I87+Complemento!J87</f>
        <v>0</v>
      </c>
      <c r="J87">
        <f>Financeiro!J87+Complemento!K87</f>
        <v>0</v>
      </c>
      <c r="K87">
        <f>Financeiro!K87+Complemento!L87</f>
        <v>0</v>
      </c>
      <c r="L87">
        <f>Financeiro!L87+Complemento!M87</f>
        <v>0</v>
      </c>
      <c r="M87">
        <f>Financeiro!M87+Complemento!N87</f>
        <v>0</v>
      </c>
      <c r="N87">
        <f>Financeiro!N87+Complemento!O87</f>
        <v>0</v>
      </c>
      <c r="O87">
        <f>Financeiro!O87+Complemento!P87</f>
        <v>0</v>
      </c>
      <c r="P87">
        <f>Financeiro!P87+Complemento!Q87</f>
        <v>0</v>
      </c>
      <c r="Q87">
        <f>Financeiro!Q87+Complemento!R87</f>
        <v>0</v>
      </c>
      <c r="R87">
        <f>Financeiro!R87+Complemento!S87</f>
        <v>2259.39</v>
      </c>
      <c r="S87">
        <f>Financeiro!S87+Complemento!T87</f>
        <v>0</v>
      </c>
      <c r="T87">
        <f>Financeiro!T87+Complemento!U87</f>
        <v>0</v>
      </c>
      <c r="U87">
        <f>Financeiro!U87+Complemento!V87</f>
        <v>0</v>
      </c>
      <c r="V87">
        <f>Financeiro!V87+Complemento!W87</f>
        <v>0</v>
      </c>
      <c r="W87">
        <f>Financeiro!W87+Complemento!X87</f>
        <v>0</v>
      </c>
      <c r="X87">
        <f>Financeiro!X87+Complemento!Y87</f>
        <v>0</v>
      </c>
      <c r="Y87">
        <f>Financeiro!Y87+Complemento!Z87</f>
        <v>0</v>
      </c>
      <c r="Z87">
        <f>Financeiro!Z87+Complemento!AA87</f>
        <v>0</v>
      </c>
      <c r="AA87" s="1">
        <f t="shared" si="1"/>
        <v>2259.39</v>
      </c>
    </row>
    <row r="88" spans="1:27" x14ac:dyDescent="0.25">
      <c r="A88" t="s">
        <v>110</v>
      </c>
      <c r="B88">
        <f>Financeiro!B88+Complemento!C88</f>
        <v>0</v>
      </c>
      <c r="C88">
        <f>Financeiro!C88+Complemento!D88</f>
        <v>0</v>
      </c>
      <c r="D88">
        <f>Financeiro!D88+Complemento!E88</f>
        <v>0</v>
      </c>
      <c r="E88">
        <f>Financeiro!E88+Complemento!F88</f>
        <v>0</v>
      </c>
      <c r="F88">
        <f>Financeiro!F88+Complemento!G88</f>
        <v>0</v>
      </c>
      <c r="G88">
        <f>Financeiro!G88+Complemento!H88</f>
        <v>0</v>
      </c>
      <c r="H88">
        <f>Financeiro!H88+Complemento!I88</f>
        <v>0</v>
      </c>
      <c r="I88">
        <f>Financeiro!I88+Complemento!J88</f>
        <v>0</v>
      </c>
      <c r="J88">
        <f>Financeiro!J88+Complemento!K88</f>
        <v>0</v>
      </c>
      <c r="K88">
        <f>Financeiro!K88+Complemento!L88</f>
        <v>0</v>
      </c>
      <c r="L88">
        <f>Financeiro!L88+Complemento!M88</f>
        <v>0</v>
      </c>
      <c r="M88">
        <f>Financeiro!M88+Complemento!N88</f>
        <v>0</v>
      </c>
      <c r="N88">
        <f>Financeiro!N88+Complemento!O88</f>
        <v>0</v>
      </c>
      <c r="O88">
        <f>Financeiro!O88+Complemento!P88</f>
        <v>0</v>
      </c>
      <c r="P88">
        <f>Financeiro!P88+Complemento!Q88</f>
        <v>0</v>
      </c>
      <c r="Q88">
        <f>Financeiro!Q88+Complemento!R88</f>
        <v>4701.7700000000004</v>
      </c>
      <c r="R88">
        <f>Financeiro!R88+Complemento!S88</f>
        <v>0</v>
      </c>
      <c r="S88">
        <f>Financeiro!S88+Complemento!T88</f>
        <v>0</v>
      </c>
      <c r="T88">
        <f>Financeiro!T88+Complemento!U88</f>
        <v>0</v>
      </c>
      <c r="U88">
        <f>Financeiro!U88+Complemento!V88</f>
        <v>0</v>
      </c>
      <c r="V88">
        <f>Financeiro!V88+Complemento!W88</f>
        <v>0</v>
      </c>
      <c r="W88">
        <f>Financeiro!W88+Complemento!X88</f>
        <v>0</v>
      </c>
      <c r="X88">
        <f>Financeiro!X88+Complemento!Y88</f>
        <v>0</v>
      </c>
      <c r="Y88">
        <f>Financeiro!Y88+Complemento!Z88</f>
        <v>0</v>
      </c>
      <c r="Z88">
        <f>Financeiro!Z88+Complemento!AA88</f>
        <v>0</v>
      </c>
      <c r="AA88" s="1">
        <f t="shared" si="1"/>
        <v>4701.7700000000004</v>
      </c>
    </row>
    <row r="89" spans="1:27" x14ac:dyDescent="0.25">
      <c r="A89" t="s">
        <v>111</v>
      </c>
      <c r="B89">
        <f>Financeiro!B89+Complemento!C89</f>
        <v>0</v>
      </c>
      <c r="C89">
        <f>Financeiro!C89+Complemento!D89</f>
        <v>0</v>
      </c>
      <c r="D89">
        <f>Financeiro!D89+Complemento!E89</f>
        <v>0</v>
      </c>
      <c r="E89">
        <f>Financeiro!E89+Complemento!F89</f>
        <v>0</v>
      </c>
      <c r="F89">
        <f>Financeiro!F89+Complemento!G89</f>
        <v>0</v>
      </c>
      <c r="G89">
        <f>Financeiro!G89+Complemento!H89</f>
        <v>0</v>
      </c>
      <c r="H89">
        <f>Financeiro!H89+Complemento!I89</f>
        <v>0</v>
      </c>
      <c r="I89">
        <f>Financeiro!I89+Complemento!J89</f>
        <v>0</v>
      </c>
      <c r="J89">
        <f>Financeiro!J89+Complemento!K89</f>
        <v>0</v>
      </c>
      <c r="K89">
        <f>Financeiro!K89+Complemento!L89</f>
        <v>0</v>
      </c>
      <c r="L89">
        <f>Financeiro!L89+Complemento!M89</f>
        <v>0</v>
      </c>
      <c r="M89">
        <f>Financeiro!M89+Complemento!N89</f>
        <v>0</v>
      </c>
      <c r="N89">
        <f>Financeiro!N89+Complemento!O89</f>
        <v>0</v>
      </c>
      <c r="O89">
        <f>Financeiro!O89+Complemento!P89</f>
        <v>0</v>
      </c>
      <c r="P89">
        <f>Financeiro!P89+Complemento!Q89</f>
        <v>0</v>
      </c>
      <c r="Q89">
        <f>Financeiro!Q89+Complemento!R89</f>
        <v>0</v>
      </c>
      <c r="R89">
        <f>Financeiro!R89+Complemento!S89</f>
        <v>5147.57</v>
      </c>
      <c r="S89">
        <f>Financeiro!S89+Complemento!T89</f>
        <v>0</v>
      </c>
      <c r="T89">
        <f>Financeiro!T89+Complemento!U89</f>
        <v>0</v>
      </c>
      <c r="U89">
        <f>Financeiro!U89+Complemento!V89</f>
        <v>0</v>
      </c>
      <c r="V89">
        <f>Financeiro!V89+Complemento!W89</f>
        <v>0</v>
      </c>
      <c r="W89">
        <f>Financeiro!W89+Complemento!X89</f>
        <v>0</v>
      </c>
      <c r="X89">
        <f>Financeiro!X89+Complemento!Y89</f>
        <v>0</v>
      </c>
      <c r="Y89">
        <f>Financeiro!Y89+Complemento!Z89</f>
        <v>0</v>
      </c>
      <c r="Z89">
        <f>Financeiro!Z89+Complemento!AA89</f>
        <v>0</v>
      </c>
      <c r="AA89" s="1">
        <f t="shared" si="1"/>
        <v>5147.57</v>
      </c>
    </row>
    <row r="90" spans="1:27" x14ac:dyDescent="0.25">
      <c r="A90" t="s">
        <v>112</v>
      </c>
      <c r="B90">
        <f>Financeiro!B90+Complemento!C90</f>
        <v>0</v>
      </c>
      <c r="C90">
        <f>Financeiro!C90+Complemento!D90</f>
        <v>0</v>
      </c>
      <c r="D90">
        <f>Financeiro!D90+Complemento!E90</f>
        <v>0</v>
      </c>
      <c r="E90">
        <f>Financeiro!E90+Complemento!F90</f>
        <v>0</v>
      </c>
      <c r="F90">
        <f>Financeiro!F90+Complemento!G90</f>
        <v>0</v>
      </c>
      <c r="G90">
        <f>Financeiro!G90+Complemento!H90</f>
        <v>0</v>
      </c>
      <c r="H90">
        <f>Financeiro!H90+Complemento!I90</f>
        <v>0</v>
      </c>
      <c r="I90">
        <f>Financeiro!I90+Complemento!J90</f>
        <v>0</v>
      </c>
      <c r="J90">
        <f>Financeiro!J90+Complemento!K90</f>
        <v>0</v>
      </c>
      <c r="K90">
        <f>Financeiro!K90+Complemento!L90</f>
        <v>0</v>
      </c>
      <c r="L90">
        <f>Financeiro!L90+Complemento!M90</f>
        <v>0</v>
      </c>
      <c r="M90">
        <f>Financeiro!M90+Complemento!N90</f>
        <v>0</v>
      </c>
      <c r="N90">
        <f>Financeiro!N90+Complemento!O90</f>
        <v>0</v>
      </c>
      <c r="O90">
        <f>Financeiro!O90+Complemento!P90</f>
        <v>0</v>
      </c>
      <c r="P90">
        <f>Financeiro!P90+Complemento!Q90</f>
        <v>3387.86</v>
      </c>
      <c r="Q90">
        <f>Financeiro!Q90+Complemento!R90</f>
        <v>0</v>
      </c>
      <c r="R90">
        <f>Financeiro!R90+Complemento!S90</f>
        <v>0</v>
      </c>
      <c r="S90">
        <f>Financeiro!S90+Complemento!T90</f>
        <v>0</v>
      </c>
      <c r="T90">
        <f>Financeiro!T90+Complemento!U90</f>
        <v>0</v>
      </c>
      <c r="U90">
        <f>Financeiro!U90+Complemento!V90</f>
        <v>0</v>
      </c>
      <c r="V90">
        <f>Financeiro!V90+Complemento!W90</f>
        <v>0</v>
      </c>
      <c r="W90">
        <f>Financeiro!W90+Complemento!X90</f>
        <v>0</v>
      </c>
      <c r="X90">
        <f>Financeiro!X90+Complemento!Y90</f>
        <v>0</v>
      </c>
      <c r="Y90">
        <f>Financeiro!Y90+Complemento!Z90</f>
        <v>0</v>
      </c>
      <c r="Z90">
        <f>Financeiro!Z90+Complemento!AA90</f>
        <v>0</v>
      </c>
      <c r="AA90" s="1">
        <f t="shared" si="1"/>
        <v>3387.86</v>
      </c>
    </row>
    <row r="91" spans="1:27" x14ac:dyDescent="0.25">
      <c r="A91" t="s">
        <v>227</v>
      </c>
      <c r="B91">
        <f>Financeiro!B91+Complemento!C91</f>
        <v>0</v>
      </c>
      <c r="C91">
        <f>Financeiro!C91+Complemento!D91</f>
        <v>0</v>
      </c>
      <c r="D91">
        <f>Financeiro!D91+Complemento!E91</f>
        <v>0</v>
      </c>
      <c r="E91">
        <f>Financeiro!E91+Complemento!F91</f>
        <v>0</v>
      </c>
      <c r="F91">
        <f>Financeiro!F91+Complemento!G91</f>
        <v>0</v>
      </c>
      <c r="G91">
        <f>Financeiro!G91+Complemento!H91</f>
        <v>0</v>
      </c>
      <c r="H91">
        <f>Financeiro!H91+Complemento!I91</f>
        <v>0</v>
      </c>
      <c r="I91">
        <f>Financeiro!I91+Complemento!J91</f>
        <v>0</v>
      </c>
      <c r="J91">
        <f>Financeiro!J91+Complemento!K91</f>
        <v>0</v>
      </c>
      <c r="K91">
        <f>Financeiro!K91+Complemento!L91</f>
        <v>0</v>
      </c>
      <c r="L91">
        <f>Financeiro!L91+Complemento!M91</f>
        <v>0</v>
      </c>
      <c r="M91">
        <f>Financeiro!M91+Complemento!N91</f>
        <v>16934.419999999998</v>
      </c>
      <c r="N91">
        <f>Financeiro!N91+Complemento!O91</f>
        <v>0</v>
      </c>
      <c r="O91">
        <f>Financeiro!O91+Complemento!P91</f>
        <v>0</v>
      </c>
      <c r="P91">
        <f>Financeiro!P91+Complemento!Q91</f>
        <v>0</v>
      </c>
      <c r="Q91">
        <f>Financeiro!Q91+Complemento!R91</f>
        <v>5890.96</v>
      </c>
      <c r="R91">
        <f>Financeiro!R91+Complemento!S91</f>
        <v>9441.7800000000007</v>
      </c>
      <c r="S91">
        <f>Financeiro!S91+Complemento!T91</f>
        <v>0</v>
      </c>
      <c r="T91">
        <f>Financeiro!T91+Complemento!U91</f>
        <v>0</v>
      </c>
      <c r="U91">
        <f>Financeiro!U91+Complemento!V91</f>
        <v>0</v>
      </c>
      <c r="V91">
        <f>Financeiro!V91+Complemento!W91</f>
        <v>0</v>
      </c>
      <c r="W91">
        <f>Financeiro!W91+Complemento!X91</f>
        <v>0</v>
      </c>
      <c r="X91">
        <f>Financeiro!X91+Complemento!Y91</f>
        <v>0</v>
      </c>
      <c r="Y91">
        <f>Financeiro!Y91+Complemento!Z91</f>
        <v>0</v>
      </c>
      <c r="Z91">
        <f>Financeiro!Z91+Complemento!AA91</f>
        <v>0</v>
      </c>
      <c r="AA91" s="1">
        <f t="shared" si="1"/>
        <v>32267.159999999996</v>
      </c>
    </row>
    <row r="92" spans="1:27" x14ac:dyDescent="0.25">
      <c r="A92" t="s">
        <v>113</v>
      </c>
      <c r="B92">
        <f>Financeiro!B92+Complemento!C92</f>
        <v>0</v>
      </c>
      <c r="C92">
        <f>Financeiro!C92+Complemento!D92</f>
        <v>0</v>
      </c>
      <c r="D92">
        <f>Financeiro!D92+Complemento!E92</f>
        <v>0</v>
      </c>
      <c r="E92">
        <f>Financeiro!E92+Complemento!F92</f>
        <v>0</v>
      </c>
      <c r="F92">
        <f>Financeiro!F92+Complemento!G92</f>
        <v>0</v>
      </c>
      <c r="G92">
        <f>Financeiro!G92+Complemento!H92</f>
        <v>6757.84</v>
      </c>
      <c r="H92">
        <f>Financeiro!H92+Complemento!I92</f>
        <v>0</v>
      </c>
      <c r="I92">
        <f>Financeiro!I92+Complemento!J92</f>
        <v>0</v>
      </c>
      <c r="J92">
        <f>Financeiro!J92+Complemento!K92</f>
        <v>0</v>
      </c>
      <c r="K92">
        <f>Financeiro!K92+Complemento!L92</f>
        <v>0</v>
      </c>
      <c r="L92">
        <f>Financeiro!L92+Complemento!M92</f>
        <v>0</v>
      </c>
      <c r="M92">
        <f>Financeiro!M92+Complemento!N92</f>
        <v>0</v>
      </c>
      <c r="N92">
        <f>Financeiro!N92+Complemento!O92</f>
        <v>0</v>
      </c>
      <c r="O92">
        <f>Financeiro!O92+Complemento!P92</f>
        <v>0</v>
      </c>
      <c r="P92">
        <f>Financeiro!P92+Complemento!Q92</f>
        <v>0</v>
      </c>
      <c r="Q92">
        <f>Financeiro!Q92+Complemento!R92</f>
        <v>0</v>
      </c>
      <c r="R92">
        <f>Financeiro!R92+Complemento!S92</f>
        <v>0</v>
      </c>
      <c r="S92">
        <f>Financeiro!S92+Complemento!T92</f>
        <v>0</v>
      </c>
      <c r="T92">
        <f>Financeiro!T92+Complemento!U92</f>
        <v>0</v>
      </c>
      <c r="U92">
        <f>Financeiro!U92+Complemento!V92</f>
        <v>0</v>
      </c>
      <c r="V92">
        <f>Financeiro!V92+Complemento!W92</f>
        <v>0</v>
      </c>
      <c r="W92">
        <f>Financeiro!W92+Complemento!X92</f>
        <v>0</v>
      </c>
      <c r="X92">
        <f>Financeiro!X92+Complemento!Y92</f>
        <v>0</v>
      </c>
      <c r="Y92">
        <f>Financeiro!Y92+Complemento!Z92</f>
        <v>0</v>
      </c>
      <c r="Z92">
        <f>Financeiro!Z92+Complemento!AA92</f>
        <v>0</v>
      </c>
      <c r="AA92" s="1">
        <f t="shared" si="1"/>
        <v>6757.84</v>
      </c>
    </row>
    <row r="93" spans="1:27" x14ac:dyDescent="0.25">
      <c r="A93" t="s">
        <v>114</v>
      </c>
      <c r="B93">
        <f>Financeiro!B93+Complemento!C93</f>
        <v>0</v>
      </c>
      <c r="C93">
        <f>Financeiro!C93+Complemento!D93</f>
        <v>0</v>
      </c>
      <c r="D93">
        <f>Financeiro!D93+Complemento!E93</f>
        <v>0</v>
      </c>
      <c r="E93">
        <f>Financeiro!E93+Complemento!F93</f>
        <v>0</v>
      </c>
      <c r="F93">
        <f>Financeiro!F93+Complemento!G93</f>
        <v>0</v>
      </c>
      <c r="G93">
        <f>Financeiro!G93+Complemento!H93</f>
        <v>0</v>
      </c>
      <c r="H93">
        <f>Financeiro!H93+Complemento!I93</f>
        <v>0</v>
      </c>
      <c r="I93">
        <f>Financeiro!I93+Complemento!J93</f>
        <v>0</v>
      </c>
      <c r="J93">
        <f>Financeiro!J93+Complemento!K93</f>
        <v>0</v>
      </c>
      <c r="K93">
        <f>Financeiro!K93+Complemento!L93</f>
        <v>0</v>
      </c>
      <c r="L93">
        <f>Financeiro!L93+Complemento!M93</f>
        <v>0</v>
      </c>
      <c r="M93">
        <f>Financeiro!M93+Complemento!N93</f>
        <v>0</v>
      </c>
      <c r="N93">
        <f>Financeiro!N93+Complemento!O93</f>
        <v>0</v>
      </c>
      <c r="O93">
        <f>Financeiro!O93+Complemento!P93</f>
        <v>0</v>
      </c>
      <c r="P93">
        <f>Financeiro!P93+Complemento!Q93</f>
        <v>0</v>
      </c>
      <c r="Q93">
        <f>Financeiro!Q93+Complemento!R93</f>
        <v>0</v>
      </c>
      <c r="R93">
        <f>Financeiro!R93+Complemento!S93</f>
        <v>7146.91</v>
      </c>
      <c r="S93">
        <f>Financeiro!S93+Complemento!T93</f>
        <v>0</v>
      </c>
      <c r="T93">
        <f>Financeiro!T93+Complemento!U93</f>
        <v>0</v>
      </c>
      <c r="U93">
        <f>Financeiro!U93+Complemento!V93</f>
        <v>0</v>
      </c>
      <c r="V93">
        <f>Financeiro!V93+Complemento!W93</f>
        <v>0</v>
      </c>
      <c r="W93">
        <f>Financeiro!W93+Complemento!X93</f>
        <v>0</v>
      </c>
      <c r="X93">
        <f>Financeiro!X93+Complemento!Y93</f>
        <v>0</v>
      </c>
      <c r="Y93">
        <f>Financeiro!Y93+Complemento!Z93</f>
        <v>0</v>
      </c>
      <c r="Z93">
        <f>Financeiro!Z93+Complemento!AA93</f>
        <v>0</v>
      </c>
      <c r="AA93" s="1">
        <f t="shared" si="1"/>
        <v>7146.91</v>
      </c>
    </row>
    <row r="94" spans="1:27" x14ac:dyDescent="0.25">
      <c r="A94" t="s">
        <v>115</v>
      </c>
      <c r="B94">
        <f>Financeiro!B94+Complemento!C94</f>
        <v>0</v>
      </c>
      <c r="C94">
        <f>Financeiro!C94+Complemento!D94</f>
        <v>0</v>
      </c>
      <c r="D94">
        <f>Financeiro!D94+Complemento!E94</f>
        <v>0</v>
      </c>
      <c r="E94">
        <f>Financeiro!E94+Complemento!F94</f>
        <v>0</v>
      </c>
      <c r="F94">
        <f>Financeiro!F94+Complemento!G94</f>
        <v>0</v>
      </c>
      <c r="G94">
        <f>Financeiro!G94+Complemento!H94</f>
        <v>0</v>
      </c>
      <c r="H94">
        <f>Financeiro!H94+Complemento!I94</f>
        <v>0</v>
      </c>
      <c r="I94">
        <f>Financeiro!I94+Complemento!J94</f>
        <v>0</v>
      </c>
      <c r="J94">
        <f>Financeiro!J94+Complemento!K94</f>
        <v>0</v>
      </c>
      <c r="K94">
        <f>Financeiro!K94+Complemento!L94</f>
        <v>0</v>
      </c>
      <c r="L94">
        <f>Financeiro!L94+Complemento!M94</f>
        <v>0</v>
      </c>
      <c r="M94">
        <f>Financeiro!M94+Complemento!N94</f>
        <v>0</v>
      </c>
      <c r="N94">
        <f>Financeiro!N94+Complemento!O94</f>
        <v>0</v>
      </c>
      <c r="O94">
        <f>Financeiro!O94+Complemento!P94</f>
        <v>0</v>
      </c>
      <c r="P94">
        <f>Financeiro!P94+Complemento!Q94</f>
        <v>0</v>
      </c>
      <c r="Q94">
        <f>Financeiro!Q94+Complemento!R94</f>
        <v>11803.49</v>
      </c>
      <c r="R94">
        <f>Financeiro!R94+Complemento!S94</f>
        <v>0</v>
      </c>
      <c r="S94">
        <f>Financeiro!S94+Complemento!T94</f>
        <v>0</v>
      </c>
      <c r="T94">
        <f>Financeiro!T94+Complemento!U94</f>
        <v>0</v>
      </c>
      <c r="U94">
        <f>Financeiro!U94+Complemento!V94</f>
        <v>0</v>
      </c>
      <c r="V94">
        <f>Financeiro!V94+Complemento!W94</f>
        <v>0</v>
      </c>
      <c r="W94">
        <f>Financeiro!W94+Complemento!X94</f>
        <v>0</v>
      </c>
      <c r="X94">
        <f>Financeiro!X94+Complemento!Y94</f>
        <v>0</v>
      </c>
      <c r="Y94">
        <f>Financeiro!Y94+Complemento!Z94</f>
        <v>0</v>
      </c>
      <c r="Z94">
        <f>Financeiro!Z94+Complemento!AA94</f>
        <v>0</v>
      </c>
      <c r="AA94" s="1">
        <f t="shared" si="1"/>
        <v>11803.49</v>
      </c>
    </row>
    <row r="95" spans="1:27" x14ac:dyDescent="0.25">
      <c r="A95" t="s">
        <v>116</v>
      </c>
      <c r="B95">
        <f>Financeiro!B95+Complemento!C95</f>
        <v>0</v>
      </c>
      <c r="C95">
        <f>Financeiro!C95+Complemento!D95</f>
        <v>0</v>
      </c>
      <c r="D95">
        <f>Financeiro!D95+Complemento!E95</f>
        <v>0</v>
      </c>
      <c r="E95">
        <f>Financeiro!E95+Complemento!F95</f>
        <v>0</v>
      </c>
      <c r="F95">
        <f>Financeiro!F95+Complemento!G95</f>
        <v>0</v>
      </c>
      <c r="G95">
        <f>Financeiro!G95+Complemento!H95</f>
        <v>0</v>
      </c>
      <c r="H95">
        <f>Financeiro!H95+Complemento!I95</f>
        <v>0</v>
      </c>
      <c r="I95">
        <f>Financeiro!I95+Complemento!J95</f>
        <v>0</v>
      </c>
      <c r="J95">
        <f>Financeiro!J95+Complemento!K95</f>
        <v>0</v>
      </c>
      <c r="K95">
        <f>Financeiro!K95+Complemento!L95</f>
        <v>0</v>
      </c>
      <c r="L95">
        <f>Financeiro!L95+Complemento!M95</f>
        <v>0</v>
      </c>
      <c r="M95">
        <f>Financeiro!M95+Complemento!N95</f>
        <v>0</v>
      </c>
      <c r="N95">
        <f>Financeiro!N95+Complemento!O95</f>
        <v>0</v>
      </c>
      <c r="O95">
        <f>Financeiro!O95+Complemento!P95</f>
        <v>0</v>
      </c>
      <c r="P95">
        <f>Financeiro!P95+Complemento!Q95</f>
        <v>0</v>
      </c>
      <c r="Q95">
        <f>Financeiro!Q95+Complemento!R95</f>
        <v>0</v>
      </c>
      <c r="R95">
        <f>Financeiro!R95+Complemento!S95</f>
        <v>8046.25</v>
      </c>
      <c r="S95">
        <f>Financeiro!S95+Complemento!T95</f>
        <v>0</v>
      </c>
      <c r="T95">
        <f>Financeiro!T95+Complemento!U95</f>
        <v>0</v>
      </c>
      <c r="U95">
        <f>Financeiro!U95+Complemento!V95</f>
        <v>0</v>
      </c>
      <c r="V95">
        <f>Financeiro!V95+Complemento!W95</f>
        <v>0</v>
      </c>
      <c r="W95">
        <f>Financeiro!W95+Complemento!X95</f>
        <v>0</v>
      </c>
      <c r="X95">
        <f>Financeiro!X95+Complemento!Y95</f>
        <v>0</v>
      </c>
      <c r="Y95">
        <f>Financeiro!Y95+Complemento!Z95</f>
        <v>0</v>
      </c>
      <c r="Z95">
        <f>Financeiro!Z95+Complemento!AA95</f>
        <v>0</v>
      </c>
      <c r="AA95" s="1">
        <f t="shared" si="1"/>
        <v>8046.25</v>
      </c>
    </row>
    <row r="96" spans="1:27" x14ac:dyDescent="0.25">
      <c r="A96" t="s">
        <v>117</v>
      </c>
      <c r="B96">
        <f>Financeiro!B96+Complemento!C96</f>
        <v>0</v>
      </c>
      <c r="C96">
        <f>Financeiro!C96+Complemento!D96</f>
        <v>0</v>
      </c>
      <c r="D96">
        <f>Financeiro!D96+Complemento!E96</f>
        <v>0</v>
      </c>
      <c r="E96">
        <f>Financeiro!E96+Complemento!F96</f>
        <v>0</v>
      </c>
      <c r="F96">
        <f>Financeiro!F96+Complemento!G96</f>
        <v>0</v>
      </c>
      <c r="G96">
        <f>Financeiro!G96+Complemento!H96</f>
        <v>0</v>
      </c>
      <c r="H96">
        <f>Financeiro!H96+Complemento!I96</f>
        <v>0</v>
      </c>
      <c r="I96">
        <f>Financeiro!I96+Complemento!J96</f>
        <v>0</v>
      </c>
      <c r="J96">
        <f>Financeiro!J96+Complemento!K96</f>
        <v>0</v>
      </c>
      <c r="K96">
        <f>Financeiro!K96+Complemento!L96</f>
        <v>0</v>
      </c>
      <c r="L96">
        <f>Financeiro!L96+Complemento!M96</f>
        <v>0</v>
      </c>
      <c r="M96">
        <f>Financeiro!M96+Complemento!N96</f>
        <v>0</v>
      </c>
      <c r="N96">
        <f>Financeiro!N96+Complemento!O96</f>
        <v>0</v>
      </c>
      <c r="O96">
        <f>Financeiro!O96+Complemento!P96</f>
        <v>0</v>
      </c>
      <c r="P96">
        <f>Financeiro!P96+Complemento!Q96</f>
        <v>0</v>
      </c>
      <c r="Q96">
        <f>Financeiro!Q96+Complemento!R96</f>
        <v>0</v>
      </c>
      <c r="R96">
        <f>Financeiro!R96+Complemento!S96</f>
        <v>7874.34</v>
      </c>
      <c r="S96">
        <f>Financeiro!S96+Complemento!T96</f>
        <v>0</v>
      </c>
      <c r="T96">
        <f>Financeiro!T96+Complemento!U96</f>
        <v>0</v>
      </c>
      <c r="U96">
        <f>Financeiro!U96+Complemento!V96</f>
        <v>0</v>
      </c>
      <c r="V96">
        <f>Financeiro!V96+Complemento!W96</f>
        <v>0</v>
      </c>
      <c r="W96">
        <f>Financeiro!W96+Complemento!X96</f>
        <v>0</v>
      </c>
      <c r="X96">
        <f>Financeiro!X96+Complemento!Y96</f>
        <v>0</v>
      </c>
      <c r="Y96">
        <f>Financeiro!Y96+Complemento!Z96</f>
        <v>0</v>
      </c>
      <c r="Z96">
        <f>Financeiro!Z96+Complemento!AA96</f>
        <v>0</v>
      </c>
      <c r="AA96" s="1">
        <f t="shared" si="1"/>
        <v>7874.34</v>
      </c>
    </row>
    <row r="97" spans="1:27" x14ac:dyDescent="0.25">
      <c r="A97" t="s">
        <v>118</v>
      </c>
      <c r="B97">
        <f>Financeiro!B97+Complemento!C97</f>
        <v>0</v>
      </c>
      <c r="C97">
        <f>Financeiro!C97+Complemento!D97</f>
        <v>0</v>
      </c>
      <c r="D97">
        <f>Financeiro!D97+Complemento!E97</f>
        <v>0</v>
      </c>
      <c r="E97">
        <f>Financeiro!E97+Complemento!F97</f>
        <v>0</v>
      </c>
      <c r="F97">
        <f>Financeiro!F97+Complemento!G97</f>
        <v>0</v>
      </c>
      <c r="G97">
        <f>Financeiro!G97+Complemento!H97</f>
        <v>0</v>
      </c>
      <c r="H97">
        <f>Financeiro!H97+Complemento!I97</f>
        <v>0</v>
      </c>
      <c r="I97">
        <f>Financeiro!I97+Complemento!J97</f>
        <v>0</v>
      </c>
      <c r="J97">
        <f>Financeiro!J97+Complemento!K97</f>
        <v>0</v>
      </c>
      <c r="K97">
        <f>Financeiro!K97+Complemento!L97</f>
        <v>0</v>
      </c>
      <c r="L97">
        <f>Financeiro!L97+Complemento!M97</f>
        <v>0</v>
      </c>
      <c r="M97">
        <f>Financeiro!M97+Complemento!N97</f>
        <v>0</v>
      </c>
      <c r="N97">
        <f>Financeiro!N97+Complemento!O97</f>
        <v>0</v>
      </c>
      <c r="O97">
        <f>Financeiro!O97+Complemento!P97</f>
        <v>0</v>
      </c>
      <c r="P97">
        <f>Financeiro!P97+Complemento!Q97</f>
        <v>0</v>
      </c>
      <c r="Q97">
        <f>Financeiro!Q97+Complemento!R97</f>
        <v>1263.44</v>
      </c>
      <c r="R97">
        <f>Financeiro!R97+Complemento!S97</f>
        <v>0</v>
      </c>
      <c r="S97">
        <f>Financeiro!S97+Complemento!T97</f>
        <v>0</v>
      </c>
      <c r="T97">
        <f>Financeiro!T97+Complemento!U97</f>
        <v>0</v>
      </c>
      <c r="U97">
        <f>Financeiro!U97+Complemento!V97</f>
        <v>0</v>
      </c>
      <c r="V97">
        <f>Financeiro!V97+Complemento!W97</f>
        <v>0</v>
      </c>
      <c r="W97">
        <f>Financeiro!W97+Complemento!X97</f>
        <v>0</v>
      </c>
      <c r="X97">
        <f>Financeiro!X97+Complemento!Y97</f>
        <v>0</v>
      </c>
      <c r="Y97">
        <f>Financeiro!Y97+Complemento!Z97</f>
        <v>0</v>
      </c>
      <c r="Z97">
        <f>Financeiro!Z97+Complemento!AA97</f>
        <v>0</v>
      </c>
      <c r="AA97" s="1">
        <f t="shared" si="1"/>
        <v>1263.44</v>
      </c>
    </row>
    <row r="98" spans="1:27" x14ac:dyDescent="0.25">
      <c r="A98" t="s">
        <v>119</v>
      </c>
      <c r="B98">
        <f>Financeiro!B98+Complemento!C98</f>
        <v>0</v>
      </c>
      <c r="C98">
        <f>Financeiro!C98+Complemento!D98</f>
        <v>0</v>
      </c>
      <c r="D98">
        <f>Financeiro!D98+Complemento!E98</f>
        <v>0</v>
      </c>
      <c r="E98">
        <f>Financeiro!E98+Complemento!F98</f>
        <v>0</v>
      </c>
      <c r="F98">
        <f>Financeiro!F98+Complemento!G98</f>
        <v>0</v>
      </c>
      <c r="G98">
        <f>Financeiro!G98+Complemento!H98</f>
        <v>0</v>
      </c>
      <c r="H98">
        <f>Financeiro!H98+Complemento!I98</f>
        <v>0</v>
      </c>
      <c r="I98">
        <f>Financeiro!I98+Complemento!J98</f>
        <v>0</v>
      </c>
      <c r="J98">
        <f>Financeiro!J98+Complemento!K98</f>
        <v>0</v>
      </c>
      <c r="K98">
        <f>Financeiro!K98+Complemento!L98</f>
        <v>0</v>
      </c>
      <c r="L98">
        <f>Financeiro!L98+Complemento!M98</f>
        <v>0</v>
      </c>
      <c r="M98">
        <f>Financeiro!M98+Complemento!N98</f>
        <v>0</v>
      </c>
      <c r="N98">
        <f>Financeiro!N98+Complemento!O98</f>
        <v>0</v>
      </c>
      <c r="O98">
        <f>Financeiro!O98+Complemento!P98</f>
        <v>0</v>
      </c>
      <c r="P98">
        <f>Financeiro!P98+Complemento!Q98</f>
        <v>0</v>
      </c>
      <c r="Q98">
        <f>Financeiro!Q98+Complemento!R98</f>
        <v>0</v>
      </c>
      <c r="R98">
        <f>Financeiro!R98+Complemento!S98</f>
        <v>15106.14</v>
      </c>
      <c r="S98">
        <f>Financeiro!S98+Complemento!T98</f>
        <v>0</v>
      </c>
      <c r="T98">
        <f>Financeiro!T98+Complemento!U98</f>
        <v>0</v>
      </c>
      <c r="U98">
        <f>Financeiro!U98+Complemento!V98</f>
        <v>0</v>
      </c>
      <c r="V98">
        <f>Financeiro!V98+Complemento!W98</f>
        <v>0</v>
      </c>
      <c r="W98">
        <f>Financeiro!W98+Complemento!X98</f>
        <v>0</v>
      </c>
      <c r="X98">
        <f>Financeiro!X98+Complemento!Y98</f>
        <v>0</v>
      </c>
      <c r="Y98">
        <f>Financeiro!Y98+Complemento!Z98</f>
        <v>0</v>
      </c>
      <c r="Z98">
        <f>Financeiro!Z98+Complemento!AA98</f>
        <v>0</v>
      </c>
      <c r="AA98" s="1">
        <f t="shared" si="1"/>
        <v>15106.14</v>
      </c>
    </row>
    <row r="99" spans="1:27" x14ac:dyDescent="0.25">
      <c r="A99" t="s">
        <v>228</v>
      </c>
      <c r="B99">
        <f>Financeiro!B99+Complemento!C99</f>
        <v>0</v>
      </c>
      <c r="C99">
        <f>Financeiro!C99+Complemento!D99</f>
        <v>0</v>
      </c>
      <c r="D99">
        <f>Financeiro!D99+Complemento!E99</f>
        <v>0</v>
      </c>
      <c r="E99">
        <f>Financeiro!E99+Complemento!F99</f>
        <v>0</v>
      </c>
      <c r="F99">
        <f>Financeiro!F99+Complemento!G99</f>
        <v>0</v>
      </c>
      <c r="G99">
        <f>Financeiro!G99+Complemento!H99</f>
        <v>0</v>
      </c>
      <c r="H99">
        <f>Financeiro!H99+Complemento!I99</f>
        <v>0</v>
      </c>
      <c r="I99">
        <f>Financeiro!I99+Complemento!J99</f>
        <v>0</v>
      </c>
      <c r="J99">
        <f>Financeiro!J99+Complemento!K99</f>
        <v>0</v>
      </c>
      <c r="K99">
        <f>Financeiro!K99+Complemento!L99</f>
        <v>0</v>
      </c>
      <c r="L99">
        <f>Financeiro!L99+Complemento!M99</f>
        <v>0</v>
      </c>
      <c r="M99">
        <f>Financeiro!M99+Complemento!N99</f>
        <v>15926.98</v>
      </c>
      <c r="N99">
        <f>Financeiro!N99+Complemento!O99</f>
        <v>0</v>
      </c>
      <c r="O99">
        <f>Financeiro!O99+Complemento!P99</f>
        <v>0</v>
      </c>
      <c r="P99">
        <f>Financeiro!P99+Complemento!Q99</f>
        <v>0</v>
      </c>
      <c r="Q99">
        <f>Financeiro!Q99+Complemento!R99</f>
        <v>2545.44</v>
      </c>
      <c r="R99">
        <f>Financeiro!R99+Complemento!S99</f>
        <v>7445.88</v>
      </c>
      <c r="S99">
        <f>Financeiro!S99+Complemento!T99</f>
        <v>0</v>
      </c>
      <c r="T99">
        <f>Financeiro!T99+Complemento!U99</f>
        <v>0</v>
      </c>
      <c r="U99">
        <f>Financeiro!U99+Complemento!V99</f>
        <v>0</v>
      </c>
      <c r="V99">
        <f>Financeiro!V99+Complemento!W99</f>
        <v>0</v>
      </c>
      <c r="W99">
        <f>Financeiro!W99+Complemento!X99</f>
        <v>0</v>
      </c>
      <c r="X99">
        <f>Financeiro!X99+Complemento!Y99</f>
        <v>0</v>
      </c>
      <c r="Y99">
        <f>Financeiro!Y99+Complemento!Z99</f>
        <v>0</v>
      </c>
      <c r="Z99">
        <f>Financeiro!Z99+Complemento!AA99</f>
        <v>0</v>
      </c>
      <c r="AA99" s="1">
        <f t="shared" si="1"/>
        <v>25918.3</v>
      </c>
    </row>
    <row r="100" spans="1:27" x14ac:dyDescent="0.25">
      <c r="A100" t="s">
        <v>120</v>
      </c>
      <c r="B100">
        <f>Financeiro!B100+Complemento!C100</f>
        <v>0</v>
      </c>
      <c r="C100">
        <f>Financeiro!C100+Complemento!D100</f>
        <v>0</v>
      </c>
      <c r="D100">
        <f>Financeiro!D100+Complemento!E100</f>
        <v>0</v>
      </c>
      <c r="E100">
        <f>Financeiro!E100+Complemento!F100</f>
        <v>0</v>
      </c>
      <c r="F100">
        <f>Financeiro!F100+Complemento!G100</f>
        <v>0</v>
      </c>
      <c r="G100">
        <f>Financeiro!G100+Complemento!H100</f>
        <v>0</v>
      </c>
      <c r="H100">
        <f>Financeiro!H100+Complemento!I100</f>
        <v>0</v>
      </c>
      <c r="I100">
        <f>Financeiro!I100+Complemento!J100</f>
        <v>0</v>
      </c>
      <c r="J100">
        <f>Financeiro!J100+Complemento!K100</f>
        <v>0</v>
      </c>
      <c r="K100">
        <f>Financeiro!K100+Complemento!L100</f>
        <v>0</v>
      </c>
      <c r="L100">
        <f>Financeiro!L100+Complemento!M100</f>
        <v>0</v>
      </c>
      <c r="M100">
        <f>Financeiro!M100+Complemento!N100</f>
        <v>2017.23</v>
      </c>
      <c r="N100">
        <f>Financeiro!N100+Complemento!O100</f>
        <v>0</v>
      </c>
      <c r="O100">
        <f>Financeiro!O100+Complemento!P100</f>
        <v>0</v>
      </c>
      <c r="P100">
        <f>Financeiro!P100+Complemento!Q100</f>
        <v>0</v>
      </c>
      <c r="Q100">
        <f>Financeiro!Q100+Complemento!R100</f>
        <v>0</v>
      </c>
      <c r="R100">
        <f>Financeiro!R100+Complemento!S100</f>
        <v>0</v>
      </c>
      <c r="S100">
        <f>Financeiro!S100+Complemento!T100</f>
        <v>0</v>
      </c>
      <c r="T100">
        <f>Financeiro!T100+Complemento!U100</f>
        <v>0</v>
      </c>
      <c r="U100">
        <f>Financeiro!U100+Complemento!V100</f>
        <v>0</v>
      </c>
      <c r="V100">
        <f>Financeiro!V100+Complemento!W100</f>
        <v>0</v>
      </c>
      <c r="W100">
        <f>Financeiro!W100+Complemento!X100</f>
        <v>0</v>
      </c>
      <c r="X100">
        <f>Financeiro!X100+Complemento!Y100</f>
        <v>0</v>
      </c>
      <c r="Y100">
        <f>Financeiro!Y100+Complemento!Z100</f>
        <v>0</v>
      </c>
      <c r="Z100">
        <f>Financeiro!Z100+Complemento!AA100</f>
        <v>0</v>
      </c>
      <c r="AA100" s="1">
        <f t="shared" si="1"/>
        <v>2017.23</v>
      </c>
    </row>
    <row r="101" spans="1:27" x14ac:dyDescent="0.25">
      <c r="A101" t="s">
        <v>121</v>
      </c>
      <c r="B101">
        <f>Financeiro!B101+Complemento!C101</f>
        <v>0</v>
      </c>
      <c r="C101">
        <f>Financeiro!C101+Complemento!D101</f>
        <v>0</v>
      </c>
      <c r="D101">
        <f>Financeiro!D101+Complemento!E101</f>
        <v>0</v>
      </c>
      <c r="E101">
        <f>Financeiro!E101+Complemento!F101</f>
        <v>0</v>
      </c>
      <c r="F101">
        <f>Financeiro!F101+Complemento!G101</f>
        <v>0</v>
      </c>
      <c r="G101">
        <f>Financeiro!G101+Complemento!H101</f>
        <v>0</v>
      </c>
      <c r="H101">
        <f>Financeiro!H101+Complemento!I101</f>
        <v>0</v>
      </c>
      <c r="I101">
        <f>Financeiro!I101+Complemento!J101</f>
        <v>0</v>
      </c>
      <c r="J101">
        <f>Financeiro!J101+Complemento!K101</f>
        <v>0</v>
      </c>
      <c r="K101">
        <f>Financeiro!K101+Complemento!L101</f>
        <v>0</v>
      </c>
      <c r="L101">
        <f>Financeiro!L101+Complemento!M101</f>
        <v>0</v>
      </c>
      <c r="M101">
        <f>Financeiro!M101+Complemento!N101</f>
        <v>1323.5</v>
      </c>
      <c r="N101">
        <f>Financeiro!N101+Complemento!O101</f>
        <v>0</v>
      </c>
      <c r="O101">
        <f>Financeiro!O101+Complemento!P101</f>
        <v>0</v>
      </c>
      <c r="P101">
        <f>Financeiro!P101+Complemento!Q101</f>
        <v>0</v>
      </c>
      <c r="Q101">
        <f>Financeiro!Q101+Complemento!R101</f>
        <v>0</v>
      </c>
      <c r="R101">
        <f>Financeiro!R101+Complemento!S101</f>
        <v>0</v>
      </c>
      <c r="S101">
        <f>Financeiro!S101+Complemento!T101</f>
        <v>0</v>
      </c>
      <c r="T101">
        <f>Financeiro!T101+Complemento!U101</f>
        <v>0</v>
      </c>
      <c r="U101">
        <f>Financeiro!U101+Complemento!V101</f>
        <v>0</v>
      </c>
      <c r="V101">
        <f>Financeiro!V101+Complemento!W101</f>
        <v>0</v>
      </c>
      <c r="W101">
        <f>Financeiro!W101+Complemento!X101</f>
        <v>0</v>
      </c>
      <c r="X101">
        <f>Financeiro!X101+Complemento!Y101</f>
        <v>0</v>
      </c>
      <c r="Y101">
        <f>Financeiro!Y101+Complemento!Z101</f>
        <v>0</v>
      </c>
      <c r="Z101">
        <f>Financeiro!Z101+Complemento!AA101</f>
        <v>0</v>
      </c>
      <c r="AA101" s="1">
        <f t="shared" si="1"/>
        <v>1323.5</v>
      </c>
    </row>
    <row r="102" spans="1:27" x14ac:dyDescent="0.25">
      <c r="A102" t="s">
        <v>122</v>
      </c>
      <c r="B102">
        <f>Financeiro!B102+Complemento!C102</f>
        <v>0</v>
      </c>
      <c r="C102">
        <f>Financeiro!C102+Complemento!D102</f>
        <v>0</v>
      </c>
      <c r="D102">
        <f>Financeiro!D102+Complemento!E102</f>
        <v>0</v>
      </c>
      <c r="E102">
        <f>Financeiro!E102+Complemento!F102</f>
        <v>0</v>
      </c>
      <c r="F102">
        <f>Financeiro!F102+Complemento!G102</f>
        <v>0</v>
      </c>
      <c r="G102">
        <f>Financeiro!G102+Complemento!H102</f>
        <v>0</v>
      </c>
      <c r="H102">
        <f>Financeiro!H102+Complemento!I102</f>
        <v>0</v>
      </c>
      <c r="I102">
        <f>Financeiro!I102+Complemento!J102</f>
        <v>0</v>
      </c>
      <c r="J102">
        <f>Financeiro!J102+Complemento!K102</f>
        <v>0</v>
      </c>
      <c r="K102">
        <f>Financeiro!K102+Complemento!L102</f>
        <v>0</v>
      </c>
      <c r="L102">
        <f>Financeiro!L102+Complemento!M102</f>
        <v>0</v>
      </c>
      <c r="M102">
        <f>Financeiro!M102+Complemento!N102</f>
        <v>13679.82</v>
      </c>
      <c r="N102">
        <f>Financeiro!N102+Complemento!O102</f>
        <v>0</v>
      </c>
      <c r="O102">
        <f>Financeiro!O102+Complemento!P102</f>
        <v>0</v>
      </c>
      <c r="P102">
        <f>Financeiro!P102+Complemento!Q102</f>
        <v>0</v>
      </c>
      <c r="Q102">
        <f>Financeiro!Q102+Complemento!R102</f>
        <v>0</v>
      </c>
      <c r="R102">
        <f>Financeiro!R102+Complemento!S102</f>
        <v>0</v>
      </c>
      <c r="S102">
        <f>Financeiro!S102+Complemento!T102</f>
        <v>0</v>
      </c>
      <c r="T102">
        <f>Financeiro!T102+Complemento!U102</f>
        <v>0</v>
      </c>
      <c r="U102">
        <f>Financeiro!U102+Complemento!V102</f>
        <v>0</v>
      </c>
      <c r="V102">
        <f>Financeiro!V102+Complemento!W102</f>
        <v>0</v>
      </c>
      <c r="W102">
        <f>Financeiro!W102+Complemento!X102</f>
        <v>0</v>
      </c>
      <c r="X102">
        <f>Financeiro!X102+Complemento!Y102</f>
        <v>0</v>
      </c>
      <c r="Y102">
        <f>Financeiro!Y102+Complemento!Z102</f>
        <v>0</v>
      </c>
      <c r="Z102">
        <f>Financeiro!Z102+Complemento!AA102</f>
        <v>0</v>
      </c>
      <c r="AA102" s="1">
        <f t="shared" si="1"/>
        <v>13679.82</v>
      </c>
    </row>
    <row r="103" spans="1:27" x14ac:dyDescent="0.25">
      <c r="A103" t="s">
        <v>123</v>
      </c>
      <c r="B103">
        <f>Financeiro!B103+Complemento!C103</f>
        <v>0</v>
      </c>
      <c r="C103">
        <f>Financeiro!C103+Complemento!D103</f>
        <v>0</v>
      </c>
      <c r="D103">
        <f>Financeiro!D103+Complemento!E103</f>
        <v>0</v>
      </c>
      <c r="E103">
        <f>Financeiro!E103+Complemento!F103</f>
        <v>0</v>
      </c>
      <c r="F103">
        <f>Financeiro!F103+Complemento!G103</f>
        <v>0</v>
      </c>
      <c r="G103">
        <f>Financeiro!G103+Complemento!H103</f>
        <v>0</v>
      </c>
      <c r="H103">
        <f>Financeiro!H103+Complemento!I103</f>
        <v>0</v>
      </c>
      <c r="I103">
        <f>Financeiro!I103+Complemento!J103</f>
        <v>0</v>
      </c>
      <c r="J103">
        <f>Financeiro!J103+Complemento!K103</f>
        <v>0</v>
      </c>
      <c r="K103">
        <f>Financeiro!K103+Complemento!L103</f>
        <v>0</v>
      </c>
      <c r="L103">
        <f>Financeiro!L103+Complemento!M103</f>
        <v>0</v>
      </c>
      <c r="M103">
        <f>Financeiro!M103+Complemento!N103</f>
        <v>1520.68</v>
      </c>
      <c r="N103">
        <f>Financeiro!N103+Complemento!O103</f>
        <v>0</v>
      </c>
      <c r="O103">
        <f>Financeiro!O103+Complemento!P103</f>
        <v>0</v>
      </c>
      <c r="P103">
        <f>Financeiro!P103+Complemento!Q103</f>
        <v>0</v>
      </c>
      <c r="Q103">
        <f>Financeiro!Q103+Complemento!R103</f>
        <v>0</v>
      </c>
      <c r="R103">
        <f>Financeiro!R103+Complemento!S103</f>
        <v>0</v>
      </c>
      <c r="S103">
        <f>Financeiro!S103+Complemento!T103</f>
        <v>0</v>
      </c>
      <c r="T103">
        <f>Financeiro!T103+Complemento!U103</f>
        <v>0</v>
      </c>
      <c r="U103">
        <f>Financeiro!U103+Complemento!V103</f>
        <v>0</v>
      </c>
      <c r="V103">
        <f>Financeiro!V103+Complemento!W103</f>
        <v>0</v>
      </c>
      <c r="W103">
        <f>Financeiro!W103+Complemento!X103</f>
        <v>0</v>
      </c>
      <c r="X103">
        <f>Financeiro!X103+Complemento!Y103</f>
        <v>0</v>
      </c>
      <c r="Y103">
        <f>Financeiro!Y103+Complemento!Z103</f>
        <v>0</v>
      </c>
      <c r="Z103">
        <f>Financeiro!Z103+Complemento!AA103</f>
        <v>0</v>
      </c>
      <c r="AA103" s="1">
        <f t="shared" si="1"/>
        <v>1520.68</v>
      </c>
    </row>
    <row r="104" spans="1:27" x14ac:dyDescent="0.25">
      <c r="A104" t="s">
        <v>124</v>
      </c>
      <c r="B104">
        <f>Financeiro!B104+Complemento!C104</f>
        <v>0</v>
      </c>
      <c r="C104">
        <f>Financeiro!C104+Complemento!D104</f>
        <v>0</v>
      </c>
      <c r="D104">
        <f>Financeiro!D104+Complemento!E104</f>
        <v>0</v>
      </c>
      <c r="E104">
        <f>Financeiro!E104+Complemento!F104</f>
        <v>0</v>
      </c>
      <c r="F104">
        <f>Financeiro!F104+Complemento!G104</f>
        <v>0</v>
      </c>
      <c r="G104">
        <f>Financeiro!G104+Complemento!H104</f>
        <v>0</v>
      </c>
      <c r="H104">
        <f>Financeiro!H104+Complemento!I104</f>
        <v>0</v>
      </c>
      <c r="I104">
        <f>Financeiro!I104+Complemento!J104</f>
        <v>0</v>
      </c>
      <c r="J104">
        <f>Financeiro!J104+Complemento!K104</f>
        <v>0</v>
      </c>
      <c r="K104">
        <f>Financeiro!K104+Complemento!L104</f>
        <v>0</v>
      </c>
      <c r="L104">
        <f>Financeiro!L104+Complemento!M104</f>
        <v>0</v>
      </c>
      <c r="M104">
        <f>Financeiro!M104+Complemento!N104</f>
        <v>0</v>
      </c>
      <c r="N104">
        <f>Financeiro!N104+Complemento!O104</f>
        <v>0</v>
      </c>
      <c r="O104">
        <f>Financeiro!O104+Complemento!P104</f>
        <v>0</v>
      </c>
      <c r="P104">
        <f>Financeiro!P104+Complemento!Q104</f>
        <v>5545.2</v>
      </c>
      <c r="Q104">
        <f>Financeiro!Q104+Complemento!R104</f>
        <v>0</v>
      </c>
      <c r="R104">
        <f>Financeiro!R104+Complemento!S104</f>
        <v>0</v>
      </c>
      <c r="S104">
        <f>Financeiro!S104+Complemento!T104</f>
        <v>0</v>
      </c>
      <c r="T104">
        <f>Financeiro!T104+Complemento!U104</f>
        <v>0</v>
      </c>
      <c r="U104">
        <f>Financeiro!U104+Complemento!V104</f>
        <v>0</v>
      </c>
      <c r="V104">
        <f>Financeiro!V104+Complemento!W104</f>
        <v>0</v>
      </c>
      <c r="W104">
        <f>Financeiro!W104+Complemento!X104</f>
        <v>0</v>
      </c>
      <c r="X104">
        <f>Financeiro!X104+Complemento!Y104</f>
        <v>0</v>
      </c>
      <c r="Y104">
        <f>Financeiro!Y104+Complemento!Z104</f>
        <v>0</v>
      </c>
      <c r="Z104">
        <f>Financeiro!Z104+Complemento!AA104</f>
        <v>0</v>
      </c>
      <c r="AA104" s="1">
        <f t="shared" si="1"/>
        <v>5545.2</v>
      </c>
    </row>
    <row r="105" spans="1:27" x14ac:dyDescent="0.25">
      <c r="A105" t="s">
        <v>125</v>
      </c>
      <c r="B105">
        <f>Financeiro!B105+Complemento!C105</f>
        <v>0</v>
      </c>
      <c r="C105">
        <f>Financeiro!C105+Complemento!D105</f>
        <v>0</v>
      </c>
      <c r="D105">
        <f>Financeiro!D105+Complemento!E105</f>
        <v>0</v>
      </c>
      <c r="E105">
        <f>Financeiro!E105+Complemento!F105</f>
        <v>0</v>
      </c>
      <c r="F105">
        <f>Financeiro!F105+Complemento!G105</f>
        <v>0</v>
      </c>
      <c r="G105">
        <f>Financeiro!G105+Complemento!H105</f>
        <v>0</v>
      </c>
      <c r="H105">
        <f>Financeiro!H105+Complemento!I105</f>
        <v>0</v>
      </c>
      <c r="I105">
        <f>Financeiro!I105+Complemento!J105</f>
        <v>0</v>
      </c>
      <c r="J105">
        <f>Financeiro!J105+Complemento!K105</f>
        <v>0</v>
      </c>
      <c r="K105">
        <f>Financeiro!K105+Complemento!L105</f>
        <v>0</v>
      </c>
      <c r="L105">
        <f>Financeiro!L105+Complemento!M105</f>
        <v>0</v>
      </c>
      <c r="M105">
        <f>Financeiro!M105+Complemento!N105</f>
        <v>11087.44</v>
      </c>
      <c r="N105">
        <f>Financeiro!N105+Complemento!O105</f>
        <v>0</v>
      </c>
      <c r="O105">
        <f>Financeiro!O105+Complemento!P105</f>
        <v>0</v>
      </c>
      <c r="P105">
        <f>Financeiro!P105+Complemento!Q105</f>
        <v>0</v>
      </c>
      <c r="Q105">
        <f>Financeiro!Q105+Complemento!R105</f>
        <v>0</v>
      </c>
      <c r="R105">
        <f>Financeiro!R105+Complemento!S105</f>
        <v>0</v>
      </c>
      <c r="S105">
        <f>Financeiro!S105+Complemento!T105</f>
        <v>0</v>
      </c>
      <c r="T105">
        <f>Financeiro!T105+Complemento!U105</f>
        <v>0</v>
      </c>
      <c r="U105">
        <f>Financeiro!U105+Complemento!V105</f>
        <v>0</v>
      </c>
      <c r="V105">
        <f>Financeiro!V105+Complemento!W105</f>
        <v>0</v>
      </c>
      <c r="W105">
        <f>Financeiro!W105+Complemento!X105</f>
        <v>0</v>
      </c>
      <c r="X105">
        <f>Financeiro!X105+Complemento!Y105</f>
        <v>0</v>
      </c>
      <c r="Y105">
        <f>Financeiro!Y105+Complemento!Z105</f>
        <v>0</v>
      </c>
      <c r="Z105">
        <f>Financeiro!Z105+Complemento!AA105</f>
        <v>0</v>
      </c>
      <c r="AA105" s="1">
        <f t="shared" si="1"/>
        <v>11087.44</v>
      </c>
    </row>
    <row r="106" spans="1:27" x14ac:dyDescent="0.25">
      <c r="A106" t="s">
        <v>126</v>
      </c>
      <c r="B106">
        <f>Financeiro!B106+Complemento!C106</f>
        <v>0</v>
      </c>
      <c r="C106">
        <f>Financeiro!C106+Complemento!D106</f>
        <v>0</v>
      </c>
      <c r="D106">
        <f>Financeiro!D106+Complemento!E106</f>
        <v>0</v>
      </c>
      <c r="E106">
        <f>Financeiro!E106+Complemento!F106</f>
        <v>0</v>
      </c>
      <c r="F106">
        <f>Financeiro!F106+Complemento!G106</f>
        <v>0</v>
      </c>
      <c r="G106">
        <f>Financeiro!G106+Complemento!H106</f>
        <v>0</v>
      </c>
      <c r="H106">
        <f>Financeiro!H106+Complemento!I106</f>
        <v>0</v>
      </c>
      <c r="I106">
        <f>Financeiro!I106+Complemento!J106</f>
        <v>0</v>
      </c>
      <c r="J106">
        <f>Financeiro!J106+Complemento!K106</f>
        <v>0</v>
      </c>
      <c r="K106">
        <f>Financeiro!K106+Complemento!L106</f>
        <v>0</v>
      </c>
      <c r="L106">
        <f>Financeiro!L106+Complemento!M106</f>
        <v>0</v>
      </c>
      <c r="M106">
        <f>Financeiro!M106+Complemento!N106</f>
        <v>0</v>
      </c>
      <c r="N106">
        <f>Financeiro!N106+Complemento!O106</f>
        <v>0</v>
      </c>
      <c r="O106">
        <f>Financeiro!O106+Complemento!P106</f>
        <v>0</v>
      </c>
      <c r="P106">
        <f>Financeiro!P106+Complemento!Q106</f>
        <v>0</v>
      </c>
      <c r="Q106">
        <f>Financeiro!Q106+Complemento!R106</f>
        <v>642.53</v>
      </c>
      <c r="R106">
        <f>Financeiro!R106+Complemento!S106</f>
        <v>0</v>
      </c>
      <c r="S106">
        <f>Financeiro!S106+Complemento!T106</f>
        <v>0</v>
      </c>
      <c r="T106">
        <f>Financeiro!T106+Complemento!U106</f>
        <v>0</v>
      </c>
      <c r="U106">
        <f>Financeiro!U106+Complemento!V106</f>
        <v>0</v>
      </c>
      <c r="V106">
        <f>Financeiro!V106+Complemento!W106</f>
        <v>0</v>
      </c>
      <c r="W106">
        <f>Financeiro!W106+Complemento!X106</f>
        <v>0</v>
      </c>
      <c r="X106">
        <f>Financeiro!X106+Complemento!Y106</f>
        <v>0</v>
      </c>
      <c r="Y106">
        <f>Financeiro!Y106+Complemento!Z106</f>
        <v>0</v>
      </c>
      <c r="Z106">
        <f>Financeiro!Z106+Complemento!AA106</f>
        <v>0</v>
      </c>
      <c r="AA106" s="1">
        <f t="shared" si="1"/>
        <v>642.53</v>
      </c>
    </row>
    <row r="107" spans="1:27" x14ac:dyDescent="0.25">
      <c r="A107" t="s">
        <v>229</v>
      </c>
      <c r="B107">
        <f>Financeiro!B107+Complemento!C107</f>
        <v>0</v>
      </c>
      <c r="C107">
        <f>Financeiro!C107+Complemento!D107</f>
        <v>0</v>
      </c>
      <c r="D107">
        <f>Financeiro!D107+Complemento!E107</f>
        <v>0</v>
      </c>
      <c r="E107">
        <f>Financeiro!E107+Complemento!F107</f>
        <v>0</v>
      </c>
      <c r="F107">
        <f>Financeiro!F107+Complemento!G107</f>
        <v>0</v>
      </c>
      <c r="G107">
        <f>Financeiro!G107+Complemento!H107</f>
        <v>0</v>
      </c>
      <c r="H107">
        <f>Financeiro!H107+Complemento!I107</f>
        <v>0</v>
      </c>
      <c r="I107">
        <f>Financeiro!I107+Complemento!J107</f>
        <v>0</v>
      </c>
      <c r="J107">
        <f>Financeiro!J107+Complemento!K107</f>
        <v>0</v>
      </c>
      <c r="K107">
        <f>Financeiro!K107+Complemento!L107</f>
        <v>0</v>
      </c>
      <c r="L107">
        <f>Financeiro!L107+Complemento!M107</f>
        <v>0</v>
      </c>
      <c r="M107">
        <f>Financeiro!M107+Complemento!N107</f>
        <v>1277.06</v>
      </c>
      <c r="N107">
        <f>Financeiro!N107+Complemento!O107</f>
        <v>0</v>
      </c>
      <c r="O107">
        <f>Financeiro!O107+Complemento!P107</f>
        <v>0</v>
      </c>
      <c r="P107">
        <f>Financeiro!P107+Complemento!Q107</f>
        <v>600.08000000000004</v>
      </c>
      <c r="Q107">
        <f>Financeiro!Q107+Complemento!R107</f>
        <v>17118.150000000001</v>
      </c>
      <c r="R107">
        <f>Financeiro!R107+Complemento!S107</f>
        <v>0</v>
      </c>
      <c r="S107">
        <f>Financeiro!S107+Complemento!T107</f>
        <v>0</v>
      </c>
      <c r="T107">
        <f>Financeiro!T107+Complemento!U107</f>
        <v>0</v>
      </c>
      <c r="U107">
        <f>Financeiro!U107+Complemento!V107</f>
        <v>0</v>
      </c>
      <c r="V107">
        <f>Financeiro!V107+Complemento!W107</f>
        <v>0</v>
      </c>
      <c r="W107">
        <f>Financeiro!W107+Complemento!X107</f>
        <v>0</v>
      </c>
      <c r="X107">
        <f>Financeiro!X107+Complemento!Y107</f>
        <v>0</v>
      </c>
      <c r="Y107">
        <f>Financeiro!Y107+Complemento!Z107</f>
        <v>0</v>
      </c>
      <c r="Z107">
        <f>Financeiro!Z107+Complemento!AA107</f>
        <v>0</v>
      </c>
      <c r="AA107" s="1">
        <f t="shared" si="1"/>
        <v>18995.29</v>
      </c>
    </row>
    <row r="108" spans="1:27" x14ac:dyDescent="0.25">
      <c r="A108" t="s">
        <v>127</v>
      </c>
      <c r="B108">
        <f>Financeiro!B108+Complemento!C108</f>
        <v>0</v>
      </c>
      <c r="C108">
        <f>Financeiro!C108+Complemento!D108</f>
        <v>0</v>
      </c>
      <c r="D108">
        <f>Financeiro!D108+Complemento!E108</f>
        <v>0</v>
      </c>
      <c r="E108">
        <f>Financeiro!E108+Complemento!F108</f>
        <v>0</v>
      </c>
      <c r="F108">
        <f>Financeiro!F108+Complemento!G108</f>
        <v>0</v>
      </c>
      <c r="G108">
        <f>Financeiro!G108+Complemento!H108</f>
        <v>0</v>
      </c>
      <c r="H108">
        <f>Financeiro!H108+Complemento!I108</f>
        <v>0</v>
      </c>
      <c r="I108">
        <f>Financeiro!I108+Complemento!J108</f>
        <v>0</v>
      </c>
      <c r="J108">
        <f>Financeiro!J108+Complemento!K108</f>
        <v>0</v>
      </c>
      <c r="K108">
        <f>Financeiro!K108+Complemento!L108</f>
        <v>0</v>
      </c>
      <c r="L108">
        <f>Financeiro!L108+Complemento!M108</f>
        <v>0</v>
      </c>
      <c r="M108">
        <f>Financeiro!M108+Complemento!N108</f>
        <v>101318.73</v>
      </c>
      <c r="N108">
        <f>Financeiro!N108+Complemento!O108</f>
        <v>0</v>
      </c>
      <c r="O108">
        <f>Financeiro!O108+Complemento!P108</f>
        <v>0</v>
      </c>
      <c r="P108">
        <f>Financeiro!P108+Complemento!Q108</f>
        <v>10892.72</v>
      </c>
      <c r="Q108">
        <f>Financeiro!Q108+Complemento!R108</f>
        <v>167422.51999999999</v>
      </c>
      <c r="R108">
        <f>Financeiro!R108+Complemento!S108</f>
        <v>3399.82</v>
      </c>
      <c r="S108">
        <f>Financeiro!S108+Complemento!T108</f>
        <v>0</v>
      </c>
      <c r="T108">
        <f>Financeiro!T108+Complemento!U108</f>
        <v>0</v>
      </c>
      <c r="U108">
        <f>Financeiro!U108+Complemento!V108</f>
        <v>0</v>
      </c>
      <c r="V108">
        <f>Financeiro!V108+Complemento!W108</f>
        <v>0</v>
      </c>
      <c r="W108">
        <f>Financeiro!W108+Complemento!X108</f>
        <v>0</v>
      </c>
      <c r="X108">
        <f>Financeiro!X108+Complemento!Y108</f>
        <v>0</v>
      </c>
      <c r="Y108">
        <f>Financeiro!Y108+Complemento!Z108</f>
        <v>0</v>
      </c>
      <c r="Z108">
        <f>Financeiro!Z108+Complemento!AA108</f>
        <v>0</v>
      </c>
      <c r="AA108" s="1">
        <f t="shared" si="1"/>
        <v>283033.78999999998</v>
      </c>
    </row>
    <row r="109" spans="1:27" x14ac:dyDescent="0.25">
      <c r="A109" t="s">
        <v>128</v>
      </c>
      <c r="B109">
        <f>Financeiro!B109+Complemento!C109</f>
        <v>0</v>
      </c>
      <c r="C109">
        <f>Financeiro!C109+Complemento!D109</f>
        <v>0</v>
      </c>
      <c r="D109">
        <f>Financeiro!D109+Complemento!E109</f>
        <v>0</v>
      </c>
      <c r="E109">
        <f>Financeiro!E109+Complemento!F109</f>
        <v>0</v>
      </c>
      <c r="F109">
        <f>Financeiro!F109+Complemento!G109</f>
        <v>0</v>
      </c>
      <c r="G109">
        <f>Financeiro!G109+Complemento!H109</f>
        <v>0</v>
      </c>
      <c r="H109">
        <f>Financeiro!H109+Complemento!I109</f>
        <v>0</v>
      </c>
      <c r="I109">
        <f>Financeiro!I109+Complemento!J109</f>
        <v>0</v>
      </c>
      <c r="J109">
        <f>Financeiro!J109+Complemento!K109</f>
        <v>0</v>
      </c>
      <c r="K109">
        <f>Financeiro!K109+Complemento!L109</f>
        <v>0</v>
      </c>
      <c r="L109">
        <f>Financeiro!L109+Complemento!M109</f>
        <v>0</v>
      </c>
      <c r="M109">
        <f>Financeiro!M109+Complemento!N109</f>
        <v>0</v>
      </c>
      <c r="N109">
        <f>Financeiro!N109+Complemento!O109</f>
        <v>0</v>
      </c>
      <c r="O109">
        <f>Financeiro!O109+Complemento!P109</f>
        <v>0</v>
      </c>
      <c r="P109">
        <f>Financeiro!P109+Complemento!Q109</f>
        <v>0</v>
      </c>
      <c r="Q109">
        <f>Financeiro!Q109+Complemento!R109</f>
        <v>25986.84</v>
      </c>
      <c r="R109">
        <f>Financeiro!R109+Complemento!S109</f>
        <v>0</v>
      </c>
      <c r="S109">
        <f>Financeiro!S109+Complemento!T109</f>
        <v>0</v>
      </c>
      <c r="T109">
        <f>Financeiro!T109+Complemento!U109</f>
        <v>0</v>
      </c>
      <c r="U109">
        <f>Financeiro!U109+Complemento!V109</f>
        <v>0</v>
      </c>
      <c r="V109">
        <f>Financeiro!V109+Complemento!W109</f>
        <v>0</v>
      </c>
      <c r="W109">
        <f>Financeiro!W109+Complemento!X109</f>
        <v>0</v>
      </c>
      <c r="X109">
        <f>Financeiro!X109+Complemento!Y109</f>
        <v>0</v>
      </c>
      <c r="Y109">
        <f>Financeiro!Y109+Complemento!Z109</f>
        <v>0</v>
      </c>
      <c r="Z109">
        <f>Financeiro!Z109+Complemento!AA109</f>
        <v>0</v>
      </c>
      <c r="AA109" s="1">
        <f t="shared" si="1"/>
        <v>25986.84</v>
      </c>
    </row>
    <row r="110" spans="1:27" x14ac:dyDescent="0.25">
      <c r="A110" t="s">
        <v>129</v>
      </c>
      <c r="B110">
        <f>Financeiro!B110+Complemento!C110</f>
        <v>0</v>
      </c>
      <c r="C110">
        <f>Financeiro!C110+Complemento!D110</f>
        <v>0</v>
      </c>
      <c r="D110">
        <f>Financeiro!D110+Complemento!E110</f>
        <v>0</v>
      </c>
      <c r="E110">
        <f>Financeiro!E110+Complemento!F110</f>
        <v>0</v>
      </c>
      <c r="F110">
        <f>Financeiro!F110+Complemento!G110</f>
        <v>0</v>
      </c>
      <c r="G110">
        <f>Financeiro!G110+Complemento!H110</f>
        <v>0</v>
      </c>
      <c r="H110">
        <f>Financeiro!H110+Complemento!I110</f>
        <v>0</v>
      </c>
      <c r="I110">
        <f>Financeiro!I110+Complemento!J110</f>
        <v>0</v>
      </c>
      <c r="J110">
        <f>Financeiro!J110+Complemento!K110</f>
        <v>0</v>
      </c>
      <c r="K110">
        <f>Financeiro!K110+Complemento!L110</f>
        <v>0</v>
      </c>
      <c r="L110">
        <f>Financeiro!L110+Complemento!M110</f>
        <v>0</v>
      </c>
      <c r="M110">
        <f>Financeiro!M110+Complemento!N110</f>
        <v>0</v>
      </c>
      <c r="N110">
        <f>Financeiro!N110+Complemento!O110</f>
        <v>0</v>
      </c>
      <c r="O110">
        <f>Financeiro!O110+Complemento!P110</f>
        <v>0</v>
      </c>
      <c r="P110">
        <f>Financeiro!P110+Complemento!Q110</f>
        <v>0</v>
      </c>
      <c r="Q110">
        <f>Financeiro!Q110+Complemento!R110</f>
        <v>4325.5200000000004</v>
      </c>
      <c r="R110">
        <f>Financeiro!R110+Complemento!S110</f>
        <v>0</v>
      </c>
      <c r="S110">
        <f>Financeiro!S110+Complemento!T110</f>
        <v>0</v>
      </c>
      <c r="T110">
        <f>Financeiro!T110+Complemento!U110</f>
        <v>0</v>
      </c>
      <c r="U110">
        <f>Financeiro!U110+Complemento!V110</f>
        <v>0</v>
      </c>
      <c r="V110">
        <f>Financeiro!V110+Complemento!W110</f>
        <v>0</v>
      </c>
      <c r="W110">
        <f>Financeiro!W110+Complemento!X110</f>
        <v>0</v>
      </c>
      <c r="X110">
        <f>Financeiro!X110+Complemento!Y110</f>
        <v>0</v>
      </c>
      <c r="Y110">
        <f>Financeiro!Y110+Complemento!Z110</f>
        <v>0</v>
      </c>
      <c r="Z110">
        <f>Financeiro!Z110+Complemento!AA110</f>
        <v>0</v>
      </c>
      <c r="AA110" s="1">
        <f t="shared" si="1"/>
        <v>4325.5200000000004</v>
      </c>
    </row>
    <row r="111" spans="1:27" x14ac:dyDescent="0.25">
      <c r="A111" t="s">
        <v>130</v>
      </c>
      <c r="B111">
        <f>Financeiro!B111+Complemento!C111</f>
        <v>0</v>
      </c>
      <c r="C111">
        <f>Financeiro!C111+Complemento!D111</f>
        <v>0</v>
      </c>
      <c r="D111">
        <f>Financeiro!D111+Complemento!E111</f>
        <v>0</v>
      </c>
      <c r="E111">
        <f>Financeiro!E111+Complemento!F111</f>
        <v>0</v>
      </c>
      <c r="F111">
        <f>Financeiro!F111+Complemento!G111</f>
        <v>0</v>
      </c>
      <c r="G111">
        <f>Financeiro!G111+Complemento!H111</f>
        <v>0</v>
      </c>
      <c r="H111">
        <f>Financeiro!H111+Complemento!I111</f>
        <v>0</v>
      </c>
      <c r="I111">
        <f>Financeiro!I111+Complemento!J111</f>
        <v>0</v>
      </c>
      <c r="J111">
        <f>Financeiro!J111+Complemento!K111</f>
        <v>0</v>
      </c>
      <c r="K111">
        <f>Financeiro!K111+Complemento!L111</f>
        <v>0</v>
      </c>
      <c r="L111">
        <f>Financeiro!L111+Complemento!M111</f>
        <v>0</v>
      </c>
      <c r="M111">
        <f>Financeiro!M111+Complemento!N111</f>
        <v>0</v>
      </c>
      <c r="N111">
        <f>Financeiro!N111+Complemento!O111</f>
        <v>0</v>
      </c>
      <c r="O111">
        <f>Financeiro!O111+Complemento!P111</f>
        <v>0</v>
      </c>
      <c r="P111">
        <f>Financeiro!P111+Complemento!Q111</f>
        <v>0</v>
      </c>
      <c r="Q111">
        <f>Financeiro!Q111+Complemento!R111</f>
        <v>3861.24</v>
      </c>
      <c r="R111">
        <f>Financeiro!R111+Complemento!S111</f>
        <v>0</v>
      </c>
      <c r="S111">
        <f>Financeiro!S111+Complemento!T111</f>
        <v>0</v>
      </c>
      <c r="T111">
        <f>Financeiro!T111+Complemento!U111</f>
        <v>0</v>
      </c>
      <c r="U111">
        <f>Financeiro!U111+Complemento!V111</f>
        <v>0</v>
      </c>
      <c r="V111">
        <f>Financeiro!V111+Complemento!W111</f>
        <v>0</v>
      </c>
      <c r="W111">
        <f>Financeiro!W111+Complemento!X111</f>
        <v>0</v>
      </c>
      <c r="X111">
        <f>Financeiro!X111+Complemento!Y111</f>
        <v>0</v>
      </c>
      <c r="Y111">
        <f>Financeiro!Y111+Complemento!Z111</f>
        <v>0</v>
      </c>
      <c r="Z111">
        <f>Financeiro!Z111+Complemento!AA111</f>
        <v>0</v>
      </c>
      <c r="AA111" s="1">
        <f t="shared" si="1"/>
        <v>3861.24</v>
      </c>
    </row>
    <row r="112" spans="1:27" x14ac:dyDescent="0.25">
      <c r="A112" t="s">
        <v>131</v>
      </c>
      <c r="B112">
        <f>Financeiro!B112+Complemento!C112</f>
        <v>0</v>
      </c>
      <c r="C112">
        <f>Financeiro!C112+Complemento!D112</f>
        <v>0</v>
      </c>
      <c r="D112">
        <f>Financeiro!D112+Complemento!E112</f>
        <v>0</v>
      </c>
      <c r="E112">
        <f>Financeiro!E112+Complemento!F112</f>
        <v>0</v>
      </c>
      <c r="F112">
        <f>Financeiro!F112+Complemento!G112</f>
        <v>0</v>
      </c>
      <c r="G112">
        <f>Financeiro!G112+Complemento!H112</f>
        <v>0</v>
      </c>
      <c r="H112">
        <f>Financeiro!H112+Complemento!I112</f>
        <v>0</v>
      </c>
      <c r="I112">
        <f>Financeiro!I112+Complemento!J112</f>
        <v>0</v>
      </c>
      <c r="J112">
        <f>Financeiro!J112+Complemento!K112</f>
        <v>0</v>
      </c>
      <c r="K112">
        <f>Financeiro!K112+Complemento!L112</f>
        <v>0</v>
      </c>
      <c r="L112">
        <f>Financeiro!L112+Complemento!M112</f>
        <v>0</v>
      </c>
      <c r="M112">
        <f>Financeiro!M112+Complemento!N112</f>
        <v>0</v>
      </c>
      <c r="N112">
        <f>Financeiro!N112+Complemento!O112</f>
        <v>0</v>
      </c>
      <c r="O112">
        <f>Financeiro!O112+Complemento!P112</f>
        <v>0</v>
      </c>
      <c r="P112">
        <f>Financeiro!P112+Complemento!Q112</f>
        <v>0</v>
      </c>
      <c r="Q112">
        <f>Financeiro!Q112+Complemento!R112</f>
        <v>4203.8900000000003</v>
      </c>
      <c r="R112">
        <f>Financeiro!R112+Complemento!S112</f>
        <v>0</v>
      </c>
      <c r="S112">
        <f>Financeiro!S112+Complemento!T112</f>
        <v>0</v>
      </c>
      <c r="T112">
        <f>Financeiro!T112+Complemento!U112</f>
        <v>0</v>
      </c>
      <c r="U112">
        <f>Financeiro!U112+Complemento!V112</f>
        <v>0</v>
      </c>
      <c r="V112">
        <f>Financeiro!V112+Complemento!W112</f>
        <v>0</v>
      </c>
      <c r="W112">
        <f>Financeiro!W112+Complemento!X112</f>
        <v>0</v>
      </c>
      <c r="X112">
        <f>Financeiro!X112+Complemento!Y112</f>
        <v>0</v>
      </c>
      <c r="Y112">
        <f>Financeiro!Y112+Complemento!Z112</f>
        <v>0</v>
      </c>
      <c r="Z112">
        <f>Financeiro!Z112+Complemento!AA112</f>
        <v>0</v>
      </c>
      <c r="AA112" s="1">
        <f t="shared" si="1"/>
        <v>4203.8900000000003</v>
      </c>
    </row>
    <row r="113" spans="1:27" x14ac:dyDescent="0.25">
      <c r="A113" t="s">
        <v>132</v>
      </c>
      <c r="B113">
        <f>Financeiro!B113+Complemento!C113</f>
        <v>0</v>
      </c>
      <c r="C113">
        <f>Financeiro!C113+Complemento!D113</f>
        <v>0</v>
      </c>
      <c r="D113">
        <f>Financeiro!D113+Complemento!E113</f>
        <v>0</v>
      </c>
      <c r="E113">
        <f>Financeiro!E113+Complemento!F113</f>
        <v>0</v>
      </c>
      <c r="F113">
        <f>Financeiro!F113+Complemento!G113</f>
        <v>0</v>
      </c>
      <c r="G113">
        <f>Financeiro!G113+Complemento!H113</f>
        <v>0</v>
      </c>
      <c r="H113">
        <f>Financeiro!H113+Complemento!I113</f>
        <v>0</v>
      </c>
      <c r="I113">
        <f>Financeiro!I113+Complemento!J113</f>
        <v>0</v>
      </c>
      <c r="J113">
        <f>Financeiro!J113+Complemento!K113</f>
        <v>0</v>
      </c>
      <c r="K113">
        <f>Financeiro!K113+Complemento!L113</f>
        <v>0</v>
      </c>
      <c r="L113">
        <f>Financeiro!L113+Complemento!M113</f>
        <v>0</v>
      </c>
      <c r="M113">
        <f>Financeiro!M113+Complemento!N113</f>
        <v>4807.43</v>
      </c>
      <c r="N113">
        <f>Financeiro!N113+Complemento!O113</f>
        <v>0</v>
      </c>
      <c r="O113">
        <f>Financeiro!O113+Complemento!P113</f>
        <v>0</v>
      </c>
      <c r="P113">
        <f>Financeiro!P113+Complemento!Q113</f>
        <v>4135.33</v>
      </c>
      <c r="Q113">
        <f>Financeiro!Q113+Complemento!R113</f>
        <v>24829.53</v>
      </c>
      <c r="R113">
        <f>Financeiro!R113+Complemento!S113</f>
        <v>8067.81</v>
      </c>
      <c r="S113">
        <f>Financeiro!S113+Complemento!T113</f>
        <v>0</v>
      </c>
      <c r="T113">
        <f>Financeiro!T113+Complemento!U113</f>
        <v>0</v>
      </c>
      <c r="U113">
        <f>Financeiro!U113+Complemento!V113</f>
        <v>0</v>
      </c>
      <c r="V113">
        <f>Financeiro!V113+Complemento!W113</f>
        <v>0</v>
      </c>
      <c r="W113">
        <f>Financeiro!W113+Complemento!X113</f>
        <v>0</v>
      </c>
      <c r="X113">
        <f>Financeiro!X113+Complemento!Y113</f>
        <v>0</v>
      </c>
      <c r="Y113">
        <f>Financeiro!Y113+Complemento!Z113</f>
        <v>0</v>
      </c>
      <c r="Z113">
        <f>Financeiro!Z113+Complemento!AA113</f>
        <v>0</v>
      </c>
      <c r="AA113" s="1">
        <f t="shared" si="1"/>
        <v>41840.1</v>
      </c>
    </row>
    <row r="114" spans="1:27" x14ac:dyDescent="0.25">
      <c r="A114" t="s">
        <v>133</v>
      </c>
      <c r="B114">
        <f>Financeiro!B114+Complemento!C114</f>
        <v>0</v>
      </c>
      <c r="C114">
        <f>Financeiro!C114+Complemento!D114</f>
        <v>0</v>
      </c>
      <c r="D114">
        <f>Financeiro!D114+Complemento!E114</f>
        <v>0</v>
      </c>
      <c r="E114">
        <f>Financeiro!E114+Complemento!F114</f>
        <v>0</v>
      </c>
      <c r="F114">
        <f>Financeiro!F114+Complemento!G114</f>
        <v>0</v>
      </c>
      <c r="G114">
        <f>Financeiro!G114+Complemento!H114</f>
        <v>0</v>
      </c>
      <c r="H114">
        <f>Financeiro!H114+Complemento!I114</f>
        <v>0</v>
      </c>
      <c r="I114">
        <f>Financeiro!I114+Complemento!J114</f>
        <v>0</v>
      </c>
      <c r="J114">
        <f>Financeiro!J114+Complemento!K114</f>
        <v>0</v>
      </c>
      <c r="K114">
        <f>Financeiro!K114+Complemento!L114</f>
        <v>0</v>
      </c>
      <c r="L114">
        <f>Financeiro!L114+Complemento!M114</f>
        <v>0</v>
      </c>
      <c r="M114">
        <f>Financeiro!M114+Complemento!N114</f>
        <v>0</v>
      </c>
      <c r="N114">
        <f>Financeiro!N114+Complemento!O114</f>
        <v>0</v>
      </c>
      <c r="O114">
        <f>Financeiro!O114+Complemento!P114</f>
        <v>0</v>
      </c>
      <c r="P114">
        <f>Financeiro!P114+Complemento!Q114</f>
        <v>0</v>
      </c>
      <c r="Q114">
        <f>Financeiro!Q114+Complemento!R114</f>
        <v>16785.009999999998</v>
      </c>
      <c r="R114">
        <f>Financeiro!R114+Complemento!S114</f>
        <v>0</v>
      </c>
      <c r="S114">
        <f>Financeiro!S114+Complemento!T114</f>
        <v>0</v>
      </c>
      <c r="T114">
        <f>Financeiro!T114+Complemento!U114</f>
        <v>0</v>
      </c>
      <c r="U114">
        <f>Financeiro!U114+Complemento!V114</f>
        <v>0</v>
      </c>
      <c r="V114">
        <f>Financeiro!V114+Complemento!W114</f>
        <v>0</v>
      </c>
      <c r="W114">
        <f>Financeiro!W114+Complemento!X114</f>
        <v>0</v>
      </c>
      <c r="X114">
        <f>Financeiro!X114+Complemento!Y114</f>
        <v>0</v>
      </c>
      <c r="Y114">
        <f>Financeiro!Y114+Complemento!Z114</f>
        <v>0</v>
      </c>
      <c r="Z114">
        <f>Financeiro!Z114+Complemento!AA114</f>
        <v>0</v>
      </c>
      <c r="AA114" s="1">
        <f t="shared" si="1"/>
        <v>16785.009999999998</v>
      </c>
    </row>
    <row r="115" spans="1:27" x14ac:dyDescent="0.25">
      <c r="A115" t="s">
        <v>134</v>
      </c>
      <c r="B115">
        <f>Financeiro!B115+Complemento!C115</f>
        <v>0</v>
      </c>
      <c r="C115">
        <f>Financeiro!C115+Complemento!D115</f>
        <v>0</v>
      </c>
      <c r="D115">
        <f>Financeiro!D115+Complemento!E115</f>
        <v>0</v>
      </c>
      <c r="E115">
        <f>Financeiro!E115+Complemento!F115</f>
        <v>0</v>
      </c>
      <c r="F115">
        <f>Financeiro!F115+Complemento!G115</f>
        <v>0</v>
      </c>
      <c r="G115">
        <f>Financeiro!G115+Complemento!H115</f>
        <v>0</v>
      </c>
      <c r="H115">
        <f>Financeiro!H115+Complemento!I115</f>
        <v>0</v>
      </c>
      <c r="I115">
        <f>Financeiro!I115+Complemento!J115</f>
        <v>0</v>
      </c>
      <c r="J115">
        <f>Financeiro!J115+Complemento!K115</f>
        <v>0</v>
      </c>
      <c r="K115">
        <f>Financeiro!K115+Complemento!L115</f>
        <v>0</v>
      </c>
      <c r="L115">
        <f>Financeiro!L115+Complemento!M115</f>
        <v>0</v>
      </c>
      <c r="M115">
        <f>Financeiro!M115+Complemento!N115</f>
        <v>0</v>
      </c>
      <c r="N115">
        <f>Financeiro!N115+Complemento!O115</f>
        <v>0</v>
      </c>
      <c r="O115">
        <f>Financeiro!O115+Complemento!P115</f>
        <v>0</v>
      </c>
      <c r="P115">
        <f>Financeiro!P115+Complemento!Q115</f>
        <v>0</v>
      </c>
      <c r="Q115">
        <f>Financeiro!Q115+Complemento!R115</f>
        <v>6550.83</v>
      </c>
      <c r="R115">
        <f>Financeiro!R115+Complemento!S115</f>
        <v>0</v>
      </c>
      <c r="S115">
        <f>Financeiro!S115+Complemento!T115</f>
        <v>0</v>
      </c>
      <c r="T115">
        <f>Financeiro!T115+Complemento!U115</f>
        <v>0</v>
      </c>
      <c r="U115">
        <f>Financeiro!U115+Complemento!V115</f>
        <v>0</v>
      </c>
      <c r="V115">
        <f>Financeiro!V115+Complemento!W115</f>
        <v>0</v>
      </c>
      <c r="W115">
        <f>Financeiro!W115+Complemento!X115</f>
        <v>0</v>
      </c>
      <c r="X115">
        <f>Financeiro!X115+Complemento!Y115</f>
        <v>0</v>
      </c>
      <c r="Y115">
        <f>Financeiro!Y115+Complemento!Z115</f>
        <v>0</v>
      </c>
      <c r="Z115">
        <f>Financeiro!Z115+Complemento!AA115</f>
        <v>0</v>
      </c>
      <c r="AA115" s="1">
        <f t="shared" si="1"/>
        <v>6550.83</v>
      </c>
    </row>
    <row r="116" spans="1:27" x14ac:dyDescent="0.25">
      <c r="A116" t="s">
        <v>135</v>
      </c>
      <c r="B116">
        <f>Financeiro!B116+Complemento!C116</f>
        <v>0</v>
      </c>
      <c r="C116">
        <f>Financeiro!C116+Complemento!D116</f>
        <v>0</v>
      </c>
      <c r="D116">
        <f>Financeiro!D116+Complemento!E116</f>
        <v>0</v>
      </c>
      <c r="E116">
        <f>Financeiro!E116+Complemento!F116</f>
        <v>0</v>
      </c>
      <c r="F116">
        <f>Financeiro!F116+Complemento!G116</f>
        <v>0</v>
      </c>
      <c r="G116">
        <f>Financeiro!G116+Complemento!H116</f>
        <v>0</v>
      </c>
      <c r="H116">
        <f>Financeiro!H116+Complemento!I116</f>
        <v>0</v>
      </c>
      <c r="I116">
        <f>Financeiro!I116+Complemento!J116</f>
        <v>0</v>
      </c>
      <c r="J116">
        <f>Financeiro!J116+Complemento!K116</f>
        <v>0</v>
      </c>
      <c r="K116">
        <f>Financeiro!K116+Complemento!L116</f>
        <v>0</v>
      </c>
      <c r="L116">
        <f>Financeiro!L116+Complemento!M116</f>
        <v>0</v>
      </c>
      <c r="M116">
        <f>Financeiro!M116+Complemento!N116</f>
        <v>0</v>
      </c>
      <c r="N116">
        <f>Financeiro!N116+Complemento!O116</f>
        <v>0</v>
      </c>
      <c r="O116">
        <f>Financeiro!O116+Complemento!P116</f>
        <v>0</v>
      </c>
      <c r="P116">
        <f>Financeiro!P116+Complemento!Q116</f>
        <v>0</v>
      </c>
      <c r="Q116">
        <f>Financeiro!Q116+Complemento!R116</f>
        <v>7486.14</v>
      </c>
      <c r="R116">
        <f>Financeiro!R116+Complemento!S116</f>
        <v>0</v>
      </c>
      <c r="S116">
        <f>Financeiro!S116+Complemento!T116</f>
        <v>0</v>
      </c>
      <c r="T116">
        <f>Financeiro!T116+Complemento!U116</f>
        <v>0</v>
      </c>
      <c r="U116">
        <f>Financeiro!U116+Complemento!V116</f>
        <v>0</v>
      </c>
      <c r="V116">
        <f>Financeiro!V116+Complemento!W116</f>
        <v>0</v>
      </c>
      <c r="W116">
        <f>Financeiro!W116+Complemento!X116</f>
        <v>0</v>
      </c>
      <c r="X116">
        <f>Financeiro!X116+Complemento!Y116</f>
        <v>0</v>
      </c>
      <c r="Y116">
        <f>Financeiro!Y116+Complemento!Z116</f>
        <v>0</v>
      </c>
      <c r="Z116">
        <f>Financeiro!Z116+Complemento!AA116</f>
        <v>0</v>
      </c>
      <c r="AA116" s="1">
        <f t="shared" si="1"/>
        <v>7486.14</v>
      </c>
    </row>
    <row r="117" spans="1:27" x14ac:dyDescent="0.25">
      <c r="A117" t="s">
        <v>136</v>
      </c>
      <c r="B117">
        <f>Financeiro!B117+Complemento!C117</f>
        <v>0</v>
      </c>
      <c r="C117">
        <f>Financeiro!C117+Complemento!D117</f>
        <v>0</v>
      </c>
      <c r="D117">
        <f>Financeiro!D117+Complemento!E117</f>
        <v>0</v>
      </c>
      <c r="E117">
        <f>Financeiro!E117+Complemento!F117</f>
        <v>0</v>
      </c>
      <c r="F117">
        <f>Financeiro!F117+Complemento!G117</f>
        <v>0</v>
      </c>
      <c r="G117">
        <f>Financeiro!G117+Complemento!H117</f>
        <v>0</v>
      </c>
      <c r="H117">
        <f>Financeiro!H117+Complemento!I117</f>
        <v>0</v>
      </c>
      <c r="I117">
        <f>Financeiro!I117+Complemento!J117</f>
        <v>0</v>
      </c>
      <c r="J117">
        <f>Financeiro!J117+Complemento!K117</f>
        <v>0</v>
      </c>
      <c r="K117">
        <f>Financeiro!K117+Complemento!L117</f>
        <v>0</v>
      </c>
      <c r="L117">
        <f>Financeiro!L117+Complemento!M117</f>
        <v>0</v>
      </c>
      <c r="M117">
        <f>Financeiro!M117+Complemento!N117</f>
        <v>6571.3</v>
      </c>
      <c r="N117">
        <f>Financeiro!N117+Complemento!O117</f>
        <v>0</v>
      </c>
      <c r="O117">
        <f>Financeiro!O117+Complemento!P117</f>
        <v>0</v>
      </c>
      <c r="P117">
        <f>Financeiro!P117+Complemento!Q117</f>
        <v>0</v>
      </c>
      <c r="Q117">
        <f>Financeiro!Q117+Complemento!R117</f>
        <v>0</v>
      </c>
      <c r="R117">
        <f>Financeiro!R117+Complemento!S117</f>
        <v>2633.97</v>
      </c>
      <c r="S117">
        <f>Financeiro!S117+Complemento!T117</f>
        <v>0</v>
      </c>
      <c r="T117">
        <f>Financeiro!T117+Complemento!U117</f>
        <v>0</v>
      </c>
      <c r="U117">
        <f>Financeiro!U117+Complemento!V117</f>
        <v>0</v>
      </c>
      <c r="V117">
        <f>Financeiro!V117+Complemento!W117</f>
        <v>0</v>
      </c>
      <c r="W117">
        <f>Financeiro!W117+Complemento!X117</f>
        <v>0</v>
      </c>
      <c r="X117">
        <f>Financeiro!X117+Complemento!Y117</f>
        <v>0</v>
      </c>
      <c r="Y117">
        <f>Financeiro!Y117+Complemento!Z117</f>
        <v>0</v>
      </c>
      <c r="Z117">
        <f>Financeiro!Z117+Complemento!AA117</f>
        <v>0</v>
      </c>
      <c r="AA117" s="1">
        <f t="shared" si="1"/>
        <v>9205.27</v>
      </c>
    </row>
    <row r="118" spans="1:27" x14ac:dyDescent="0.25">
      <c r="A118" t="s">
        <v>137</v>
      </c>
      <c r="B118">
        <f>Financeiro!B118+Complemento!C118</f>
        <v>0</v>
      </c>
      <c r="C118">
        <f>Financeiro!C118+Complemento!D118</f>
        <v>0</v>
      </c>
      <c r="D118">
        <f>Financeiro!D118+Complemento!E118</f>
        <v>0</v>
      </c>
      <c r="E118">
        <f>Financeiro!E118+Complemento!F118</f>
        <v>0</v>
      </c>
      <c r="F118">
        <f>Financeiro!F118+Complemento!G118</f>
        <v>0</v>
      </c>
      <c r="G118">
        <f>Financeiro!G118+Complemento!H118</f>
        <v>0</v>
      </c>
      <c r="H118">
        <f>Financeiro!H118+Complemento!I118</f>
        <v>0</v>
      </c>
      <c r="I118">
        <f>Financeiro!I118+Complemento!J118</f>
        <v>0</v>
      </c>
      <c r="J118">
        <f>Financeiro!J118+Complemento!K118</f>
        <v>0</v>
      </c>
      <c r="K118">
        <f>Financeiro!K118+Complemento!L118</f>
        <v>0</v>
      </c>
      <c r="L118">
        <f>Financeiro!L118+Complemento!M118</f>
        <v>0</v>
      </c>
      <c r="M118">
        <f>Financeiro!M118+Complemento!N118</f>
        <v>4960.18</v>
      </c>
      <c r="N118">
        <f>Financeiro!N118+Complemento!O118</f>
        <v>0</v>
      </c>
      <c r="O118">
        <f>Financeiro!O118+Complemento!P118</f>
        <v>0</v>
      </c>
      <c r="P118">
        <f>Financeiro!P118+Complemento!Q118</f>
        <v>0</v>
      </c>
      <c r="Q118">
        <f>Financeiro!Q118+Complemento!R118</f>
        <v>0</v>
      </c>
      <c r="R118">
        <f>Financeiro!R118+Complemento!S118</f>
        <v>0</v>
      </c>
      <c r="S118">
        <f>Financeiro!S118+Complemento!T118</f>
        <v>0</v>
      </c>
      <c r="T118">
        <f>Financeiro!T118+Complemento!U118</f>
        <v>0</v>
      </c>
      <c r="U118">
        <f>Financeiro!U118+Complemento!V118</f>
        <v>0</v>
      </c>
      <c r="V118">
        <f>Financeiro!V118+Complemento!W118</f>
        <v>0</v>
      </c>
      <c r="W118">
        <f>Financeiro!W118+Complemento!X118</f>
        <v>0</v>
      </c>
      <c r="X118">
        <f>Financeiro!X118+Complemento!Y118</f>
        <v>0</v>
      </c>
      <c r="Y118">
        <f>Financeiro!Y118+Complemento!Z118</f>
        <v>0</v>
      </c>
      <c r="Z118">
        <f>Financeiro!Z118+Complemento!AA118</f>
        <v>0</v>
      </c>
      <c r="AA118" s="1">
        <f t="shared" si="1"/>
        <v>4960.18</v>
      </c>
    </row>
    <row r="119" spans="1:27" x14ac:dyDescent="0.25">
      <c r="A119" t="s">
        <v>25</v>
      </c>
      <c r="B119">
        <f>Financeiro!B119+Complemento!C119</f>
        <v>8668.07</v>
      </c>
      <c r="C119">
        <f>Financeiro!C119+Complemento!D119</f>
        <v>3529.92</v>
      </c>
      <c r="D119">
        <f>Financeiro!D119+Complemento!E119</f>
        <v>2629.44</v>
      </c>
      <c r="E119">
        <f>Financeiro!E119+Complemento!F119</f>
        <v>8815.7799999999988</v>
      </c>
      <c r="F119">
        <f>Financeiro!F119+Complemento!G119</f>
        <v>1788.29</v>
      </c>
      <c r="G119">
        <f>Financeiro!G119+Complemento!H119</f>
        <v>18249.78</v>
      </c>
      <c r="H119">
        <f>Financeiro!H119+Complemento!I119</f>
        <v>30538.560000000001</v>
      </c>
      <c r="I119">
        <f>Financeiro!I119+Complemento!J119</f>
        <v>1752.96</v>
      </c>
      <c r="J119">
        <f>Financeiro!J119+Complemento!K119</f>
        <v>14362.64</v>
      </c>
      <c r="K119">
        <f>Financeiro!K119+Complemento!L119</f>
        <v>257.56</v>
      </c>
      <c r="L119">
        <f>Financeiro!L119+Complemento!M119</f>
        <v>74196.990000000005</v>
      </c>
      <c r="M119">
        <f>Financeiro!M119+Complemento!N119</f>
        <v>590975.68999999994</v>
      </c>
      <c r="N119">
        <f>Financeiro!N119+Complemento!O119</f>
        <v>876.48</v>
      </c>
      <c r="O119">
        <f>Financeiro!O119+Complemento!P119</f>
        <v>876.48</v>
      </c>
      <c r="P119">
        <f>Financeiro!P119+Complemento!Q119</f>
        <v>140756.09999999998</v>
      </c>
      <c r="Q119">
        <f>Financeiro!Q119+Complemento!R119</f>
        <v>837849.24</v>
      </c>
      <c r="R119">
        <f>Financeiro!R119+Complemento!S119</f>
        <v>448469.91</v>
      </c>
      <c r="S119">
        <f>Financeiro!S119+Complemento!T119</f>
        <v>7075.84</v>
      </c>
      <c r="T119">
        <f>Financeiro!T119+Complemento!U119</f>
        <v>4991.17</v>
      </c>
      <c r="U119">
        <f>Financeiro!U119+Complemento!V119</f>
        <v>876.48</v>
      </c>
      <c r="V119">
        <f>Financeiro!V119+Complemento!W119</f>
        <v>3537.92</v>
      </c>
      <c r="W119">
        <f>Financeiro!W119+Complemento!X119</f>
        <v>6135.3600000000006</v>
      </c>
      <c r="X119">
        <f>Financeiro!X119+Complemento!Y119</f>
        <v>6155.23</v>
      </c>
      <c r="Y119">
        <f>Financeiro!Y119+Complemento!Z119</f>
        <v>15201.85</v>
      </c>
      <c r="Z119">
        <f>Financeiro!Z119+Complemento!AA119</f>
        <v>4183.12</v>
      </c>
      <c r="AA119" s="1">
        <f t="shared" si="1"/>
        <v>2232750.86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2024-09-12T14:02:28Z</dcterms:created>
  <dcterms:modified xsi:type="dcterms:W3CDTF">2024-09-12T14:16:25Z</dcterms:modified>
</cp:coreProperties>
</file>