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Detalhado\"/>
    </mc:Choice>
  </mc:AlternateContent>
  <xr:revisionPtr revIDLastSave="0" documentId="13_ncr:1_{7D8524F1-136B-4C7E-8FC4-84FDDEA442E1}" xr6:coauthVersionLast="47" xr6:coauthVersionMax="47" xr10:uidLastSave="{00000000-0000-0000-0000-000000000000}"/>
  <bookViews>
    <workbookView xWindow="2340" yWindow="2340" windowWidth="15375" windowHeight="11625" tabRatio="904" activeTab="1" xr2:uid="{8904A3CB-3A2F-4F14-95C8-255D581BF39D}"/>
  </bookViews>
  <sheets>
    <sheet name="Delib" sheetId="1" r:id="rId1"/>
    <sheet name="Físico" sheetId="2" r:id="rId2"/>
    <sheet name="Financeiro" sheetId="3" r:id="rId3"/>
    <sheet name="Complemento" sheetId="4" r:id="rId4"/>
    <sheet name="Total MC" sheetId="5" r:id="rId5"/>
    <sheet name="Físico AC" sheetId="6" r:id="rId6"/>
    <sheet name="Complemento AC" sheetId="7" r:id="rId7"/>
    <sheet name="Total AC" sheetId="8" r:id="rId8"/>
  </sheets>
  <definedNames>
    <definedName name="delib">Delib!$A$1:$L$515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B13" i="8" s="1"/>
  <c r="M13" i="8" s="1"/>
  <c r="C10" i="7"/>
  <c r="M3" i="8"/>
  <c r="M4" i="8"/>
  <c r="M5" i="8"/>
  <c r="M6" i="8"/>
  <c r="M7" i="8"/>
  <c r="M8" i="8"/>
  <c r="M9" i="8"/>
  <c r="M11" i="8"/>
  <c r="M12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2" i="8"/>
  <c r="B3" i="8"/>
  <c r="C3" i="8"/>
  <c r="D3" i="8"/>
  <c r="E3" i="8"/>
  <c r="F3" i="8"/>
  <c r="G3" i="8"/>
  <c r="H3" i="8"/>
  <c r="I3" i="8"/>
  <c r="J3" i="8"/>
  <c r="K3" i="8"/>
  <c r="L3" i="8"/>
  <c r="B4" i="8"/>
  <c r="C4" i="8"/>
  <c r="D4" i="8"/>
  <c r="E4" i="8"/>
  <c r="F4" i="8"/>
  <c r="G4" i="8"/>
  <c r="H4" i="8"/>
  <c r="I4" i="8"/>
  <c r="J4" i="8"/>
  <c r="K4" i="8"/>
  <c r="L4" i="8"/>
  <c r="B5" i="8"/>
  <c r="C5" i="8"/>
  <c r="D5" i="8"/>
  <c r="E5" i="8"/>
  <c r="F5" i="8"/>
  <c r="G5" i="8"/>
  <c r="H5" i="8"/>
  <c r="I5" i="8"/>
  <c r="J5" i="8"/>
  <c r="K5" i="8"/>
  <c r="L5" i="8"/>
  <c r="B6" i="8"/>
  <c r="C6" i="8"/>
  <c r="D6" i="8"/>
  <c r="E6" i="8"/>
  <c r="F6" i="8"/>
  <c r="G6" i="8"/>
  <c r="H6" i="8"/>
  <c r="I6" i="8"/>
  <c r="J6" i="8"/>
  <c r="K6" i="8"/>
  <c r="L6" i="8"/>
  <c r="B7" i="8"/>
  <c r="C7" i="8"/>
  <c r="D7" i="8"/>
  <c r="E7" i="8"/>
  <c r="F7" i="8"/>
  <c r="G7" i="8"/>
  <c r="H7" i="8"/>
  <c r="I7" i="8"/>
  <c r="J7" i="8"/>
  <c r="K7" i="8"/>
  <c r="L7" i="8"/>
  <c r="B8" i="8"/>
  <c r="C8" i="8"/>
  <c r="D8" i="8"/>
  <c r="E8" i="8"/>
  <c r="F8" i="8"/>
  <c r="G8" i="8"/>
  <c r="H8" i="8"/>
  <c r="I8" i="8"/>
  <c r="J8" i="8"/>
  <c r="K8" i="8"/>
  <c r="L8" i="8"/>
  <c r="B9" i="8"/>
  <c r="C9" i="8"/>
  <c r="D9" i="8"/>
  <c r="E9" i="8"/>
  <c r="F9" i="8"/>
  <c r="G9" i="8"/>
  <c r="H9" i="8"/>
  <c r="I9" i="8"/>
  <c r="J9" i="8"/>
  <c r="K9" i="8"/>
  <c r="L9" i="8"/>
  <c r="C10" i="8"/>
  <c r="D10" i="8"/>
  <c r="E10" i="8"/>
  <c r="F10" i="8"/>
  <c r="G10" i="8"/>
  <c r="H10" i="8"/>
  <c r="I10" i="8"/>
  <c r="J10" i="8"/>
  <c r="K10" i="8"/>
  <c r="L10" i="8"/>
  <c r="B11" i="8"/>
  <c r="C11" i="8"/>
  <c r="D11" i="8"/>
  <c r="E11" i="8"/>
  <c r="F11" i="8"/>
  <c r="G11" i="8"/>
  <c r="H11" i="8"/>
  <c r="I11" i="8"/>
  <c r="J11" i="8"/>
  <c r="K11" i="8"/>
  <c r="L11" i="8"/>
  <c r="B12" i="8"/>
  <c r="C12" i="8"/>
  <c r="D12" i="8"/>
  <c r="E12" i="8"/>
  <c r="F12" i="8"/>
  <c r="G12" i="8"/>
  <c r="H12" i="8"/>
  <c r="I12" i="8"/>
  <c r="J12" i="8"/>
  <c r="K12" i="8"/>
  <c r="L12" i="8"/>
  <c r="C13" i="8"/>
  <c r="D13" i="8"/>
  <c r="E13" i="8"/>
  <c r="F13" i="8"/>
  <c r="G13" i="8"/>
  <c r="H13" i="8"/>
  <c r="I13" i="8"/>
  <c r="J13" i="8"/>
  <c r="K13" i="8"/>
  <c r="L13" i="8"/>
  <c r="B14" i="8"/>
  <c r="C14" i="8"/>
  <c r="D14" i="8"/>
  <c r="E14" i="8"/>
  <c r="F14" i="8"/>
  <c r="G14" i="8"/>
  <c r="H14" i="8"/>
  <c r="I14" i="8"/>
  <c r="J14" i="8"/>
  <c r="K14" i="8"/>
  <c r="L14" i="8"/>
  <c r="B15" i="8"/>
  <c r="C15" i="8"/>
  <c r="D15" i="8"/>
  <c r="E15" i="8"/>
  <c r="F15" i="8"/>
  <c r="G15" i="8"/>
  <c r="H15" i="8"/>
  <c r="I15" i="8"/>
  <c r="J15" i="8"/>
  <c r="K15" i="8"/>
  <c r="L15" i="8"/>
  <c r="B16" i="8"/>
  <c r="C16" i="8"/>
  <c r="D16" i="8"/>
  <c r="E16" i="8"/>
  <c r="F16" i="8"/>
  <c r="G16" i="8"/>
  <c r="H16" i="8"/>
  <c r="I16" i="8"/>
  <c r="J16" i="8"/>
  <c r="K16" i="8"/>
  <c r="L16" i="8"/>
  <c r="B17" i="8"/>
  <c r="C17" i="8"/>
  <c r="D17" i="8"/>
  <c r="E17" i="8"/>
  <c r="F17" i="8"/>
  <c r="G17" i="8"/>
  <c r="H17" i="8"/>
  <c r="I17" i="8"/>
  <c r="J17" i="8"/>
  <c r="K17" i="8"/>
  <c r="L17" i="8"/>
  <c r="B18" i="8"/>
  <c r="C18" i="8"/>
  <c r="D18" i="8"/>
  <c r="E18" i="8"/>
  <c r="F18" i="8"/>
  <c r="G18" i="8"/>
  <c r="H18" i="8"/>
  <c r="I18" i="8"/>
  <c r="J18" i="8"/>
  <c r="K18" i="8"/>
  <c r="L18" i="8"/>
  <c r="B19" i="8"/>
  <c r="C19" i="8"/>
  <c r="D19" i="8"/>
  <c r="E19" i="8"/>
  <c r="F19" i="8"/>
  <c r="G19" i="8"/>
  <c r="H19" i="8"/>
  <c r="I19" i="8"/>
  <c r="J19" i="8"/>
  <c r="K19" i="8"/>
  <c r="L19" i="8"/>
  <c r="B20" i="8"/>
  <c r="C20" i="8"/>
  <c r="D20" i="8"/>
  <c r="E20" i="8"/>
  <c r="F20" i="8"/>
  <c r="G20" i="8"/>
  <c r="H20" i="8"/>
  <c r="I20" i="8"/>
  <c r="J20" i="8"/>
  <c r="K20" i="8"/>
  <c r="L20" i="8"/>
  <c r="B21" i="8"/>
  <c r="C21" i="8"/>
  <c r="D21" i="8"/>
  <c r="E21" i="8"/>
  <c r="F21" i="8"/>
  <c r="G21" i="8"/>
  <c r="H21" i="8"/>
  <c r="I21" i="8"/>
  <c r="J21" i="8"/>
  <c r="K21" i="8"/>
  <c r="L21" i="8"/>
  <c r="B22" i="8"/>
  <c r="C22" i="8"/>
  <c r="D22" i="8"/>
  <c r="E22" i="8"/>
  <c r="F22" i="8"/>
  <c r="G22" i="8"/>
  <c r="H22" i="8"/>
  <c r="I22" i="8"/>
  <c r="J22" i="8"/>
  <c r="K22" i="8"/>
  <c r="L22" i="8"/>
  <c r="B23" i="8"/>
  <c r="C23" i="8"/>
  <c r="D23" i="8"/>
  <c r="E23" i="8"/>
  <c r="F23" i="8"/>
  <c r="G23" i="8"/>
  <c r="H23" i="8"/>
  <c r="I23" i="8"/>
  <c r="J23" i="8"/>
  <c r="K23" i="8"/>
  <c r="L23" i="8"/>
  <c r="B24" i="8"/>
  <c r="C24" i="8"/>
  <c r="D24" i="8"/>
  <c r="E24" i="8"/>
  <c r="F24" i="8"/>
  <c r="G24" i="8"/>
  <c r="H24" i="8"/>
  <c r="I24" i="8"/>
  <c r="J24" i="8"/>
  <c r="K24" i="8"/>
  <c r="L24" i="8"/>
  <c r="B25" i="8"/>
  <c r="C25" i="8"/>
  <c r="D25" i="8"/>
  <c r="E25" i="8"/>
  <c r="F25" i="8"/>
  <c r="G25" i="8"/>
  <c r="H25" i="8"/>
  <c r="I25" i="8"/>
  <c r="J25" i="8"/>
  <c r="K25" i="8"/>
  <c r="L25" i="8"/>
  <c r="B26" i="8"/>
  <c r="C26" i="8"/>
  <c r="D26" i="8"/>
  <c r="E26" i="8"/>
  <c r="F26" i="8"/>
  <c r="G26" i="8"/>
  <c r="H26" i="8"/>
  <c r="I26" i="8"/>
  <c r="J26" i="8"/>
  <c r="K26" i="8"/>
  <c r="L26" i="8"/>
  <c r="B27" i="8"/>
  <c r="C27" i="8"/>
  <c r="D27" i="8"/>
  <c r="E27" i="8"/>
  <c r="F27" i="8"/>
  <c r="G27" i="8"/>
  <c r="H27" i="8"/>
  <c r="I27" i="8"/>
  <c r="J27" i="8"/>
  <c r="K27" i="8"/>
  <c r="L27" i="8"/>
  <c r="B28" i="8"/>
  <c r="C28" i="8"/>
  <c r="D28" i="8"/>
  <c r="E28" i="8"/>
  <c r="F28" i="8"/>
  <c r="G28" i="8"/>
  <c r="H28" i="8"/>
  <c r="I28" i="8"/>
  <c r="J28" i="8"/>
  <c r="K28" i="8"/>
  <c r="L28" i="8"/>
  <c r="B29" i="8"/>
  <c r="C29" i="8"/>
  <c r="D29" i="8"/>
  <c r="E29" i="8"/>
  <c r="F29" i="8"/>
  <c r="G29" i="8"/>
  <c r="H29" i="8"/>
  <c r="I29" i="8"/>
  <c r="J29" i="8"/>
  <c r="K29" i="8"/>
  <c r="L29" i="8"/>
  <c r="B30" i="8"/>
  <c r="C30" i="8"/>
  <c r="D30" i="8"/>
  <c r="E30" i="8"/>
  <c r="F30" i="8"/>
  <c r="G30" i="8"/>
  <c r="H30" i="8"/>
  <c r="I30" i="8"/>
  <c r="J30" i="8"/>
  <c r="K30" i="8"/>
  <c r="L30" i="8"/>
  <c r="B31" i="8"/>
  <c r="C31" i="8"/>
  <c r="D31" i="8"/>
  <c r="E31" i="8"/>
  <c r="F31" i="8"/>
  <c r="G31" i="8"/>
  <c r="H31" i="8"/>
  <c r="I31" i="8"/>
  <c r="J31" i="8"/>
  <c r="K31" i="8"/>
  <c r="L31" i="8"/>
  <c r="B32" i="8"/>
  <c r="C32" i="8"/>
  <c r="D32" i="8"/>
  <c r="E32" i="8"/>
  <c r="F32" i="8"/>
  <c r="G32" i="8"/>
  <c r="H32" i="8"/>
  <c r="I32" i="8"/>
  <c r="J32" i="8"/>
  <c r="K32" i="8"/>
  <c r="L32" i="8"/>
  <c r="B33" i="8"/>
  <c r="C33" i="8"/>
  <c r="D33" i="8"/>
  <c r="E33" i="8"/>
  <c r="F33" i="8"/>
  <c r="G33" i="8"/>
  <c r="H33" i="8"/>
  <c r="I33" i="8"/>
  <c r="J33" i="8"/>
  <c r="K33" i="8"/>
  <c r="L33" i="8"/>
  <c r="B34" i="8"/>
  <c r="C34" i="8"/>
  <c r="D34" i="8"/>
  <c r="E34" i="8"/>
  <c r="F34" i="8"/>
  <c r="G34" i="8"/>
  <c r="H34" i="8"/>
  <c r="I34" i="8"/>
  <c r="J34" i="8"/>
  <c r="K34" i="8"/>
  <c r="L34" i="8"/>
  <c r="B35" i="8"/>
  <c r="C35" i="8"/>
  <c r="D35" i="8"/>
  <c r="E35" i="8"/>
  <c r="F35" i="8"/>
  <c r="G35" i="8"/>
  <c r="H35" i="8"/>
  <c r="I35" i="8"/>
  <c r="J35" i="8"/>
  <c r="K35" i="8"/>
  <c r="L35" i="8"/>
  <c r="B36" i="8"/>
  <c r="C36" i="8"/>
  <c r="D36" i="8"/>
  <c r="E36" i="8"/>
  <c r="F36" i="8"/>
  <c r="G36" i="8"/>
  <c r="H36" i="8"/>
  <c r="I36" i="8"/>
  <c r="J36" i="8"/>
  <c r="K36" i="8"/>
  <c r="L36" i="8"/>
  <c r="B37" i="8"/>
  <c r="C37" i="8"/>
  <c r="D37" i="8"/>
  <c r="E37" i="8"/>
  <c r="F37" i="8"/>
  <c r="G37" i="8"/>
  <c r="H37" i="8"/>
  <c r="I37" i="8"/>
  <c r="J37" i="8"/>
  <c r="K37" i="8"/>
  <c r="L37" i="8"/>
  <c r="B38" i="8"/>
  <c r="C38" i="8"/>
  <c r="D38" i="8"/>
  <c r="E38" i="8"/>
  <c r="F38" i="8"/>
  <c r="G38" i="8"/>
  <c r="H38" i="8"/>
  <c r="I38" i="8"/>
  <c r="J38" i="8"/>
  <c r="K38" i="8"/>
  <c r="L38" i="8"/>
  <c r="B39" i="8"/>
  <c r="C39" i="8"/>
  <c r="D39" i="8"/>
  <c r="E39" i="8"/>
  <c r="F39" i="8"/>
  <c r="G39" i="8"/>
  <c r="H39" i="8"/>
  <c r="I39" i="8"/>
  <c r="J39" i="8"/>
  <c r="K39" i="8"/>
  <c r="L39" i="8"/>
  <c r="B40" i="8"/>
  <c r="C40" i="8"/>
  <c r="D40" i="8"/>
  <c r="E40" i="8"/>
  <c r="F40" i="8"/>
  <c r="G40" i="8"/>
  <c r="H40" i="8"/>
  <c r="I40" i="8"/>
  <c r="J40" i="8"/>
  <c r="K40" i="8"/>
  <c r="L40" i="8"/>
  <c r="B41" i="8"/>
  <c r="C41" i="8"/>
  <c r="D41" i="8"/>
  <c r="E41" i="8"/>
  <c r="F41" i="8"/>
  <c r="G41" i="8"/>
  <c r="H41" i="8"/>
  <c r="I41" i="8"/>
  <c r="J41" i="8"/>
  <c r="K41" i="8"/>
  <c r="L41" i="8"/>
  <c r="B42" i="8"/>
  <c r="C42" i="8"/>
  <c r="D42" i="8"/>
  <c r="E42" i="8"/>
  <c r="F42" i="8"/>
  <c r="G42" i="8"/>
  <c r="H42" i="8"/>
  <c r="I42" i="8"/>
  <c r="J42" i="8"/>
  <c r="K42" i="8"/>
  <c r="L42" i="8"/>
  <c r="B43" i="8"/>
  <c r="C43" i="8"/>
  <c r="D43" i="8"/>
  <c r="E43" i="8"/>
  <c r="F43" i="8"/>
  <c r="G43" i="8"/>
  <c r="H43" i="8"/>
  <c r="I43" i="8"/>
  <c r="J43" i="8"/>
  <c r="K43" i="8"/>
  <c r="L43" i="8"/>
  <c r="B44" i="8"/>
  <c r="C44" i="8"/>
  <c r="D44" i="8"/>
  <c r="E44" i="8"/>
  <c r="F44" i="8"/>
  <c r="G44" i="8"/>
  <c r="H44" i="8"/>
  <c r="I44" i="8"/>
  <c r="J44" i="8"/>
  <c r="K44" i="8"/>
  <c r="L44" i="8"/>
  <c r="B45" i="8"/>
  <c r="C45" i="8"/>
  <c r="D45" i="8"/>
  <c r="E45" i="8"/>
  <c r="F45" i="8"/>
  <c r="G45" i="8"/>
  <c r="H45" i="8"/>
  <c r="I45" i="8"/>
  <c r="J45" i="8"/>
  <c r="K45" i="8"/>
  <c r="L45" i="8"/>
  <c r="B46" i="8"/>
  <c r="C46" i="8"/>
  <c r="D46" i="8"/>
  <c r="E46" i="8"/>
  <c r="F46" i="8"/>
  <c r="G46" i="8"/>
  <c r="H46" i="8"/>
  <c r="I46" i="8"/>
  <c r="J46" i="8"/>
  <c r="K46" i="8"/>
  <c r="L46" i="8"/>
  <c r="B47" i="8"/>
  <c r="C47" i="8"/>
  <c r="D47" i="8"/>
  <c r="E47" i="8"/>
  <c r="F47" i="8"/>
  <c r="G47" i="8"/>
  <c r="H47" i="8"/>
  <c r="I47" i="8"/>
  <c r="J47" i="8"/>
  <c r="K47" i="8"/>
  <c r="L47" i="8"/>
  <c r="B48" i="8"/>
  <c r="C48" i="8"/>
  <c r="D48" i="8"/>
  <c r="E48" i="8"/>
  <c r="F48" i="8"/>
  <c r="G48" i="8"/>
  <c r="H48" i="8"/>
  <c r="I48" i="8"/>
  <c r="J48" i="8"/>
  <c r="K48" i="8"/>
  <c r="L48" i="8"/>
  <c r="B49" i="8"/>
  <c r="C49" i="8"/>
  <c r="D49" i="8"/>
  <c r="E49" i="8"/>
  <c r="F49" i="8"/>
  <c r="G49" i="8"/>
  <c r="H49" i="8"/>
  <c r="I49" i="8"/>
  <c r="J49" i="8"/>
  <c r="K49" i="8"/>
  <c r="L49" i="8"/>
  <c r="B50" i="8"/>
  <c r="C50" i="8"/>
  <c r="D50" i="8"/>
  <c r="E50" i="8"/>
  <c r="F50" i="8"/>
  <c r="G50" i="8"/>
  <c r="H50" i="8"/>
  <c r="I50" i="8"/>
  <c r="J50" i="8"/>
  <c r="K50" i="8"/>
  <c r="L50" i="8"/>
  <c r="B51" i="8"/>
  <c r="C51" i="8"/>
  <c r="D51" i="8"/>
  <c r="E51" i="8"/>
  <c r="F51" i="8"/>
  <c r="G51" i="8"/>
  <c r="H51" i="8"/>
  <c r="I51" i="8"/>
  <c r="J51" i="8"/>
  <c r="K51" i="8"/>
  <c r="L51" i="8"/>
  <c r="B52" i="8"/>
  <c r="C52" i="8"/>
  <c r="D52" i="8"/>
  <c r="E52" i="8"/>
  <c r="F52" i="8"/>
  <c r="G52" i="8"/>
  <c r="H52" i="8"/>
  <c r="I52" i="8"/>
  <c r="J52" i="8"/>
  <c r="K52" i="8"/>
  <c r="L52" i="8"/>
  <c r="B53" i="8"/>
  <c r="C53" i="8"/>
  <c r="D53" i="8"/>
  <c r="E53" i="8"/>
  <c r="F53" i="8"/>
  <c r="G53" i="8"/>
  <c r="H53" i="8"/>
  <c r="I53" i="8"/>
  <c r="J53" i="8"/>
  <c r="K53" i="8"/>
  <c r="L53" i="8"/>
  <c r="B54" i="8"/>
  <c r="C54" i="8"/>
  <c r="D54" i="8"/>
  <c r="E54" i="8"/>
  <c r="F54" i="8"/>
  <c r="G54" i="8"/>
  <c r="H54" i="8"/>
  <c r="I54" i="8"/>
  <c r="J54" i="8"/>
  <c r="K54" i="8"/>
  <c r="L54" i="8"/>
  <c r="B55" i="8"/>
  <c r="C55" i="8"/>
  <c r="D55" i="8"/>
  <c r="E55" i="8"/>
  <c r="F55" i="8"/>
  <c r="G55" i="8"/>
  <c r="H55" i="8"/>
  <c r="I55" i="8"/>
  <c r="J55" i="8"/>
  <c r="K55" i="8"/>
  <c r="L55" i="8"/>
  <c r="B56" i="8"/>
  <c r="C56" i="8"/>
  <c r="D56" i="8"/>
  <c r="E56" i="8"/>
  <c r="F56" i="8"/>
  <c r="G56" i="8"/>
  <c r="H56" i="8"/>
  <c r="I56" i="8"/>
  <c r="J56" i="8"/>
  <c r="K56" i="8"/>
  <c r="L56" i="8"/>
  <c r="B57" i="8"/>
  <c r="C57" i="8"/>
  <c r="D57" i="8"/>
  <c r="E57" i="8"/>
  <c r="F57" i="8"/>
  <c r="G57" i="8"/>
  <c r="H57" i="8"/>
  <c r="I57" i="8"/>
  <c r="J57" i="8"/>
  <c r="K57" i="8"/>
  <c r="L57" i="8"/>
  <c r="B58" i="8"/>
  <c r="C58" i="8"/>
  <c r="D58" i="8"/>
  <c r="E58" i="8"/>
  <c r="F58" i="8"/>
  <c r="G58" i="8"/>
  <c r="H58" i="8"/>
  <c r="I58" i="8"/>
  <c r="J58" i="8"/>
  <c r="K58" i="8"/>
  <c r="L58" i="8"/>
  <c r="B59" i="8"/>
  <c r="C59" i="8"/>
  <c r="D59" i="8"/>
  <c r="E59" i="8"/>
  <c r="F59" i="8"/>
  <c r="G59" i="8"/>
  <c r="H59" i="8"/>
  <c r="I59" i="8"/>
  <c r="J59" i="8"/>
  <c r="K59" i="8"/>
  <c r="L59" i="8"/>
  <c r="B60" i="8"/>
  <c r="C60" i="8"/>
  <c r="D60" i="8"/>
  <c r="E60" i="8"/>
  <c r="F60" i="8"/>
  <c r="G60" i="8"/>
  <c r="H60" i="8"/>
  <c r="I60" i="8"/>
  <c r="J60" i="8"/>
  <c r="K60" i="8"/>
  <c r="L60" i="8"/>
  <c r="B61" i="8"/>
  <c r="C61" i="8"/>
  <c r="D61" i="8"/>
  <c r="E61" i="8"/>
  <c r="F61" i="8"/>
  <c r="G61" i="8"/>
  <c r="H61" i="8"/>
  <c r="I61" i="8"/>
  <c r="J61" i="8"/>
  <c r="K61" i="8"/>
  <c r="L61" i="8"/>
  <c r="B62" i="8"/>
  <c r="C62" i="8"/>
  <c r="D62" i="8"/>
  <c r="E62" i="8"/>
  <c r="F62" i="8"/>
  <c r="G62" i="8"/>
  <c r="H62" i="8"/>
  <c r="I62" i="8"/>
  <c r="J62" i="8"/>
  <c r="K62" i="8"/>
  <c r="L62" i="8"/>
  <c r="B63" i="8"/>
  <c r="C63" i="8"/>
  <c r="D63" i="8"/>
  <c r="E63" i="8"/>
  <c r="F63" i="8"/>
  <c r="G63" i="8"/>
  <c r="H63" i="8"/>
  <c r="I63" i="8"/>
  <c r="J63" i="8"/>
  <c r="K63" i="8"/>
  <c r="L63" i="8"/>
  <c r="B64" i="8"/>
  <c r="C64" i="8"/>
  <c r="D64" i="8"/>
  <c r="E64" i="8"/>
  <c r="F64" i="8"/>
  <c r="G64" i="8"/>
  <c r="H64" i="8"/>
  <c r="I64" i="8"/>
  <c r="J64" i="8"/>
  <c r="K64" i="8"/>
  <c r="L64" i="8"/>
  <c r="B65" i="8"/>
  <c r="C65" i="8"/>
  <c r="D65" i="8"/>
  <c r="E65" i="8"/>
  <c r="F65" i="8"/>
  <c r="G65" i="8"/>
  <c r="H65" i="8"/>
  <c r="I65" i="8"/>
  <c r="J65" i="8"/>
  <c r="K65" i="8"/>
  <c r="L65" i="8"/>
  <c r="B66" i="8"/>
  <c r="C66" i="8"/>
  <c r="D66" i="8"/>
  <c r="E66" i="8"/>
  <c r="F66" i="8"/>
  <c r="G66" i="8"/>
  <c r="H66" i="8"/>
  <c r="I66" i="8"/>
  <c r="J66" i="8"/>
  <c r="K66" i="8"/>
  <c r="L66" i="8"/>
  <c r="B67" i="8"/>
  <c r="C67" i="8"/>
  <c r="D67" i="8"/>
  <c r="E67" i="8"/>
  <c r="F67" i="8"/>
  <c r="G67" i="8"/>
  <c r="H67" i="8"/>
  <c r="I67" i="8"/>
  <c r="J67" i="8"/>
  <c r="K67" i="8"/>
  <c r="L67" i="8"/>
  <c r="B68" i="8"/>
  <c r="C68" i="8"/>
  <c r="D68" i="8"/>
  <c r="E68" i="8"/>
  <c r="F68" i="8"/>
  <c r="G68" i="8"/>
  <c r="H68" i="8"/>
  <c r="I68" i="8"/>
  <c r="J68" i="8"/>
  <c r="K68" i="8"/>
  <c r="L68" i="8"/>
  <c r="B69" i="8"/>
  <c r="C69" i="8"/>
  <c r="D69" i="8"/>
  <c r="E69" i="8"/>
  <c r="F69" i="8"/>
  <c r="G69" i="8"/>
  <c r="H69" i="8"/>
  <c r="I69" i="8"/>
  <c r="J69" i="8"/>
  <c r="K69" i="8"/>
  <c r="L69" i="8"/>
  <c r="B70" i="8"/>
  <c r="C70" i="8"/>
  <c r="D70" i="8"/>
  <c r="E70" i="8"/>
  <c r="F70" i="8"/>
  <c r="G70" i="8"/>
  <c r="H70" i="8"/>
  <c r="I70" i="8"/>
  <c r="J70" i="8"/>
  <c r="K70" i="8"/>
  <c r="L70" i="8"/>
  <c r="B71" i="8"/>
  <c r="C71" i="8"/>
  <c r="D71" i="8"/>
  <c r="E71" i="8"/>
  <c r="F71" i="8"/>
  <c r="G71" i="8"/>
  <c r="H71" i="8"/>
  <c r="I71" i="8"/>
  <c r="J71" i="8"/>
  <c r="K71" i="8"/>
  <c r="L71" i="8"/>
  <c r="B72" i="8"/>
  <c r="C72" i="8"/>
  <c r="D72" i="8"/>
  <c r="E72" i="8"/>
  <c r="F72" i="8"/>
  <c r="G72" i="8"/>
  <c r="H72" i="8"/>
  <c r="I72" i="8"/>
  <c r="J72" i="8"/>
  <c r="K72" i="8"/>
  <c r="L72" i="8"/>
  <c r="B73" i="8"/>
  <c r="C73" i="8"/>
  <c r="D73" i="8"/>
  <c r="E73" i="8"/>
  <c r="F73" i="8"/>
  <c r="G73" i="8"/>
  <c r="H73" i="8"/>
  <c r="I73" i="8"/>
  <c r="J73" i="8"/>
  <c r="K73" i="8"/>
  <c r="L73" i="8"/>
  <c r="B74" i="8"/>
  <c r="C74" i="8"/>
  <c r="D74" i="8"/>
  <c r="E74" i="8"/>
  <c r="F74" i="8"/>
  <c r="G74" i="8"/>
  <c r="H74" i="8"/>
  <c r="I74" i="8"/>
  <c r="J74" i="8"/>
  <c r="K74" i="8"/>
  <c r="L74" i="8"/>
  <c r="B75" i="8"/>
  <c r="C75" i="8"/>
  <c r="D75" i="8"/>
  <c r="E75" i="8"/>
  <c r="F75" i="8"/>
  <c r="G75" i="8"/>
  <c r="H75" i="8"/>
  <c r="I75" i="8"/>
  <c r="J75" i="8"/>
  <c r="K75" i="8"/>
  <c r="L75" i="8"/>
  <c r="B76" i="8"/>
  <c r="C76" i="8"/>
  <c r="D76" i="8"/>
  <c r="E76" i="8"/>
  <c r="F76" i="8"/>
  <c r="G76" i="8"/>
  <c r="H76" i="8"/>
  <c r="I76" i="8"/>
  <c r="J76" i="8"/>
  <c r="K76" i="8"/>
  <c r="L76" i="8"/>
  <c r="B77" i="8"/>
  <c r="C77" i="8"/>
  <c r="D77" i="8"/>
  <c r="E77" i="8"/>
  <c r="F77" i="8"/>
  <c r="G77" i="8"/>
  <c r="H77" i="8"/>
  <c r="I77" i="8"/>
  <c r="J77" i="8"/>
  <c r="K77" i="8"/>
  <c r="L77" i="8"/>
  <c r="B78" i="8"/>
  <c r="C78" i="8"/>
  <c r="D78" i="8"/>
  <c r="E78" i="8"/>
  <c r="F78" i="8"/>
  <c r="G78" i="8"/>
  <c r="H78" i="8"/>
  <c r="I78" i="8"/>
  <c r="J78" i="8"/>
  <c r="K78" i="8"/>
  <c r="L78" i="8"/>
  <c r="B79" i="8"/>
  <c r="C79" i="8"/>
  <c r="D79" i="8"/>
  <c r="E79" i="8"/>
  <c r="F79" i="8"/>
  <c r="G79" i="8"/>
  <c r="H79" i="8"/>
  <c r="I79" i="8"/>
  <c r="J79" i="8"/>
  <c r="K79" i="8"/>
  <c r="L79" i="8"/>
  <c r="B80" i="8"/>
  <c r="C80" i="8"/>
  <c r="D80" i="8"/>
  <c r="E80" i="8"/>
  <c r="F80" i="8"/>
  <c r="G80" i="8"/>
  <c r="H80" i="8"/>
  <c r="I80" i="8"/>
  <c r="J80" i="8"/>
  <c r="K80" i="8"/>
  <c r="L80" i="8"/>
  <c r="B81" i="8"/>
  <c r="C81" i="8"/>
  <c r="D81" i="8"/>
  <c r="E81" i="8"/>
  <c r="F81" i="8"/>
  <c r="G81" i="8"/>
  <c r="H81" i="8"/>
  <c r="I81" i="8"/>
  <c r="J81" i="8"/>
  <c r="K81" i="8"/>
  <c r="L81" i="8"/>
  <c r="B82" i="8"/>
  <c r="C82" i="8"/>
  <c r="D82" i="8"/>
  <c r="E82" i="8"/>
  <c r="F82" i="8"/>
  <c r="G82" i="8"/>
  <c r="H82" i="8"/>
  <c r="I82" i="8"/>
  <c r="J82" i="8"/>
  <c r="K82" i="8"/>
  <c r="L82" i="8"/>
  <c r="B83" i="8"/>
  <c r="C83" i="8"/>
  <c r="D83" i="8"/>
  <c r="E83" i="8"/>
  <c r="F83" i="8"/>
  <c r="G83" i="8"/>
  <c r="H83" i="8"/>
  <c r="I83" i="8"/>
  <c r="J83" i="8"/>
  <c r="K83" i="8"/>
  <c r="L83" i="8"/>
  <c r="B84" i="8"/>
  <c r="C84" i="8"/>
  <c r="D84" i="8"/>
  <c r="E84" i="8"/>
  <c r="F84" i="8"/>
  <c r="G84" i="8"/>
  <c r="H84" i="8"/>
  <c r="I84" i="8"/>
  <c r="J84" i="8"/>
  <c r="K84" i="8"/>
  <c r="L84" i="8"/>
  <c r="C85" i="8"/>
  <c r="D85" i="8"/>
  <c r="E85" i="8"/>
  <c r="F85" i="8"/>
  <c r="G85" i="8"/>
  <c r="H85" i="8"/>
  <c r="I85" i="8"/>
  <c r="J85" i="8"/>
  <c r="K85" i="8"/>
  <c r="L85" i="8"/>
  <c r="C2" i="8"/>
  <c r="D2" i="8"/>
  <c r="E2" i="8"/>
  <c r="F2" i="8"/>
  <c r="G2" i="8"/>
  <c r="H2" i="8"/>
  <c r="I2" i="8"/>
  <c r="J2" i="8"/>
  <c r="K2" i="8"/>
  <c r="L2" i="8"/>
  <c r="B2" i="8"/>
  <c r="D85" i="7"/>
  <c r="E85" i="7"/>
  <c r="F85" i="7"/>
  <c r="G85" i="7"/>
  <c r="H85" i="7"/>
  <c r="I85" i="7"/>
  <c r="J85" i="7"/>
  <c r="K85" i="7"/>
  <c r="L85" i="7"/>
  <c r="M85" i="7"/>
  <c r="N3" i="7"/>
  <c r="N4" i="7"/>
  <c r="N5" i="7"/>
  <c r="N6" i="7"/>
  <c r="N7" i="7"/>
  <c r="N8" i="7"/>
  <c r="N9" i="7"/>
  <c r="N11" i="7"/>
  <c r="N12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2" i="7"/>
  <c r="C3" i="7"/>
  <c r="D3" i="7"/>
  <c r="E3" i="7"/>
  <c r="F3" i="7"/>
  <c r="G3" i="7"/>
  <c r="H3" i="7"/>
  <c r="I3" i="7"/>
  <c r="J3" i="7"/>
  <c r="K3" i="7"/>
  <c r="L3" i="7"/>
  <c r="M3" i="7"/>
  <c r="C4" i="7"/>
  <c r="D4" i="7"/>
  <c r="E4" i="7"/>
  <c r="F4" i="7"/>
  <c r="G4" i="7"/>
  <c r="H4" i="7"/>
  <c r="I4" i="7"/>
  <c r="J4" i="7"/>
  <c r="K4" i="7"/>
  <c r="L4" i="7"/>
  <c r="M4" i="7"/>
  <c r="C5" i="7"/>
  <c r="D5" i="7"/>
  <c r="E5" i="7"/>
  <c r="F5" i="7"/>
  <c r="G5" i="7"/>
  <c r="H5" i="7"/>
  <c r="I5" i="7"/>
  <c r="J5" i="7"/>
  <c r="K5" i="7"/>
  <c r="L5" i="7"/>
  <c r="M5" i="7"/>
  <c r="C6" i="7"/>
  <c r="D6" i="7"/>
  <c r="E6" i="7"/>
  <c r="F6" i="7"/>
  <c r="G6" i="7"/>
  <c r="H6" i="7"/>
  <c r="I6" i="7"/>
  <c r="J6" i="7"/>
  <c r="K6" i="7"/>
  <c r="L6" i="7"/>
  <c r="M6" i="7"/>
  <c r="C7" i="7"/>
  <c r="D7" i="7"/>
  <c r="E7" i="7"/>
  <c r="F7" i="7"/>
  <c r="G7" i="7"/>
  <c r="H7" i="7"/>
  <c r="I7" i="7"/>
  <c r="J7" i="7"/>
  <c r="K7" i="7"/>
  <c r="L7" i="7"/>
  <c r="M7" i="7"/>
  <c r="C8" i="7"/>
  <c r="D8" i="7"/>
  <c r="E8" i="7"/>
  <c r="F8" i="7"/>
  <c r="G8" i="7"/>
  <c r="H8" i="7"/>
  <c r="I8" i="7"/>
  <c r="J8" i="7"/>
  <c r="K8" i="7"/>
  <c r="L8" i="7"/>
  <c r="M8" i="7"/>
  <c r="C9" i="7"/>
  <c r="D9" i="7"/>
  <c r="E9" i="7"/>
  <c r="F9" i="7"/>
  <c r="G9" i="7"/>
  <c r="H9" i="7"/>
  <c r="I9" i="7"/>
  <c r="J9" i="7"/>
  <c r="K9" i="7"/>
  <c r="L9" i="7"/>
  <c r="M9" i="7"/>
  <c r="D10" i="7"/>
  <c r="E10" i="7"/>
  <c r="F10" i="7"/>
  <c r="G10" i="7"/>
  <c r="H10" i="7"/>
  <c r="I10" i="7"/>
  <c r="J10" i="7"/>
  <c r="K10" i="7"/>
  <c r="L10" i="7"/>
  <c r="M10" i="7"/>
  <c r="C11" i="7"/>
  <c r="D11" i="7"/>
  <c r="E11" i="7"/>
  <c r="F11" i="7"/>
  <c r="G11" i="7"/>
  <c r="H11" i="7"/>
  <c r="I11" i="7"/>
  <c r="J11" i="7"/>
  <c r="K11" i="7"/>
  <c r="L11" i="7"/>
  <c r="M11" i="7"/>
  <c r="C12" i="7"/>
  <c r="D12" i="7"/>
  <c r="E12" i="7"/>
  <c r="F12" i="7"/>
  <c r="G12" i="7"/>
  <c r="H12" i="7"/>
  <c r="I12" i="7"/>
  <c r="J12" i="7"/>
  <c r="K12" i="7"/>
  <c r="L12" i="7"/>
  <c r="M12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C17" i="7"/>
  <c r="D17" i="7"/>
  <c r="E17" i="7"/>
  <c r="F17" i="7"/>
  <c r="G17" i="7"/>
  <c r="H17" i="7"/>
  <c r="I17" i="7"/>
  <c r="J17" i="7"/>
  <c r="K17" i="7"/>
  <c r="L17" i="7"/>
  <c r="M17" i="7"/>
  <c r="C18" i="7"/>
  <c r="D18" i="7"/>
  <c r="E18" i="7"/>
  <c r="F18" i="7"/>
  <c r="G18" i="7"/>
  <c r="H18" i="7"/>
  <c r="I18" i="7"/>
  <c r="J18" i="7"/>
  <c r="K18" i="7"/>
  <c r="L18" i="7"/>
  <c r="M18" i="7"/>
  <c r="C19" i="7"/>
  <c r="D19" i="7"/>
  <c r="E19" i="7"/>
  <c r="F19" i="7"/>
  <c r="G19" i="7"/>
  <c r="H19" i="7"/>
  <c r="I19" i="7"/>
  <c r="J19" i="7"/>
  <c r="K19" i="7"/>
  <c r="L19" i="7"/>
  <c r="M19" i="7"/>
  <c r="C20" i="7"/>
  <c r="D20" i="7"/>
  <c r="E20" i="7"/>
  <c r="F20" i="7"/>
  <c r="G20" i="7"/>
  <c r="H20" i="7"/>
  <c r="I20" i="7"/>
  <c r="J20" i="7"/>
  <c r="K20" i="7"/>
  <c r="L20" i="7"/>
  <c r="M20" i="7"/>
  <c r="C21" i="7"/>
  <c r="D21" i="7"/>
  <c r="E21" i="7"/>
  <c r="F21" i="7"/>
  <c r="G21" i="7"/>
  <c r="H21" i="7"/>
  <c r="I21" i="7"/>
  <c r="J21" i="7"/>
  <c r="K21" i="7"/>
  <c r="L21" i="7"/>
  <c r="M21" i="7"/>
  <c r="C22" i="7"/>
  <c r="D22" i="7"/>
  <c r="E22" i="7"/>
  <c r="F22" i="7"/>
  <c r="G22" i="7"/>
  <c r="H22" i="7"/>
  <c r="I22" i="7"/>
  <c r="J22" i="7"/>
  <c r="K22" i="7"/>
  <c r="L22" i="7"/>
  <c r="M22" i="7"/>
  <c r="C23" i="7"/>
  <c r="D23" i="7"/>
  <c r="E23" i="7"/>
  <c r="F23" i="7"/>
  <c r="G23" i="7"/>
  <c r="H23" i="7"/>
  <c r="I23" i="7"/>
  <c r="J23" i="7"/>
  <c r="K23" i="7"/>
  <c r="L23" i="7"/>
  <c r="M23" i="7"/>
  <c r="C24" i="7"/>
  <c r="D24" i="7"/>
  <c r="E24" i="7"/>
  <c r="F24" i="7"/>
  <c r="G24" i="7"/>
  <c r="H24" i="7"/>
  <c r="I24" i="7"/>
  <c r="J24" i="7"/>
  <c r="K24" i="7"/>
  <c r="L24" i="7"/>
  <c r="M24" i="7"/>
  <c r="C25" i="7"/>
  <c r="D25" i="7"/>
  <c r="E25" i="7"/>
  <c r="F25" i="7"/>
  <c r="G25" i="7"/>
  <c r="H25" i="7"/>
  <c r="I25" i="7"/>
  <c r="J25" i="7"/>
  <c r="K25" i="7"/>
  <c r="L25" i="7"/>
  <c r="M25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29" i="7"/>
  <c r="D29" i="7"/>
  <c r="E29" i="7"/>
  <c r="F29" i="7"/>
  <c r="G29" i="7"/>
  <c r="H29" i="7"/>
  <c r="I29" i="7"/>
  <c r="J29" i="7"/>
  <c r="K29" i="7"/>
  <c r="L29" i="7"/>
  <c r="M29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C33" i="7"/>
  <c r="D33" i="7"/>
  <c r="E33" i="7"/>
  <c r="F33" i="7"/>
  <c r="G33" i="7"/>
  <c r="H33" i="7"/>
  <c r="I33" i="7"/>
  <c r="J33" i="7"/>
  <c r="K33" i="7"/>
  <c r="L33" i="7"/>
  <c r="M33" i="7"/>
  <c r="C34" i="7"/>
  <c r="D34" i="7"/>
  <c r="E34" i="7"/>
  <c r="F34" i="7"/>
  <c r="G34" i="7"/>
  <c r="H34" i="7"/>
  <c r="I34" i="7"/>
  <c r="J34" i="7"/>
  <c r="K34" i="7"/>
  <c r="L34" i="7"/>
  <c r="M34" i="7"/>
  <c r="C35" i="7"/>
  <c r="D35" i="7"/>
  <c r="E35" i="7"/>
  <c r="F35" i="7"/>
  <c r="G35" i="7"/>
  <c r="H35" i="7"/>
  <c r="I35" i="7"/>
  <c r="J35" i="7"/>
  <c r="K35" i="7"/>
  <c r="L35" i="7"/>
  <c r="M35" i="7"/>
  <c r="C36" i="7"/>
  <c r="D36" i="7"/>
  <c r="E36" i="7"/>
  <c r="F36" i="7"/>
  <c r="G36" i="7"/>
  <c r="H36" i="7"/>
  <c r="I36" i="7"/>
  <c r="J36" i="7"/>
  <c r="K36" i="7"/>
  <c r="L36" i="7"/>
  <c r="M36" i="7"/>
  <c r="C37" i="7"/>
  <c r="D37" i="7"/>
  <c r="E37" i="7"/>
  <c r="F37" i="7"/>
  <c r="G37" i="7"/>
  <c r="H37" i="7"/>
  <c r="I37" i="7"/>
  <c r="J37" i="7"/>
  <c r="K37" i="7"/>
  <c r="L37" i="7"/>
  <c r="M37" i="7"/>
  <c r="C38" i="7"/>
  <c r="D38" i="7"/>
  <c r="E38" i="7"/>
  <c r="F38" i="7"/>
  <c r="G38" i="7"/>
  <c r="H38" i="7"/>
  <c r="I38" i="7"/>
  <c r="J38" i="7"/>
  <c r="K38" i="7"/>
  <c r="L38" i="7"/>
  <c r="M38" i="7"/>
  <c r="C39" i="7"/>
  <c r="D39" i="7"/>
  <c r="E39" i="7"/>
  <c r="F39" i="7"/>
  <c r="G39" i="7"/>
  <c r="H39" i="7"/>
  <c r="I39" i="7"/>
  <c r="J39" i="7"/>
  <c r="K39" i="7"/>
  <c r="L39" i="7"/>
  <c r="M39" i="7"/>
  <c r="C40" i="7"/>
  <c r="D40" i="7"/>
  <c r="E40" i="7"/>
  <c r="F40" i="7"/>
  <c r="G40" i="7"/>
  <c r="H40" i="7"/>
  <c r="I40" i="7"/>
  <c r="J40" i="7"/>
  <c r="K40" i="7"/>
  <c r="L40" i="7"/>
  <c r="M40" i="7"/>
  <c r="C41" i="7"/>
  <c r="D41" i="7"/>
  <c r="E41" i="7"/>
  <c r="F41" i="7"/>
  <c r="G41" i="7"/>
  <c r="H41" i="7"/>
  <c r="I41" i="7"/>
  <c r="J41" i="7"/>
  <c r="K41" i="7"/>
  <c r="L41" i="7"/>
  <c r="M41" i="7"/>
  <c r="C42" i="7"/>
  <c r="D42" i="7"/>
  <c r="E42" i="7"/>
  <c r="F42" i="7"/>
  <c r="G42" i="7"/>
  <c r="H42" i="7"/>
  <c r="I42" i="7"/>
  <c r="J42" i="7"/>
  <c r="K42" i="7"/>
  <c r="L42" i="7"/>
  <c r="M42" i="7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7" i="7"/>
  <c r="D47" i="7"/>
  <c r="E47" i="7"/>
  <c r="F47" i="7"/>
  <c r="G47" i="7"/>
  <c r="H47" i="7"/>
  <c r="I47" i="7"/>
  <c r="J47" i="7"/>
  <c r="K47" i="7"/>
  <c r="L47" i="7"/>
  <c r="M47" i="7"/>
  <c r="C48" i="7"/>
  <c r="D48" i="7"/>
  <c r="E48" i="7"/>
  <c r="F48" i="7"/>
  <c r="G48" i="7"/>
  <c r="H48" i="7"/>
  <c r="I48" i="7"/>
  <c r="J48" i="7"/>
  <c r="K48" i="7"/>
  <c r="L48" i="7"/>
  <c r="M48" i="7"/>
  <c r="C49" i="7"/>
  <c r="D49" i="7"/>
  <c r="E49" i="7"/>
  <c r="F49" i="7"/>
  <c r="G49" i="7"/>
  <c r="H49" i="7"/>
  <c r="I49" i="7"/>
  <c r="J49" i="7"/>
  <c r="K49" i="7"/>
  <c r="L49" i="7"/>
  <c r="M49" i="7"/>
  <c r="C50" i="7"/>
  <c r="D50" i="7"/>
  <c r="E50" i="7"/>
  <c r="F50" i="7"/>
  <c r="G50" i="7"/>
  <c r="H50" i="7"/>
  <c r="I50" i="7"/>
  <c r="J50" i="7"/>
  <c r="K50" i="7"/>
  <c r="L50" i="7"/>
  <c r="M50" i="7"/>
  <c r="C51" i="7"/>
  <c r="D51" i="7"/>
  <c r="E51" i="7"/>
  <c r="F51" i="7"/>
  <c r="G51" i="7"/>
  <c r="H51" i="7"/>
  <c r="I51" i="7"/>
  <c r="J51" i="7"/>
  <c r="K51" i="7"/>
  <c r="L51" i="7"/>
  <c r="M51" i="7"/>
  <c r="C52" i="7"/>
  <c r="D52" i="7"/>
  <c r="E52" i="7"/>
  <c r="F52" i="7"/>
  <c r="G52" i="7"/>
  <c r="H52" i="7"/>
  <c r="I52" i="7"/>
  <c r="J52" i="7"/>
  <c r="K52" i="7"/>
  <c r="L52" i="7"/>
  <c r="M52" i="7"/>
  <c r="C53" i="7"/>
  <c r="D53" i="7"/>
  <c r="E53" i="7"/>
  <c r="F53" i="7"/>
  <c r="G53" i="7"/>
  <c r="H53" i="7"/>
  <c r="I53" i="7"/>
  <c r="J53" i="7"/>
  <c r="K53" i="7"/>
  <c r="L53" i="7"/>
  <c r="M53" i="7"/>
  <c r="C54" i="7"/>
  <c r="D54" i="7"/>
  <c r="E54" i="7"/>
  <c r="F54" i="7"/>
  <c r="G54" i="7"/>
  <c r="H54" i="7"/>
  <c r="I54" i="7"/>
  <c r="J54" i="7"/>
  <c r="K54" i="7"/>
  <c r="L54" i="7"/>
  <c r="M54" i="7"/>
  <c r="C55" i="7"/>
  <c r="D55" i="7"/>
  <c r="E55" i="7"/>
  <c r="F55" i="7"/>
  <c r="G55" i="7"/>
  <c r="H55" i="7"/>
  <c r="I55" i="7"/>
  <c r="J55" i="7"/>
  <c r="K55" i="7"/>
  <c r="L55" i="7"/>
  <c r="M55" i="7"/>
  <c r="C56" i="7"/>
  <c r="D56" i="7"/>
  <c r="E56" i="7"/>
  <c r="F56" i="7"/>
  <c r="G56" i="7"/>
  <c r="H56" i="7"/>
  <c r="I56" i="7"/>
  <c r="J56" i="7"/>
  <c r="K56" i="7"/>
  <c r="L56" i="7"/>
  <c r="M56" i="7"/>
  <c r="C57" i="7"/>
  <c r="D57" i="7"/>
  <c r="E57" i="7"/>
  <c r="F57" i="7"/>
  <c r="G57" i="7"/>
  <c r="H57" i="7"/>
  <c r="I57" i="7"/>
  <c r="J57" i="7"/>
  <c r="K57" i="7"/>
  <c r="L57" i="7"/>
  <c r="M57" i="7"/>
  <c r="C58" i="7"/>
  <c r="D58" i="7"/>
  <c r="E58" i="7"/>
  <c r="F58" i="7"/>
  <c r="G58" i="7"/>
  <c r="H58" i="7"/>
  <c r="I58" i="7"/>
  <c r="J58" i="7"/>
  <c r="K58" i="7"/>
  <c r="L58" i="7"/>
  <c r="M58" i="7"/>
  <c r="C59" i="7"/>
  <c r="D59" i="7"/>
  <c r="E59" i="7"/>
  <c r="F59" i="7"/>
  <c r="G59" i="7"/>
  <c r="H59" i="7"/>
  <c r="I59" i="7"/>
  <c r="J59" i="7"/>
  <c r="K59" i="7"/>
  <c r="L59" i="7"/>
  <c r="M59" i="7"/>
  <c r="C60" i="7"/>
  <c r="D60" i="7"/>
  <c r="E60" i="7"/>
  <c r="F60" i="7"/>
  <c r="G60" i="7"/>
  <c r="H60" i="7"/>
  <c r="I60" i="7"/>
  <c r="J60" i="7"/>
  <c r="K60" i="7"/>
  <c r="L60" i="7"/>
  <c r="M60" i="7"/>
  <c r="C61" i="7"/>
  <c r="D61" i="7"/>
  <c r="E61" i="7"/>
  <c r="F61" i="7"/>
  <c r="G61" i="7"/>
  <c r="H61" i="7"/>
  <c r="I61" i="7"/>
  <c r="J61" i="7"/>
  <c r="K61" i="7"/>
  <c r="L61" i="7"/>
  <c r="M61" i="7"/>
  <c r="C62" i="7"/>
  <c r="D62" i="7"/>
  <c r="E62" i="7"/>
  <c r="F62" i="7"/>
  <c r="G62" i="7"/>
  <c r="H62" i="7"/>
  <c r="I62" i="7"/>
  <c r="J62" i="7"/>
  <c r="K62" i="7"/>
  <c r="L62" i="7"/>
  <c r="M62" i="7"/>
  <c r="C63" i="7"/>
  <c r="D63" i="7"/>
  <c r="E63" i="7"/>
  <c r="F63" i="7"/>
  <c r="G63" i="7"/>
  <c r="H63" i="7"/>
  <c r="I63" i="7"/>
  <c r="J63" i="7"/>
  <c r="K63" i="7"/>
  <c r="L63" i="7"/>
  <c r="M63" i="7"/>
  <c r="C64" i="7"/>
  <c r="D64" i="7"/>
  <c r="E64" i="7"/>
  <c r="F64" i="7"/>
  <c r="G64" i="7"/>
  <c r="H64" i="7"/>
  <c r="I64" i="7"/>
  <c r="J64" i="7"/>
  <c r="K64" i="7"/>
  <c r="L64" i="7"/>
  <c r="M64" i="7"/>
  <c r="C65" i="7"/>
  <c r="D65" i="7"/>
  <c r="E65" i="7"/>
  <c r="F65" i="7"/>
  <c r="G65" i="7"/>
  <c r="H65" i="7"/>
  <c r="I65" i="7"/>
  <c r="J65" i="7"/>
  <c r="K65" i="7"/>
  <c r="L65" i="7"/>
  <c r="M65" i="7"/>
  <c r="C66" i="7"/>
  <c r="D66" i="7"/>
  <c r="E66" i="7"/>
  <c r="F66" i="7"/>
  <c r="G66" i="7"/>
  <c r="H66" i="7"/>
  <c r="I66" i="7"/>
  <c r="J66" i="7"/>
  <c r="K66" i="7"/>
  <c r="L66" i="7"/>
  <c r="M66" i="7"/>
  <c r="C67" i="7"/>
  <c r="D67" i="7"/>
  <c r="E67" i="7"/>
  <c r="F67" i="7"/>
  <c r="G67" i="7"/>
  <c r="H67" i="7"/>
  <c r="I67" i="7"/>
  <c r="J67" i="7"/>
  <c r="K67" i="7"/>
  <c r="L67" i="7"/>
  <c r="M67" i="7"/>
  <c r="C68" i="7"/>
  <c r="D68" i="7"/>
  <c r="E68" i="7"/>
  <c r="F68" i="7"/>
  <c r="G68" i="7"/>
  <c r="H68" i="7"/>
  <c r="I68" i="7"/>
  <c r="J68" i="7"/>
  <c r="K68" i="7"/>
  <c r="L68" i="7"/>
  <c r="M68" i="7"/>
  <c r="C69" i="7"/>
  <c r="D69" i="7"/>
  <c r="E69" i="7"/>
  <c r="F69" i="7"/>
  <c r="G69" i="7"/>
  <c r="H69" i="7"/>
  <c r="I69" i="7"/>
  <c r="J69" i="7"/>
  <c r="K69" i="7"/>
  <c r="L69" i="7"/>
  <c r="M69" i="7"/>
  <c r="C70" i="7"/>
  <c r="D70" i="7"/>
  <c r="E70" i="7"/>
  <c r="F70" i="7"/>
  <c r="G70" i="7"/>
  <c r="H70" i="7"/>
  <c r="I70" i="7"/>
  <c r="J70" i="7"/>
  <c r="K70" i="7"/>
  <c r="L70" i="7"/>
  <c r="M70" i="7"/>
  <c r="C71" i="7"/>
  <c r="D71" i="7"/>
  <c r="E71" i="7"/>
  <c r="F71" i="7"/>
  <c r="G71" i="7"/>
  <c r="H71" i="7"/>
  <c r="I71" i="7"/>
  <c r="J71" i="7"/>
  <c r="K71" i="7"/>
  <c r="L71" i="7"/>
  <c r="M71" i="7"/>
  <c r="C72" i="7"/>
  <c r="D72" i="7"/>
  <c r="E72" i="7"/>
  <c r="F72" i="7"/>
  <c r="G72" i="7"/>
  <c r="H72" i="7"/>
  <c r="I72" i="7"/>
  <c r="J72" i="7"/>
  <c r="K72" i="7"/>
  <c r="L72" i="7"/>
  <c r="M72" i="7"/>
  <c r="C73" i="7"/>
  <c r="D73" i="7"/>
  <c r="E73" i="7"/>
  <c r="F73" i="7"/>
  <c r="G73" i="7"/>
  <c r="H73" i="7"/>
  <c r="I73" i="7"/>
  <c r="J73" i="7"/>
  <c r="K73" i="7"/>
  <c r="L73" i="7"/>
  <c r="M73" i="7"/>
  <c r="C74" i="7"/>
  <c r="D74" i="7"/>
  <c r="E74" i="7"/>
  <c r="F74" i="7"/>
  <c r="G74" i="7"/>
  <c r="H74" i="7"/>
  <c r="I74" i="7"/>
  <c r="J74" i="7"/>
  <c r="K74" i="7"/>
  <c r="L74" i="7"/>
  <c r="M74" i="7"/>
  <c r="C75" i="7"/>
  <c r="D75" i="7"/>
  <c r="E75" i="7"/>
  <c r="F75" i="7"/>
  <c r="G75" i="7"/>
  <c r="H75" i="7"/>
  <c r="I75" i="7"/>
  <c r="J75" i="7"/>
  <c r="K75" i="7"/>
  <c r="L75" i="7"/>
  <c r="M75" i="7"/>
  <c r="C76" i="7"/>
  <c r="D76" i="7"/>
  <c r="E76" i="7"/>
  <c r="F76" i="7"/>
  <c r="G76" i="7"/>
  <c r="H76" i="7"/>
  <c r="I76" i="7"/>
  <c r="J76" i="7"/>
  <c r="K76" i="7"/>
  <c r="L76" i="7"/>
  <c r="M76" i="7"/>
  <c r="C77" i="7"/>
  <c r="D77" i="7"/>
  <c r="E77" i="7"/>
  <c r="F77" i="7"/>
  <c r="G77" i="7"/>
  <c r="H77" i="7"/>
  <c r="I77" i="7"/>
  <c r="J77" i="7"/>
  <c r="K77" i="7"/>
  <c r="L77" i="7"/>
  <c r="M77" i="7"/>
  <c r="C78" i="7"/>
  <c r="D78" i="7"/>
  <c r="E78" i="7"/>
  <c r="F78" i="7"/>
  <c r="G78" i="7"/>
  <c r="H78" i="7"/>
  <c r="I78" i="7"/>
  <c r="J78" i="7"/>
  <c r="K78" i="7"/>
  <c r="L78" i="7"/>
  <c r="M78" i="7"/>
  <c r="C79" i="7"/>
  <c r="D79" i="7"/>
  <c r="E79" i="7"/>
  <c r="F79" i="7"/>
  <c r="G79" i="7"/>
  <c r="H79" i="7"/>
  <c r="I79" i="7"/>
  <c r="J79" i="7"/>
  <c r="K79" i="7"/>
  <c r="L79" i="7"/>
  <c r="M79" i="7"/>
  <c r="C80" i="7"/>
  <c r="D80" i="7"/>
  <c r="E80" i="7"/>
  <c r="F80" i="7"/>
  <c r="G80" i="7"/>
  <c r="H80" i="7"/>
  <c r="I80" i="7"/>
  <c r="J80" i="7"/>
  <c r="K80" i="7"/>
  <c r="L80" i="7"/>
  <c r="M80" i="7"/>
  <c r="C81" i="7"/>
  <c r="D81" i="7"/>
  <c r="E81" i="7"/>
  <c r="F81" i="7"/>
  <c r="G81" i="7"/>
  <c r="H81" i="7"/>
  <c r="I81" i="7"/>
  <c r="J81" i="7"/>
  <c r="K81" i="7"/>
  <c r="L81" i="7"/>
  <c r="M81" i="7"/>
  <c r="C82" i="7"/>
  <c r="D82" i="7"/>
  <c r="E82" i="7"/>
  <c r="F82" i="7"/>
  <c r="G82" i="7"/>
  <c r="H82" i="7"/>
  <c r="I82" i="7"/>
  <c r="J82" i="7"/>
  <c r="K82" i="7"/>
  <c r="L82" i="7"/>
  <c r="M82" i="7"/>
  <c r="C83" i="7"/>
  <c r="D83" i="7"/>
  <c r="E83" i="7"/>
  <c r="F83" i="7"/>
  <c r="G83" i="7"/>
  <c r="H83" i="7"/>
  <c r="I83" i="7"/>
  <c r="J83" i="7"/>
  <c r="K83" i="7"/>
  <c r="L83" i="7"/>
  <c r="M83" i="7"/>
  <c r="C84" i="7"/>
  <c r="D84" i="7"/>
  <c r="E84" i="7"/>
  <c r="F84" i="7"/>
  <c r="G84" i="7"/>
  <c r="H84" i="7"/>
  <c r="I84" i="7"/>
  <c r="J84" i="7"/>
  <c r="K84" i="7"/>
  <c r="L84" i="7"/>
  <c r="M84" i="7"/>
  <c r="D2" i="7"/>
  <c r="E2" i="7"/>
  <c r="F2" i="7"/>
  <c r="G2" i="7"/>
  <c r="H2" i="7"/>
  <c r="I2" i="7"/>
  <c r="J2" i="7"/>
  <c r="K2" i="7"/>
  <c r="L2" i="7"/>
  <c r="M2" i="7"/>
  <c r="C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2" i="7"/>
  <c r="Y13" i="5"/>
  <c r="AB28" i="5"/>
  <c r="V42" i="5"/>
  <c r="E45" i="5"/>
  <c r="V53" i="5"/>
  <c r="C3" i="4"/>
  <c r="D3" i="4"/>
  <c r="C3" i="5" s="1"/>
  <c r="E3" i="4"/>
  <c r="D3" i="5" s="1"/>
  <c r="F3" i="4"/>
  <c r="E3" i="5" s="1"/>
  <c r="G3" i="4"/>
  <c r="F3" i="5" s="1"/>
  <c r="H3" i="4"/>
  <c r="G3" i="5" s="1"/>
  <c r="I3" i="4"/>
  <c r="H3" i="5" s="1"/>
  <c r="J3" i="4"/>
  <c r="I3" i="5" s="1"/>
  <c r="K3" i="4"/>
  <c r="J3" i="5" s="1"/>
  <c r="L3" i="4"/>
  <c r="K3" i="5" s="1"/>
  <c r="M3" i="4"/>
  <c r="L3" i="5" s="1"/>
  <c r="N3" i="4"/>
  <c r="M3" i="5" s="1"/>
  <c r="O3" i="4"/>
  <c r="N3" i="5" s="1"/>
  <c r="P3" i="4"/>
  <c r="O3" i="5" s="1"/>
  <c r="Q3" i="4"/>
  <c r="P3" i="5" s="1"/>
  <c r="R3" i="4"/>
  <c r="Q3" i="5" s="1"/>
  <c r="S3" i="4"/>
  <c r="R3" i="5" s="1"/>
  <c r="T3" i="4"/>
  <c r="S3" i="5" s="1"/>
  <c r="U3" i="4"/>
  <c r="T3" i="5" s="1"/>
  <c r="V3" i="4"/>
  <c r="U3" i="5" s="1"/>
  <c r="W3" i="4"/>
  <c r="V3" i="5" s="1"/>
  <c r="X3" i="4"/>
  <c r="W3" i="5" s="1"/>
  <c r="Y3" i="4"/>
  <c r="X3" i="5" s="1"/>
  <c r="Z3" i="4"/>
  <c r="Y3" i="5" s="1"/>
  <c r="AA3" i="4"/>
  <c r="Z3" i="5" s="1"/>
  <c r="AB3" i="4"/>
  <c r="AA3" i="5" s="1"/>
  <c r="AC3" i="4"/>
  <c r="AB3" i="5" s="1"/>
  <c r="C4" i="4"/>
  <c r="D4" i="4"/>
  <c r="C4" i="5" s="1"/>
  <c r="E4" i="4"/>
  <c r="D4" i="5" s="1"/>
  <c r="F4" i="4"/>
  <c r="E4" i="5" s="1"/>
  <c r="G4" i="4"/>
  <c r="F4" i="5" s="1"/>
  <c r="H4" i="4"/>
  <c r="G4" i="5" s="1"/>
  <c r="I4" i="4"/>
  <c r="H4" i="5" s="1"/>
  <c r="J4" i="4"/>
  <c r="I4" i="5" s="1"/>
  <c r="K4" i="4"/>
  <c r="J4" i="5" s="1"/>
  <c r="L4" i="4"/>
  <c r="K4" i="5" s="1"/>
  <c r="M4" i="4"/>
  <c r="L4" i="5" s="1"/>
  <c r="N4" i="4"/>
  <c r="M4" i="5" s="1"/>
  <c r="O4" i="4"/>
  <c r="N4" i="5" s="1"/>
  <c r="P4" i="4"/>
  <c r="O4" i="5" s="1"/>
  <c r="Q4" i="4"/>
  <c r="P4" i="5" s="1"/>
  <c r="R4" i="4"/>
  <c r="Q4" i="5" s="1"/>
  <c r="S4" i="4"/>
  <c r="R4" i="5" s="1"/>
  <c r="T4" i="4"/>
  <c r="S4" i="5" s="1"/>
  <c r="U4" i="4"/>
  <c r="T4" i="5" s="1"/>
  <c r="V4" i="4"/>
  <c r="U4" i="5" s="1"/>
  <c r="W4" i="4"/>
  <c r="V4" i="5" s="1"/>
  <c r="X4" i="4"/>
  <c r="W4" i="5" s="1"/>
  <c r="Y4" i="4"/>
  <c r="X4" i="5" s="1"/>
  <c r="Z4" i="4"/>
  <c r="Y4" i="5" s="1"/>
  <c r="AA4" i="4"/>
  <c r="Z4" i="5" s="1"/>
  <c r="AB4" i="4"/>
  <c r="AA4" i="5" s="1"/>
  <c r="AC4" i="4"/>
  <c r="AB4" i="5" s="1"/>
  <c r="C5" i="4"/>
  <c r="D5" i="4"/>
  <c r="C5" i="5" s="1"/>
  <c r="E5" i="4"/>
  <c r="D5" i="5" s="1"/>
  <c r="F5" i="4"/>
  <c r="E5" i="5" s="1"/>
  <c r="G5" i="4"/>
  <c r="F5" i="5" s="1"/>
  <c r="H5" i="4"/>
  <c r="G5" i="5" s="1"/>
  <c r="I5" i="4"/>
  <c r="H5" i="5" s="1"/>
  <c r="J5" i="4"/>
  <c r="I5" i="5" s="1"/>
  <c r="K5" i="4"/>
  <c r="J5" i="5" s="1"/>
  <c r="L5" i="4"/>
  <c r="K5" i="5" s="1"/>
  <c r="M5" i="4"/>
  <c r="L5" i="5" s="1"/>
  <c r="N5" i="4"/>
  <c r="M5" i="5" s="1"/>
  <c r="O5" i="4"/>
  <c r="N5" i="5" s="1"/>
  <c r="P5" i="4"/>
  <c r="O5" i="5" s="1"/>
  <c r="Q5" i="4"/>
  <c r="P5" i="5" s="1"/>
  <c r="R5" i="4"/>
  <c r="Q5" i="5" s="1"/>
  <c r="S5" i="4"/>
  <c r="R5" i="5" s="1"/>
  <c r="T5" i="4"/>
  <c r="S5" i="5" s="1"/>
  <c r="U5" i="4"/>
  <c r="T5" i="5" s="1"/>
  <c r="V5" i="4"/>
  <c r="U5" i="5" s="1"/>
  <c r="W5" i="4"/>
  <c r="V5" i="5" s="1"/>
  <c r="X5" i="4"/>
  <c r="W5" i="5" s="1"/>
  <c r="Y5" i="4"/>
  <c r="X5" i="5" s="1"/>
  <c r="Z5" i="4"/>
  <c r="Y5" i="5" s="1"/>
  <c r="AA5" i="4"/>
  <c r="Z5" i="5" s="1"/>
  <c r="AB5" i="4"/>
  <c r="AA5" i="5" s="1"/>
  <c r="AC5" i="4"/>
  <c r="AB5" i="5" s="1"/>
  <c r="C6" i="4"/>
  <c r="D6" i="4"/>
  <c r="C6" i="5" s="1"/>
  <c r="E6" i="4"/>
  <c r="D6" i="5" s="1"/>
  <c r="F6" i="4"/>
  <c r="E6" i="5" s="1"/>
  <c r="G6" i="4"/>
  <c r="F6" i="5" s="1"/>
  <c r="H6" i="4"/>
  <c r="G6" i="5" s="1"/>
  <c r="I6" i="4"/>
  <c r="H6" i="5" s="1"/>
  <c r="J6" i="4"/>
  <c r="I6" i="5" s="1"/>
  <c r="K6" i="4"/>
  <c r="J6" i="5" s="1"/>
  <c r="L6" i="4"/>
  <c r="K6" i="5" s="1"/>
  <c r="M6" i="4"/>
  <c r="L6" i="5" s="1"/>
  <c r="N6" i="4"/>
  <c r="M6" i="5" s="1"/>
  <c r="O6" i="4"/>
  <c r="N6" i="5" s="1"/>
  <c r="P6" i="4"/>
  <c r="O6" i="5" s="1"/>
  <c r="Q6" i="4"/>
  <c r="P6" i="5" s="1"/>
  <c r="R6" i="4"/>
  <c r="Q6" i="5" s="1"/>
  <c r="S6" i="4"/>
  <c r="R6" i="5" s="1"/>
  <c r="T6" i="4"/>
  <c r="S6" i="5" s="1"/>
  <c r="U6" i="4"/>
  <c r="T6" i="5" s="1"/>
  <c r="V6" i="4"/>
  <c r="U6" i="5" s="1"/>
  <c r="W6" i="4"/>
  <c r="V6" i="5" s="1"/>
  <c r="X6" i="4"/>
  <c r="W6" i="5" s="1"/>
  <c r="Y6" i="4"/>
  <c r="X6" i="5" s="1"/>
  <c r="Z6" i="4"/>
  <c r="Y6" i="5" s="1"/>
  <c r="AA6" i="4"/>
  <c r="Z6" i="5" s="1"/>
  <c r="AB6" i="4"/>
  <c r="AA6" i="5" s="1"/>
  <c r="AC6" i="4"/>
  <c r="AB6" i="5" s="1"/>
  <c r="C7" i="4"/>
  <c r="D7" i="4"/>
  <c r="C7" i="5" s="1"/>
  <c r="E7" i="4"/>
  <c r="D7" i="5" s="1"/>
  <c r="F7" i="4"/>
  <c r="E7" i="5" s="1"/>
  <c r="G7" i="4"/>
  <c r="F7" i="5" s="1"/>
  <c r="H7" i="4"/>
  <c r="G7" i="5" s="1"/>
  <c r="I7" i="4"/>
  <c r="H7" i="5" s="1"/>
  <c r="J7" i="4"/>
  <c r="I7" i="5" s="1"/>
  <c r="K7" i="4"/>
  <c r="J7" i="5" s="1"/>
  <c r="L7" i="4"/>
  <c r="K7" i="5" s="1"/>
  <c r="M7" i="4"/>
  <c r="L7" i="5" s="1"/>
  <c r="N7" i="4"/>
  <c r="M7" i="5" s="1"/>
  <c r="O7" i="4"/>
  <c r="N7" i="5" s="1"/>
  <c r="P7" i="4"/>
  <c r="O7" i="5" s="1"/>
  <c r="Q7" i="4"/>
  <c r="P7" i="5" s="1"/>
  <c r="R7" i="4"/>
  <c r="Q7" i="5" s="1"/>
  <c r="S7" i="4"/>
  <c r="R7" i="5" s="1"/>
  <c r="T7" i="4"/>
  <c r="S7" i="5" s="1"/>
  <c r="U7" i="4"/>
  <c r="T7" i="5" s="1"/>
  <c r="V7" i="4"/>
  <c r="U7" i="5" s="1"/>
  <c r="W7" i="4"/>
  <c r="V7" i="5" s="1"/>
  <c r="X7" i="4"/>
  <c r="W7" i="5" s="1"/>
  <c r="Y7" i="4"/>
  <c r="X7" i="5" s="1"/>
  <c r="Z7" i="4"/>
  <c r="Y7" i="5" s="1"/>
  <c r="AA7" i="4"/>
  <c r="Z7" i="5" s="1"/>
  <c r="AB7" i="4"/>
  <c r="AA7" i="5" s="1"/>
  <c r="AC7" i="4"/>
  <c r="AB7" i="5" s="1"/>
  <c r="C8" i="4"/>
  <c r="D8" i="4"/>
  <c r="C8" i="5" s="1"/>
  <c r="E8" i="4"/>
  <c r="D8" i="5" s="1"/>
  <c r="F8" i="4"/>
  <c r="E8" i="5" s="1"/>
  <c r="G8" i="4"/>
  <c r="F8" i="5" s="1"/>
  <c r="H8" i="4"/>
  <c r="G8" i="5" s="1"/>
  <c r="I8" i="4"/>
  <c r="H8" i="5" s="1"/>
  <c r="J8" i="4"/>
  <c r="I8" i="5" s="1"/>
  <c r="K8" i="4"/>
  <c r="J8" i="5" s="1"/>
  <c r="L8" i="4"/>
  <c r="K8" i="5" s="1"/>
  <c r="M8" i="4"/>
  <c r="L8" i="5" s="1"/>
  <c r="N8" i="4"/>
  <c r="M8" i="5" s="1"/>
  <c r="O8" i="4"/>
  <c r="N8" i="5" s="1"/>
  <c r="P8" i="4"/>
  <c r="O8" i="5" s="1"/>
  <c r="Q8" i="4"/>
  <c r="P8" i="5" s="1"/>
  <c r="R8" i="4"/>
  <c r="Q8" i="5" s="1"/>
  <c r="S8" i="4"/>
  <c r="R8" i="5" s="1"/>
  <c r="T8" i="4"/>
  <c r="S8" i="5" s="1"/>
  <c r="U8" i="4"/>
  <c r="T8" i="5" s="1"/>
  <c r="V8" i="4"/>
  <c r="U8" i="5" s="1"/>
  <c r="W8" i="4"/>
  <c r="V8" i="5" s="1"/>
  <c r="X8" i="4"/>
  <c r="W8" i="5" s="1"/>
  <c r="Y8" i="4"/>
  <c r="X8" i="5" s="1"/>
  <c r="Z8" i="4"/>
  <c r="Y8" i="5" s="1"/>
  <c r="AA8" i="4"/>
  <c r="Z8" i="5" s="1"/>
  <c r="AB8" i="4"/>
  <c r="AA8" i="5" s="1"/>
  <c r="AC8" i="4"/>
  <c r="AB8" i="5" s="1"/>
  <c r="C9" i="4"/>
  <c r="D9" i="4"/>
  <c r="C9" i="5" s="1"/>
  <c r="E9" i="4"/>
  <c r="D9" i="5" s="1"/>
  <c r="F9" i="4"/>
  <c r="E9" i="5" s="1"/>
  <c r="G9" i="4"/>
  <c r="F9" i="5" s="1"/>
  <c r="H9" i="4"/>
  <c r="G9" i="5" s="1"/>
  <c r="I9" i="4"/>
  <c r="H9" i="5" s="1"/>
  <c r="J9" i="4"/>
  <c r="I9" i="5" s="1"/>
  <c r="K9" i="4"/>
  <c r="J9" i="5" s="1"/>
  <c r="L9" i="4"/>
  <c r="K9" i="5" s="1"/>
  <c r="M9" i="4"/>
  <c r="L9" i="5" s="1"/>
  <c r="N9" i="4"/>
  <c r="M9" i="5" s="1"/>
  <c r="O9" i="4"/>
  <c r="N9" i="5" s="1"/>
  <c r="P9" i="4"/>
  <c r="O9" i="5" s="1"/>
  <c r="Q9" i="4"/>
  <c r="P9" i="5" s="1"/>
  <c r="R9" i="4"/>
  <c r="Q9" i="5" s="1"/>
  <c r="S9" i="4"/>
  <c r="R9" i="5" s="1"/>
  <c r="T9" i="4"/>
  <c r="S9" i="5" s="1"/>
  <c r="U9" i="4"/>
  <c r="T9" i="5" s="1"/>
  <c r="V9" i="4"/>
  <c r="U9" i="5" s="1"/>
  <c r="W9" i="4"/>
  <c r="V9" i="5" s="1"/>
  <c r="X9" i="4"/>
  <c r="W9" i="5" s="1"/>
  <c r="Y9" i="4"/>
  <c r="X9" i="5" s="1"/>
  <c r="Z9" i="4"/>
  <c r="Y9" i="5" s="1"/>
  <c r="AA9" i="4"/>
  <c r="Z9" i="5" s="1"/>
  <c r="AB9" i="4"/>
  <c r="AA9" i="5" s="1"/>
  <c r="AC9" i="4"/>
  <c r="AB9" i="5" s="1"/>
  <c r="C10" i="4"/>
  <c r="D10" i="4"/>
  <c r="C10" i="5" s="1"/>
  <c r="E10" i="4"/>
  <c r="D10" i="5" s="1"/>
  <c r="F10" i="4"/>
  <c r="E10" i="5" s="1"/>
  <c r="G10" i="4"/>
  <c r="F10" i="5" s="1"/>
  <c r="H10" i="4"/>
  <c r="G10" i="5" s="1"/>
  <c r="I10" i="4"/>
  <c r="H10" i="5" s="1"/>
  <c r="J10" i="4"/>
  <c r="I10" i="5" s="1"/>
  <c r="K10" i="4"/>
  <c r="J10" i="5" s="1"/>
  <c r="L10" i="4"/>
  <c r="K10" i="5" s="1"/>
  <c r="M10" i="4"/>
  <c r="L10" i="5" s="1"/>
  <c r="N10" i="4"/>
  <c r="M10" i="5" s="1"/>
  <c r="O10" i="4"/>
  <c r="N10" i="5" s="1"/>
  <c r="P10" i="4"/>
  <c r="O10" i="5" s="1"/>
  <c r="Q10" i="4"/>
  <c r="P10" i="5" s="1"/>
  <c r="R10" i="4"/>
  <c r="Q10" i="5" s="1"/>
  <c r="S10" i="4"/>
  <c r="R10" i="5" s="1"/>
  <c r="T10" i="4"/>
  <c r="S10" i="5" s="1"/>
  <c r="U10" i="4"/>
  <c r="T10" i="5" s="1"/>
  <c r="V10" i="4"/>
  <c r="U10" i="5" s="1"/>
  <c r="W10" i="4"/>
  <c r="V10" i="5" s="1"/>
  <c r="X10" i="4"/>
  <c r="W10" i="5" s="1"/>
  <c r="Y10" i="4"/>
  <c r="X10" i="5" s="1"/>
  <c r="Z10" i="4"/>
  <c r="Y10" i="5" s="1"/>
  <c r="AA10" i="4"/>
  <c r="Z10" i="5" s="1"/>
  <c r="AB10" i="4"/>
  <c r="AA10" i="5" s="1"/>
  <c r="AC10" i="4"/>
  <c r="AB10" i="5" s="1"/>
  <c r="C11" i="4"/>
  <c r="D11" i="4"/>
  <c r="C11" i="5" s="1"/>
  <c r="E11" i="4"/>
  <c r="D11" i="5" s="1"/>
  <c r="F11" i="4"/>
  <c r="E11" i="5" s="1"/>
  <c r="G11" i="4"/>
  <c r="F11" i="5" s="1"/>
  <c r="H11" i="4"/>
  <c r="G11" i="5" s="1"/>
  <c r="I11" i="4"/>
  <c r="H11" i="5" s="1"/>
  <c r="J11" i="4"/>
  <c r="I11" i="5" s="1"/>
  <c r="K11" i="4"/>
  <c r="J11" i="5" s="1"/>
  <c r="L11" i="4"/>
  <c r="K11" i="5" s="1"/>
  <c r="M11" i="4"/>
  <c r="L11" i="5" s="1"/>
  <c r="N11" i="4"/>
  <c r="M11" i="5" s="1"/>
  <c r="O11" i="4"/>
  <c r="N11" i="5" s="1"/>
  <c r="P11" i="4"/>
  <c r="O11" i="5" s="1"/>
  <c r="Q11" i="4"/>
  <c r="P11" i="5" s="1"/>
  <c r="R11" i="4"/>
  <c r="Q11" i="5" s="1"/>
  <c r="S11" i="4"/>
  <c r="R11" i="5" s="1"/>
  <c r="T11" i="4"/>
  <c r="S11" i="5" s="1"/>
  <c r="U11" i="4"/>
  <c r="T11" i="5" s="1"/>
  <c r="V11" i="4"/>
  <c r="U11" i="5" s="1"/>
  <c r="W11" i="4"/>
  <c r="V11" i="5" s="1"/>
  <c r="X11" i="4"/>
  <c r="W11" i="5" s="1"/>
  <c r="Y11" i="4"/>
  <c r="X11" i="5" s="1"/>
  <c r="Z11" i="4"/>
  <c r="Y11" i="5" s="1"/>
  <c r="AA11" i="4"/>
  <c r="Z11" i="5" s="1"/>
  <c r="AB11" i="4"/>
  <c r="AA11" i="5" s="1"/>
  <c r="AC11" i="4"/>
  <c r="AB11" i="5" s="1"/>
  <c r="C12" i="4"/>
  <c r="D12" i="4"/>
  <c r="C12" i="5" s="1"/>
  <c r="E12" i="4"/>
  <c r="D12" i="5" s="1"/>
  <c r="F12" i="4"/>
  <c r="E12" i="5" s="1"/>
  <c r="G12" i="4"/>
  <c r="F12" i="5" s="1"/>
  <c r="H12" i="4"/>
  <c r="G12" i="5" s="1"/>
  <c r="I12" i="4"/>
  <c r="H12" i="5" s="1"/>
  <c r="J12" i="4"/>
  <c r="I12" i="5" s="1"/>
  <c r="K12" i="4"/>
  <c r="J12" i="5" s="1"/>
  <c r="L12" i="4"/>
  <c r="K12" i="5" s="1"/>
  <c r="M12" i="4"/>
  <c r="L12" i="5" s="1"/>
  <c r="N12" i="4"/>
  <c r="M12" i="5" s="1"/>
  <c r="O12" i="4"/>
  <c r="N12" i="5" s="1"/>
  <c r="P12" i="4"/>
  <c r="O12" i="5" s="1"/>
  <c r="Q12" i="4"/>
  <c r="P12" i="5" s="1"/>
  <c r="R12" i="4"/>
  <c r="Q12" i="5" s="1"/>
  <c r="S12" i="4"/>
  <c r="R12" i="5" s="1"/>
  <c r="T12" i="4"/>
  <c r="S12" i="5" s="1"/>
  <c r="U12" i="4"/>
  <c r="T12" i="5" s="1"/>
  <c r="V12" i="4"/>
  <c r="U12" i="5" s="1"/>
  <c r="W12" i="4"/>
  <c r="V12" i="5" s="1"/>
  <c r="X12" i="4"/>
  <c r="W12" i="5" s="1"/>
  <c r="Y12" i="4"/>
  <c r="X12" i="5" s="1"/>
  <c r="Z12" i="4"/>
  <c r="Y12" i="5" s="1"/>
  <c r="AA12" i="4"/>
  <c r="Z12" i="5" s="1"/>
  <c r="AB12" i="4"/>
  <c r="AA12" i="5" s="1"/>
  <c r="AC12" i="4"/>
  <c r="AB12" i="5" s="1"/>
  <c r="C13" i="4"/>
  <c r="D13" i="4"/>
  <c r="C13" i="5" s="1"/>
  <c r="E13" i="4"/>
  <c r="D13" i="5" s="1"/>
  <c r="F13" i="4"/>
  <c r="E13" i="5" s="1"/>
  <c r="G13" i="4"/>
  <c r="F13" i="5" s="1"/>
  <c r="H13" i="4"/>
  <c r="G13" i="5" s="1"/>
  <c r="I13" i="4"/>
  <c r="H13" i="5" s="1"/>
  <c r="J13" i="4"/>
  <c r="I13" i="5" s="1"/>
  <c r="K13" i="4"/>
  <c r="J13" i="5" s="1"/>
  <c r="L13" i="4"/>
  <c r="K13" i="5" s="1"/>
  <c r="M13" i="4"/>
  <c r="L13" i="5" s="1"/>
  <c r="N13" i="4"/>
  <c r="M13" i="5" s="1"/>
  <c r="O13" i="4"/>
  <c r="N13" i="5" s="1"/>
  <c r="P13" i="4"/>
  <c r="O13" i="5" s="1"/>
  <c r="Q13" i="4"/>
  <c r="P13" i="5" s="1"/>
  <c r="R13" i="4"/>
  <c r="Q13" i="5" s="1"/>
  <c r="S13" i="4"/>
  <c r="R13" i="5" s="1"/>
  <c r="T13" i="4"/>
  <c r="S13" i="5" s="1"/>
  <c r="U13" i="4"/>
  <c r="T13" i="5" s="1"/>
  <c r="V13" i="4"/>
  <c r="U13" i="5" s="1"/>
  <c r="W13" i="4"/>
  <c r="V13" i="5" s="1"/>
  <c r="X13" i="4"/>
  <c r="W13" i="5" s="1"/>
  <c r="Y13" i="4"/>
  <c r="X13" i="5" s="1"/>
  <c r="Z13" i="4"/>
  <c r="AA13" i="4"/>
  <c r="Z13" i="5" s="1"/>
  <c r="AB13" i="4"/>
  <c r="AA13" i="5" s="1"/>
  <c r="AC13" i="4"/>
  <c r="AB13" i="5" s="1"/>
  <c r="C14" i="4"/>
  <c r="D14" i="4"/>
  <c r="C14" i="5" s="1"/>
  <c r="E14" i="4"/>
  <c r="D14" i="5" s="1"/>
  <c r="F14" i="4"/>
  <c r="E14" i="5" s="1"/>
  <c r="G14" i="4"/>
  <c r="F14" i="5" s="1"/>
  <c r="H14" i="4"/>
  <c r="G14" i="5" s="1"/>
  <c r="I14" i="4"/>
  <c r="H14" i="5" s="1"/>
  <c r="J14" i="4"/>
  <c r="I14" i="5" s="1"/>
  <c r="K14" i="4"/>
  <c r="J14" i="5" s="1"/>
  <c r="L14" i="4"/>
  <c r="K14" i="5" s="1"/>
  <c r="M14" i="4"/>
  <c r="L14" i="5" s="1"/>
  <c r="N14" i="4"/>
  <c r="M14" i="5" s="1"/>
  <c r="O14" i="4"/>
  <c r="N14" i="5" s="1"/>
  <c r="P14" i="4"/>
  <c r="O14" i="5" s="1"/>
  <c r="Q14" i="4"/>
  <c r="P14" i="5" s="1"/>
  <c r="R14" i="4"/>
  <c r="Q14" i="5" s="1"/>
  <c r="S14" i="4"/>
  <c r="R14" i="5" s="1"/>
  <c r="T14" i="4"/>
  <c r="S14" i="5" s="1"/>
  <c r="U14" i="4"/>
  <c r="T14" i="5" s="1"/>
  <c r="V14" i="4"/>
  <c r="U14" i="5" s="1"/>
  <c r="W14" i="4"/>
  <c r="V14" i="5" s="1"/>
  <c r="X14" i="4"/>
  <c r="W14" i="5" s="1"/>
  <c r="Y14" i="4"/>
  <c r="X14" i="5" s="1"/>
  <c r="Z14" i="4"/>
  <c r="Y14" i="5" s="1"/>
  <c r="AA14" i="4"/>
  <c r="Z14" i="5" s="1"/>
  <c r="AB14" i="4"/>
  <c r="AA14" i="5" s="1"/>
  <c r="AC14" i="4"/>
  <c r="AB14" i="5" s="1"/>
  <c r="C15" i="4"/>
  <c r="D15" i="4"/>
  <c r="C15" i="5" s="1"/>
  <c r="E15" i="4"/>
  <c r="D15" i="5" s="1"/>
  <c r="F15" i="4"/>
  <c r="E15" i="5" s="1"/>
  <c r="G15" i="4"/>
  <c r="F15" i="5" s="1"/>
  <c r="H15" i="4"/>
  <c r="G15" i="5" s="1"/>
  <c r="I15" i="4"/>
  <c r="H15" i="5" s="1"/>
  <c r="J15" i="4"/>
  <c r="I15" i="5" s="1"/>
  <c r="K15" i="4"/>
  <c r="J15" i="5" s="1"/>
  <c r="L15" i="4"/>
  <c r="K15" i="5" s="1"/>
  <c r="M15" i="4"/>
  <c r="L15" i="5" s="1"/>
  <c r="N15" i="4"/>
  <c r="M15" i="5" s="1"/>
  <c r="O15" i="4"/>
  <c r="N15" i="5" s="1"/>
  <c r="P15" i="4"/>
  <c r="O15" i="5" s="1"/>
  <c r="Q15" i="4"/>
  <c r="P15" i="5" s="1"/>
  <c r="R15" i="4"/>
  <c r="Q15" i="5" s="1"/>
  <c r="S15" i="4"/>
  <c r="R15" i="5" s="1"/>
  <c r="T15" i="4"/>
  <c r="S15" i="5" s="1"/>
  <c r="U15" i="4"/>
  <c r="T15" i="5" s="1"/>
  <c r="V15" i="4"/>
  <c r="U15" i="5" s="1"/>
  <c r="W15" i="4"/>
  <c r="V15" i="5" s="1"/>
  <c r="X15" i="4"/>
  <c r="W15" i="5" s="1"/>
  <c r="Y15" i="4"/>
  <c r="X15" i="5" s="1"/>
  <c r="Z15" i="4"/>
  <c r="Y15" i="5" s="1"/>
  <c r="AA15" i="4"/>
  <c r="Z15" i="5" s="1"/>
  <c r="AB15" i="4"/>
  <c r="AA15" i="5" s="1"/>
  <c r="AC15" i="4"/>
  <c r="AB15" i="5" s="1"/>
  <c r="C16" i="4"/>
  <c r="D16" i="4"/>
  <c r="C16" i="5" s="1"/>
  <c r="E16" i="4"/>
  <c r="D16" i="5" s="1"/>
  <c r="F16" i="4"/>
  <c r="E16" i="5" s="1"/>
  <c r="G16" i="4"/>
  <c r="F16" i="5" s="1"/>
  <c r="H16" i="4"/>
  <c r="G16" i="5" s="1"/>
  <c r="I16" i="4"/>
  <c r="H16" i="5" s="1"/>
  <c r="J16" i="4"/>
  <c r="I16" i="5" s="1"/>
  <c r="K16" i="4"/>
  <c r="J16" i="5" s="1"/>
  <c r="L16" i="4"/>
  <c r="K16" i="5" s="1"/>
  <c r="M16" i="4"/>
  <c r="L16" i="5" s="1"/>
  <c r="N16" i="4"/>
  <c r="M16" i="5" s="1"/>
  <c r="O16" i="4"/>
  <c r="N16" i="5" s="1"/>
  <c r="P16" i="4"/>
  <c r="O16" i="5" s="1"/>
  <c r="Q16" i="4"/>
  <c r="P16" i="5" s="1"/>
  <c r="R16" i="4"/>
  <c r="Q16" i="5" s="1"/>
  <c r="S16" i="4"/>
  <c r="R16" i="5" s="1"/>
  <c r="T16" i="4"/>
  <c r="S16" i="5" s="1"/>
  <c r="U16" i="4"/>
  <c r="T16" i="5" s="1"/>
  <c r="V16" i="4"/>
  <c r="U16" i="5" s="1"/>
  <c r="W16" i="4"/>
  <c r="V16" i="5" s="1"/>
  <c r="X16" i="4"/>
  <c r="W16" i="5" s="1"/>
  <c r="Y16" i="4"/>
  <c r="X16" i="5" s="1"/>
  <c r="Z16" i="4"/>
  <c r="Y16" i="5" s="1"/>
  <c r="AA16" i="4"/>
  <c r="Z16" i="5" s="1"/>
  <c r="AB16" i="4"/>
  <c r="AA16" i="5" s="1"/>
  <c r="AC16" i="4"/>
  <c r="AB16" i="5" s="1"/>
  <c r="C17" i="4"/>
  <c r="D17" i="4"/>
  <c r="C17" i="5" s="1"/>
  <c r="E17" i="4"/>
  <c r="D17" i="5" s="1"/>
  <c r="F17" i="4"/>
  <c r="E17" i="5" s="1"/>
  <c r="G17" i="4"/>
  <c r="F17" i="5" s="1"/>
  <c r="H17" i="4"/>
  <c r="G17" i="5" s="1"/>
  <c r="I17" i="4"/>
  <c r="H17" i="5" s="1"/>
  <c r="J17" i="4"/>
  <c r="I17" i="5" s="1"/>
  <c r="K17" i="4"/>
  <c r="J17" i="5" s="1"/>
  <c r="L17" i="4"/>
  <c r="K17" i="5" s="1"/>
  <c r="M17" i="4"/>
  <c r="L17" i="5" s="1"/>
  <c r="N17" i="4"/>
  <c r="M17" i="5" s="1"/>
  <c r="O17" i="4"/>
  <c r="N17" i="5" s="1"/>
  <c r="P17" i="4"/>
  <c r="O17" i="5" s="1"/>
  <c r="Q17" i="4"/>
  <c r="P17" i="5" s="1"/>
  <c r="R17" i="4"/>
  <c r="Q17" i="5" s="1"/>
  <c r="S17" i="4"/>
  <c r="R17" i="5" s="1"/>
  <c r="T17" i="4"/>
  <c r="S17" i="5" s="1"/>
  <c r="U17" i="4"/>
  <c r="T17" i="5" s="1"/>
  <c r="V17" i="4"/>
  <c r="U17" i="5" s="1"/>
  <c r="W17" i="4"/>
  <c r="V17" i="5" s="1"/>
  <c r="X17" i="4"/>
  <c r="W17" i="5" s="1"/>
  <c r="Y17" i="4"/>
  <c r="X17" i="5" s="1"/>
  <c r="Z17" i="4"/>
  <c r="Y17" i="5" s="1"/>
  <c r="AA17" i="4"/>
  <c r="Z17" i="5" s="1"/>
  <c r="AB17" i="4"/>
  <c r="AA17" i="5" s="1"/>
  <c r="AC17" i="4"/>
  <c r="AB17" i="5" s="1"/>
  <c r="C18" i="4"/>
  <c r="D18" i="4"/>
  <c r="C18" i="5" s="1"/>
  <c r="E18" i="4"/>
  <c r="D18" i="5" s="1"/>
  <c r="F18" i="4"/>
  <c r="E18" i="5" s="1"/>
  <c r="G18" i="4"/>
  <c r="F18" i="5" s="1"/>
  <c r="H18" i="4"/>
  <c r="G18" i="5" s="1"/>
  <c r="I18" i="4"/>
  <c r="H18" i="5" s="1"/>
  <c r="J18" i="4"/>
  <c r="I18" i="5" s="1"/>
  <c r="K18" i="4"/>
  <c r="J18" i="5" s="1"/>
  <c r="L18" i="4"/>
  <c r="K18" i="5" s="1"/>
  <c r="M18" i="4"/>
  <c r="L18" i="5" s="1"/>
  <c r="N18" i="4"/>
  <c r="M18" i="5" s="1"/>
  <c r="O18" i="4"/>
  <c r="N18" i="5" s="1"/>
  <c r="P18" i="4"/>
  <c r="O18" i="5" s="1"/>
  <c r="Q18" i="4"/>
  <c r="P18" i="5" s="1"/>
  <c r="R18" i="4"/>
  <c r="Q18" i="5" s="1"/>
  <c r="S18" i="4"/>
  <c r="R18" i="5" s="1"/>
  <c r="T18" i="4"/>
  <c r="S18" i="5" s="1"/>
  <c r="U18" i="4"/>
  <c r="T18" i="5" s="1"/>
  <c r="V18" i="4"/>
  <c r="U18" i="5" s="1"/>
  <c r="W18" i="4"/>
  <c r="V18" i="5" s="1"/>
  <c r="X18" i="4"/>
  <c r="W18" i="5" s="1"/>
  <c r="Y18" i="4"/>
  <c r="X18" i="5" s="1"/>
  <c r="Z18" i="4"/>
  <c r="Y18" i="5" s="1"/>
  <c r="AA18" i="4"/>
  <c r="Z18" i="5" s="1"/>
  <c r="AB18" i="4"/>
  <c r="AA18" i="5" s="1"/>
  <c r="AC18" i="4"/>
  <c r="AB18" i="5" s="1"/>
  <c r="C19" i="4"/>
  <c r="D19" i="4"/>
  <c r="C19" i="5" s="1"/>
  <c r="E19" i="4"/>
  <c r="D19" i="5" s="1"/>
  <c r="F19" i="4"/>
  <c r="E19" i="5" s="1"/>
  <c r="G19" i="4"/>
  <c r="F19" i="5" s="1"/>
  <c r="H19" i="4"/>
  <c r="G19" i="5" s="1"/>
  <c r="I19" i="4"/>
  <c r="H19" i="5" s="1"/>
  <c r="J19" i="4"/>
  <c r="I19" i="5" s="1"/>
  <c r="K19" i="4"/>
  <c r="J19" i="5" s="1"/>
  <c r="L19" i="4"/>
  <c r="K19" i="5" s="1"/>
  <c r="M19" i="4"/>
  <c r="L19" i="5" s="1"/>
  <c r="N19" i="4"/>
  <c r="M19" i="5" s="1"/>
  <c r="O19" i="4"/>
  <c r="N19" i="5" s="1"/>
  <c r="P19" i="4"/>
  <c r="O19" i="5" s="1"/>
  <c r="Q19" i="4"/>
  <c r="P19" i="5" s="1"/>
  <c r="R19" i="4"/>
  <c r="Q19" i="5" s="1"/>
  <c r="S19" i="4"/>
  <c r="R19" i="5" s="1"/>
  <c r="T19" i="4"/>
  <c r="S19" i="5" s="1"/>
  <c r="U19" i="4"/>
  <c r="T19" i="5" s="1"/>
  <c r="V19" i="4"/>
  <c r="U19" i="5" s="1"/>
  <c r="W19" i="4"/>
  <c r="V19" i="5" s="1"/>
  <c r="X19" i="4"/>
  <c r="W19" i="5" s="1"/>
  <c r="Y19" i="4"/>
  <c r="X19" i="5" s="1"/>
  <c r="Z19" i="4"/>
  <c r="Y19" i="5" s="1"/>
  <c r="AA19" i="4"/>
  <c r="Z19" i="5" s="1"/>
  <c r="AB19" i="4"/>
  <c r="AA19" i="5" s="1"/>
  <c r="AC19" i="4"/>
  <c r="AB19" i="5" s="1"/>
  <c r="C20" i="4"/>
  <c r="D20" i="4"/>
  <c r="C20" i="5" s="1"/>
  <c r="E20" i="4"/>
  <c r="D20" i="5" s="1"/>
  <c r="F20" i="4"/>
  <c r="E20" i="5" s="1"/>
  <c r="G20" i="4"/>
  <c r="F20" i="5" s="1"/>
  <c r="H20" i="4"/>
  <c r="G20" i="5" s="1"/>
  <c r="I20" i="4"/>
  <c r="H20" i="5" s="1"/>
  <c r="J20" i="4"/>
  <c r="I20" i="5" s="1"/>
  <c r="K20" i="4"/>
  <c r="J20" i="5" s="1"/>
  <c r="L20" i="4"/>
  <c r="K20" i="5" s="1"/>
  <c r="M20" i="4"/>
  <c r="L20" i="5" s="1"/>
  <c r="N20" i="4"/>
  <c r="M20" i="5" s="1"/>
  <c r="O20" i="4"/>
  <c r="N20" i="5" s="1"/>
  <c r="P20" i="4"/>
  <c r="O20" i="5" s="1"/>
  <c r="Q20" i="4"/>
  <c r="P20" i="5" s="1"/>
  <c r="R20" i="4"/>
  <c r="Q20" i="5" s="1"/>
  <c r="S20" i="4"/>
  <c r="R20" i="5" s="1"/>
  <c r="T20" i="4"/>
  <c r="S20" i="5" s="1"/>
  <c r="U20" i="4"/>
  <c r="T20" i="5" s="1"/>
  <c r="V20" i="4"/>
  <c r="U20" i="5" s="1"/>
  <c r="W20" i="4"/>
  <c r="V20" i="5" s="1"/>
  <c r="X20" i="4"/>
  <c r="W20" i="5" s="1"/>
  <c r="Y20" i="4"/>
  <c r="X20" i="5" s="1"/>
  <c r="Z20" i="4"/>
  <c r="Y20" i="5" s="1"/>
  <c r="AA20" i="4"/>
  <c r="Z20" i="5" s="1"/>
  <c r="AB20" i="4"/>
  <c r="AA20" i="5" s="1"/>
  <c r="AC20" i="4"/>
  <c r="AB20" i="5" s="1"/>
  <c r="C21" i="4"/>
  <c r="D21" i="4"/>
  <c r="C21" i="5" s="1"/>
  <c r="E21" i="4"/>
  <c r="D21" i="5" s="1"/>
  <c r="F21" i="4"/>
  <c r="E21" i="5" s="1"/>
  <c r="G21" i="4"/>
  <c r="F21" i="5" s="1"/>
  <c r="H21" i="4"/>
  <c r="G21" i="5" s="1"/>
  <c r="I21" i="4"/>
  <c r="H21" i="5" s="1"/>
  <c r="J21" i="4"/>
  <c r="I21" i="5" s="1"/>
  <c r="K21" i="4"/>
  <c r="J21" i="5" s="1"/>
  <c r="L21" i="4"/>
  <c r="K21" i="5" s="1"/>
  <c r="M21" i="4"/>
  <c r="L21" i="5" s="1"/>
  <c r="N21" i="4"/>
  <c r="M21" i="5" s="1"/>
  <c r="O21" i="4"/>
  <c r="N21" i="5" s="1"/>
  <c r="P21" i="4"/>
  <c r="O21" i="5" s="1"/>
  <c r="Q21" i="4"/>
  <c r="P21" i="5" s="1"/>
  <c r="R21" i="4"/>
  <c r="Q21" i="5" s="1"/>
  <c r="S21" i="4"/>
  <c r="R21" i="5" s="1"/>
  <c r="T21" i="4"/>
  <c r="S21" i="5" s="1"/>
  <c r="U21" i="4"/>
  <c r="T21" i="5" s="1"/>
  <c r="V21" i="4"/>
  <c r="U21" i="5" s="1"/>
  <c r="W21" i="4"/>
  <c r="V21" i="5" s="1"/>
  <c r="X21" i="4"/>
  <c r="W21" i="5" s="1"/>
  <c r="Y21" i="4"/>
  <c r="X21" i="5" s="1"/>
  <c r="Z21" i="4"/>
  <c r="Y21" i="5" s="1"/>
  <c r="AA21" i="4"/>
  <c r="Z21" i="5" s="1"/>
  <c r="AB21" i="4"/>
  <c r="AA21" i="5" s="1"/>
  <c r="AC21" i="4"/>
  <c r="AB21" i="5" s="1"/>
  <c r="C22" i="4"/>
  <c r="D22" i="4"/>
  <c r="C22" i="5" s="1"/>
  <c r="E22" i="4"/>
  <c r="D22" i="5" s="1"/>
  <c r="F22" i="4"/>
  <c r="E22" i="5" s="1"/>
  <c r="G22" i="4"/>
  <c r="F22" i="5" s="1"/>
  <c r="H22" i="4"/>
  <c r="G22" i="5" s="1"/>
  <c r="I22" i="4"/>
  <c r="H22" i="5" s="1"/>
  <c r="J22" i="4"/>
  <c r="I22" i="5" s="1"/>
  <c r="K22" i="4"/>
  <c r="J22" i="5" s="1"/>
  <c r="L22" i="4"/>
  <c r="K22" i="5" s="1"/>
  <c r="M22" i="4"/>
  <c r="L22" i="5" s="1"/>
  <c r="N22" i="4"/>
  <c r="M22" i="5" s="1"/>
  <c r="O22" i="4"/>
  <c r="N22" i="5" s="1"/>
  <c r="P22" i="4"/>
  <c r="O22" i="5" s="1"/>
  <c r="Q22" i="4"/>
  <c r="P22" i="5" s="1"/>
  <c r="R22" i="4"/>
  <c r="Q22" i="5" s="1"/>
  <c r="S22" i="4"/>
  <c r="R22" i="5" s="1"/>
  <c r="T22" i="4"/>
  <c r="S22" i="5" s="1"/>
  <c r="U22" i="4"/>
  <c r="T22" i="5" s="1"/>
  <c r="V22" i="4"/>
  <c r="U22" i="5" s="1"/>
  <c r="W22" i="4"/>
  <c r="V22" i="5" s="1"/>
  <c r="X22" i="4"/>
  <c r="W22" i="5" s="1"/>
  <c r="Y22" i="4"/>
  <c r="X22" i="5" s="1"/>
  <c r="Z22" i="4"/>
  <c r="Y22" i="5" s="1"/>
  <c r="AA22" i="4"/>
  <c r="Z22" i="5" s="1"/>
  <c r="AB22" i="4"/>
  <c r="AA22" i="5" s="1"/>
  <c r="AC22" i="4"/>
  <c r="AB22" i="5" s="1"/>
  <c r="C23" i="4"/>
  <c r="D23" i="4"/>
  <c r="C23" i="5" s="1"/>
  <c r="E23" i="4"/>
  <c r="D23" i="5" s="1"/>
  <c r="F23" i="4"/>
  <c r="E23" i="5" s="1"/>
  <c r="G23" i="4"/>
  <c r="F23" i="5" s="1"/>
  <c r="H23" i="4"/>
  <c r="G23" i="5" s="1"/>
  <c r="I23" i="4"/>
  <c r="H23" i="5" s="1"/>
  <c r="J23" i="4"/>
  <c r="I23" i="5" s="1"/>
  <c r="K23" i="4"/>
  <c r="J23" i="5" s="1"/>
  <c r="L23" i="4"/>
  <c r="K23" i="5" s="1"/>
  <c r="M23" i="4"/>
  <c r="L23" i="5" s="1"/>
  <c r="N23" i="4"/>
  <c r="M23" i="5" s="1"/>
  <c r="O23" i="4"/>
  <c r="N23" i="5" s="1"/>
  <c r="P23" i="4"/>
  <c r="O23" i="5" s="1"/>
  <c r="Q23" i="4"/>
  <c r="P23" i="5" s="1"/>
  <c r="R23" i="4"/>
  <c r="Q23" i="5" s="1"/>
  <c r="S23" i="4"/>
  <c r="R23" i="5" s="1"/>
  <c r="T23" i="4"/>
  <c r="S23" i="5" s="1"/>
  <c r="U23" i="4"/>
  <c r="T23" i="5" s="1"/>
  <c r="V23" i="4"/>
  <c r="U23" i="5" s="1"/>
  <c r="W23" i="4"/>
  <c r="V23" i="5" s="1"/>
  <c r="X23" i="4"/>
  <c r="W23" i="5" s="1"/>
  <c r="Y23" i="4"/>
  <c r="X23" i="5" s="1"/>
  <c r="Z23" i="4"/>
  <c r="Y23" i="5" s="1"/>
  <c r="AA23" i="4"/>
  <c r="Z23" i="5" s="1"/>
  <c r="AB23" i="4"/>
  <c r="AA23" i="5" s="1"/>
  <c r="AC23" i="4"/>
  <c r="AB23" i="5" s="1"/>
  <c r="C24" i="4"/>
  <c r="D24" i="4"/>
  <c r="C24" i="5" s="1"/>
  <c r="E24" i="4"/>
  <c r="D24" i="5" s="1"/>
  <c r="F24" i="4"/>
  <c r="E24" i="5" s="1"/>
  <c r="G24" i="4"/>
  <c r="F24" i="5" s="1"/>
  <c r="H24" i="4"/>
  <c r="G24" i="5" s="1"/>
  <c r="I24" i="4"/>
  <c r="H24" i="5" s="1"/>
  <c r="J24" i="4"/>
  <c r="I24" i="5" s="1"/>
  <c r="K24" i="4"/>
  <c r="J24" i="5" s="1"/>
  <c r="L24" i="4"/>
  <c r="K24" i="5" s="1"/>
  <c r="M24" i="4"/>
  <c r="L24" i="5" s="1"/>
  <c r="N24" i="4"/>
  <c r="M24" i="5" s="1"/>
  <c r="O24" i="4"/>
  <c r="N24" i="5" s="1"/>
  <c r="P24" i="4"/>
  <c r="O24" i="5" s="1"/>
  <c r="Q24" i="4"/>
  <c r="P24" i="5" s="1"/>
  <c r="R24" i="4"/>
  <c r="Q24" i="5" s="1"/>
  <c r="S24" i="4"/>
  <c r="R24" i="5" s="1"/>
  <c r="T24" i="4"/>
  <c r="S24" i="5" s="1"/>
  <c r="U24" i="4"/>
  <c r="T24" i="5" s="1"/>
  <c r="V24" i="4"/>
  <c r="U24" i="5" s="1"/>
  <c r="W24" i="4"/>
  <c r="V24" i="5" s="1"/>
  <c r="X24" i="4"/>
  <c r="W24" i="5" s="1"/>
  <c r="Y24" i="4"/>
  <c r="X24" i="5" s="1"/>
  <c r="Z24" i="4"/>
  <c r="Y24" i="5" s="1"/>
  <c r="AA24" i="4"/>
  <c r="Z24" i="5" s="1"/>
  <c r="AB24" i="4"/>
  <c r="AA24" i="5" s="1"/>
  <c r="AC24" i="4"/>
  <c r="AB24" i="5" s="1"/>
  <c r="C25" i="4"/>
  <c r="D25" i="4"/>
  <c r="C25" i="5" s="1"/>
  <c r="E25" i="4"/>
  <c r="D25" i="5" s="1"/>
  <c r="F25" i="4"/>
  <c r="E25" i="5" s="1"/>
  <c r="G25" i="4"/>
  <c r="F25" i="5" s="1"/>
  <c r="H25" i="4"/>
  <c r="G25" i="5" s="1"/>
  <c r="I25" i="4"/>
  <c r="H25" i="5" s="1"/>
  <c r="J25" i="4"/>
  <c r="I25" i="5" s="1"/>
  <c r="K25" i="4"/>
  <c r="J25" i="5" s="1"/>
  <c r="L25" i="4"/>
  <c r="K25" i="5" s="1"/>
  <c r="M25" i="4"/>
  <c r="L25" i="5" s="1"/>
  <c r="N25" i="4"/>
  <c r="M25" i="5" s="1"/>
  <c r="O25" i="4"/>
  <c r="N25" i="5" s="1"/>
  <c r="P25" i="4"/>
  <c r="O25" i="5" s="1"/>
  <c r="Q25" i="4"/>
  <c r="P25" i="5" s="1"/>
  <c r="R25" i="4"/>
  <c r="Q25" i="5" s="1"/>
  <c r="S25" i="4"/>
  <c r="R25" i="5" s="1"/>
  <c r="T25" i="4"/>
  <c r="S25" i="5" s="1"/>
  <c r="U25" i="4"/>
  <c r="T25" i="5" s="1"/>
  <c r="V25" i="4"/>
  <c r="U25" i="5" s="1"/>
  <c r="W25" i="4"/>
  <c r="V25" i="5" s="1"/>
  <c r="X25" i="4"/>
  <c r="W25" i="5" s="1"/>
  <c r="Y25" i="4"/>
  <c r="X25" i="5" s="1"/>
  <c r="Z25" i="4"/>
  <c r="Y25" i="5" s="1"/>
  <c r="AA25" i="4"/>
  <c r="Z25" i="5" s="1"/>
  <c r="AB25" i="4"/>
  <c r="AA25" i="5" s="1"/>
  <c r="AC25" i="4"/>
  <c r="AB25" i="5" s="1"/>
  <c r="C26" i="4"/>
  <c r="D26" i="4"/>
  <c r="C26" i="5" s="1"/>
  <c r="E26" i="4"/>
  <c r="D26" i="5" s="1"/>
  <c r="F26" i="4"/>
  <c r="E26" i="5" s="1"/>
  <c r="G26" i="4"/>
  <c r="F26" i="5" s="1"/>
  <c r="H26" i="4"/>
  <c r="G26" i="5" s="1"/>
  <c r="I26" i="4"/>
  <c r="H26" i="5" s="1"/>
  <c r="J26" i="4"/>
  <c r="I26" i="5" s="1"/>
  <c r="K26" i="4"/>
  <c r="J26" i="5" s="1"/>
  <c r="L26" i="4"/>
  <c r="K26" i="5" s="1"/>
  <c r="M26" i="4"/>
  <c r="L26" i="5" s="1"/>
  <c r="N26" i="4"/>
  <c r="M26" i="5" s="1"/>
  <c r="O26" i="4"/>
  <c r="N26" i="5" s="1"/>
  <c r="P26" i="4"/>
  <c r="O26" i="5" s="1"/>
  <c r="Q26" i="4"/>
  <c r="P26" i="5" s="1"/>
  <c r="R26" i="4"/>
  <c r="Q26" i="5" s="1"/>
  <c r="S26" i="4"/>
  <c r="R26" i="5" s="1"/>
  <c r="T26" i="4"/>
  <c r="S26" i="5" s="1"/>
  <c r="U26" i="4"/>
  <c r="T26" i="5" s="1"/>
  <c r="V26" i="4"/>
  <c r="U26" i="5" s="1"/>
  <c r="W26" i="4"/>
  <c r="V26" i="5" s="1"/>
  <c r="X26" i="4"/>
  <c r="W26" i="5" s="1"/>
  <c r="Y26" i="4"/>
  <c r="X26" i="5" s="1"/>
  <c r="Z26" i="4"/>
  <c r="Y26" i="5" s="1"/>
  <c r="AA26" i="4"/>
  <c r="Z26" i="5" s="1"/>
  <c r="AB26" i="4"/>
  <c r="AA26" i="5" s="1"/>
  <c r="AC26" i="4"/>
  <c r="AB26" i="5" s="1"/>
  <c r="C27" i="4"/>
  <c r="D27" i="4"/>
  <c r="C27" i="5" s="1"/>
  <c r="E27" i="4"/>
  <c r="D27" i="5" s="1"/>
  <c r="F27" i="4"/>
  <c r="E27" i="5" s="1"/>
  <c r="G27" i="4"/>
  <c r="F27" i="5" s="1"/>
  <c r="H27" i="4"/>
  <c r="G27" i="5" s="1"/>
  <c r="I27" i="4"/>
  <c r="H27" i="5" s="1"/>
  <c r="J27" i="4"/>
  <c r="I27" i="5" s="1"/>
  <c r="K27" i="4"/>
  <c r="J27" i="5" s="1"/>
  <c r="L27" i="4"/>
  <c r="K27" i="5" s="1"/>
  <c r="M27" i="4"/>
  <c r="L27" i="5" s="1"/>
  <c r="N27" i="4"/>
  <c r="M27" i="5" s="1"/>
  <c r="O27" i="4"/>
  <c r="N27" i="5" s="1"/>
  <c r="P27" i="4"/>
  <c r="O27" i="5" s="1"/>
  <c r="Q27" i="4"/>
  <c r="P27" i="5" s="1"/>
  <c r="R27" i="4"/>
  <c r="Q27" i="5" s="1"/>
  <c r="S27" i="4"/>
  <c r="R27" i="5" s="1"/>
  <c r="T27" i="4"/>
  <c r="S27" i="5" s="1"/>
  <c r="U27" i="4"/>
  <c r="T27" i="5" s="1"/>
  <c r="V27" i="4"/>
  <c r="U27" i="5" s="1"/>
  <c r="W27" i="4"/>
  <c r="V27" i="5" s="1"/>
  <c r="X27" i="4"/>
  <c r="W27" i="5" s="1"/>
  <c r="Y27" i="4"/>
  <c r="X27" i="5" s="1"/>
  <c r="Z27" i="4"/>
  <c r="Y27" i="5" s="1"/>
  <c r="AA27" i="4"/>
  <c r="Z27" i="5" s="1"/>
  <c r="AB27" i="4"/>
  <c r="AA27" i="5" s="1"/>
  <c r="AC27" i="4"/>
  <c r="AB27" i="5" s="1"/>
  <c r="C28" i="4"/>
  <c r="B28" i="5" s="1"/>
  <c r="D28" i="4"/>
  <c r="C28" i="5" s="1"/>
  <c r="E28" i="4"/>
  <c r="D28" i="5" s="1"/>
  <c r="F28" i="4"/>
  <c r="E28" i="5" s="1"/>
  <c r="G28" i="4"/>
  <c r="F28" i="5" s="1"/>
  <c r="H28" i="4"/>
  <c r="G28" i="5" s="1"/>
  <c r="I28" i="4"/>
  <c r="H28" i="5" s="1"/>
  <c r="J28" i="4"/>
  <c r="I28" i="5" s="1"/>
  <c r="K28" i="4"/>
  <c r="J28" i="5" s="1"/>
  <c r="L28" i="4"/>
  <c r="K28" i="5" s="1"/>
  <c r="M28" i="4"/>
  <c r="L28" i="5" s="1"/>
  <c r="N28" i="4"/>
  <c r="M28" i="5" s="1"/>
  <c r="O28" i="4"/>
  <c r="N28" i="5" s="1"/>
  <c r="P28" i="4"/>
  <c r="O28" i="5" s="1"/>
  <c r="Q28" i="4"/>
  <c r="P28" i="5" s="1"/>
  <c r="R28" i="4"/>
  <c r="Q28" i="5" s="1"/>
  <c r="S28" i="4"/>
  <c r="R28" i="5" s="1"/>
  <c r="T28" i="4"/>
  <c r="S28" i="5" s="1"/>
  <c r="U28" i="4"/>
  <c r="T28" i="5" s="1"/>
  <c r="V28" i="4"/>
  <c r="U28" i="5" s="1"/>
  <c r="W28" i="4"/>
  <c r="V28" i="5" s="1"/>
  <c r="X28" i="4"/>
  <c r="W28" i="5" s="1"/>
  <c r="Y28" i="4"/>
  <c r="X28" i="5" s="1"/>
  <c r="Z28" i="4"/>
  <c r="Y28" i="5" s="1"/>
  <c r="AA28" i="4"/>
  <c r="Z28" i="5" s="1"/>
  <c r="AB28" i="4"/>
  <c r="AA28" i="5" s="1"/>
  <c r="AC28" i="4"/>
  <c r="C29" i="4"/>
  <c r="D29" i="4"/>
  <c r="C29" i="5" s="1"/>
  <c r="E29" i="4"/>
  <c r="D29" i="5" s="1"/>
  <c r="F29" i="4"/>
  <c r="E29" i="5" s="1"/>
  <c r="G29" i="4"/>
  <c r="F29" i="5" s="1"/>
  <c r="H29" i="4"/>
  <c r="G29" i="5" s="1"/>
  <c r="I29" i="4"/>
  <c r="H29" i="5" s="1"/>
  <c r="J29" i="4"/>
  <c r="I29" i="5" s="1"/>
  <c r="K29" i="4"/>
  <c r="J29" i="5" s="1"/>
  <c r="L29" i="4"/>
  <c r="K29" i="5" s="1"/>
  <c r="M29" i="4"/>
  <c r="L29" i="5" s="1"/>
  <c r="N29" i="4"/>
  <c r="M29" i="5" s="1"/>
  <c r="O29" i="4"/>
  <c r="N29" i="5" s="1"/>
  <c r="P29" i="4"/>
  <c r="O29" i="5" s="1"/>
  <c r="Q29" i="4"/>
  <c r="P29" i="5" s="1"/>
  <c r="R29" i="4"/>
  <c r="Q29" i="5" s="1"/>
  <c r="S29" i="4"/>
  <c r="R29" i="5" s="1"/>
  <c r="T29" i="4"/>
  <c r="S29" i="5" s="1"/>
  <c r="U29" i="4"/>
  <c r="T29" i="5" s="1"/>
  <c r="V29" i="4"/>
  <c r="U29" i="5" s="1"/>
  <c r="W29" i="4"/>
  <c r="V29" i="5" s="1"/>
  <c r="X29" i="4"/>
  <c r="W29" i="5" s="1"/>
  <c r="Y29" i="4"/>
  <c r="X29" i="5" s="1"/>
  <c r="Z29" i="4"/>
  <c r="Y29" i="5" s="1"/>
  <c r="AA29" i="4"/>
  <c r="Z29" i="5" s="1"/>
  <c r="AB29" i="4"/>
  <c r="AA29" i="5" s="1"/>
  <c r="AC29" i="4"/>
  <c r="AB29" i="5" s="1"/>
  <c r="C30" i="4"/>
  <c r="D30" i="4"/>
  <c r="C30" i="5" s="1"/>
  <c r="E30" i="4"/>
  <c r="D30" i="5" s="1"/>
  <c r="F30" i="4"/>
  <c r="E30" i="5" s="1"/>
  <c r="G30" i="4"/>
  <c r="F30" i="5" s="1"/>
  <c r="H30" i="4"/>
  <c r="G30" i="5" s="1"/>
  <c r="I30" i="4"/>
  <c r="H30" i="5" s="1"/>
  <c r="J30" i="4"/>
  <c r="I30" i="5" s="1"/>
  <c r="K30" i="4"/>
  <c r="J30" i="5" s="1"/>
  <c r="L30" i="4"/>
  <c r="K30" i="5" s="1"/>
  <c r="M30" i="4"/>
  <c r="L30" i="5" s="1"/>
  <c r="N30" i="4"/>
  <c r="M30" i="5" s="1"/>
  <c r="O30" i="4"/>
  <c r="N30" i="5" s="1"/>
  <c r="P30" i="4"/>
  <c r="O30" i="5" s="1"/>
  <c r="Q30" i="4"/>
  <c r="P30" i="5" s="1"/>
  <c r="R30" i="4"/>
  <c r="Q30" i="5" s="1"/>
  <c r="S30" i="4"/>
  <c r="R30" i="5" s="1"/>
  <c r="T30" i="4"/>
  <c r="S30" i="5" s="1"/>
  <c r="U30" i="4"/>
  <c r="T30" i="5" s="1"/>
  <c r="V30" i="4"/>
  <c r="U30" i="5" s="1"/>
  <c r="W30" i="4"/>
  <c r="V30" i="5" s="1"/>
  <c r="X30" i="4"/>
  <c r="W30" i="5" s="1"/>
  <c r="Y30" i="4"/>
  <c r="X30" i="5" s="1"/>
  <c r="Z30" i="4"/>
  <c r="Y30" i="5" s="1"/>
  <c r="AA30" i="4"/>
  <c r="Z30" i="5" s="1"/>
  <c r="AB30" i="4"/>
  <c r="AA30" i="5" s="1"/>
  <c r="AC30" i="4"/>
  <c r="AB30" i="5" s="1"/>
  <c r="C31" i="4"/>
  <c r="D31" i="4"/>
  <c r="C31" i="5" s="1"/>
  <c r="E31" i="4"/>
  <c r="D31" i="5" s="1"/>
  <c r="F31" i="4"/>
  <c r="E31" i="5" s="1"/>
  <c r="G31" i="4"/>
  <c r="F31" i="5" s="1"/>
  <c r="H31" i="4"/>
  <c r="G31" i="5" s="1"/>
  <c r="I31" i="4"/>
  <c r="H31" i="5" s="1"/>
  <c r="J31" i="4"/>
  <c r="I31" i="5" s="1"/>
  <c r="K31" i="4"/>
  <c r="J31" i="5" s="1"/>
  <c r="L31" i="4"/>
  <c r="K31" i="5" s="1"/>
  <c r="M31" i="4"/>
  <c r="L31" i="5" s="1"/>
  <c r="N31" i="4"/>
  <c r="M31" i="5" s="1"/>
  <c r="O31" i="4"/>
  <c r="N31" i="5" s="1"/>
  <c r="P31" i="4"/>
  <c r="O31" i="5" s="1"/>
  <c r="Q31" i="4"/>
  <c r="P31" i="5" s="1"/>
  <c r="R31" i="4"/>
  <c r="Q31" i="5" s="1"/>
  <c r="S31" i="4"/>
  <c r="R31" i="5" s="1"/>
  <c r="T31" i="4"/>
  <c r="S31" i="5" s="1"/>
  <c r="U31" i="4"/>
  <c r="T31" i="5" s="1"/>
  <c r="V31" i="4"/>
  <c r="U31" i="5" s="1"/>
  <c r="W31" i="4"/>
  <c r="V31" i="5" s="1"/>
  <c r="X31" i="4"/>
  <c r="W31" i="5" s="1"/>
  <c r="Y31" i="4"/>
  <c r="X31" i="5" s="1"/>
  <c r="Z31" i="4"/>
  <c r="Y31" i="5" s="1"/>
  <c r="AA31" i="4"/>
  <c r="Z31" i="5" s="1"/>
  <c r="AB31" i="4"/>
  <c r="AA31" i="5" s="1"/>
  <c r="AC31" i="4"/>
  <c r="AB31" i="5" s="1"/>
  <c r="C32" i="4"/>
  <c r="D32" i="4"/>
  <c r="C32" i="5" s="1"/>
  <c r="E32" i="4"/>
  <c r="D32" i="5" s="1"/>
  <c r="F32" i="4"/>
  <c r="E32" i="5" s="1"/>
  <c r="G32" i="4"/>
  <c r="F32" i="5" s="1"/>
  <c r="H32" i="4"/>
  <c r="G32" i="5" s="1"/>
  <c r="I32" i="4"/>
  <c r="H32" i="5" s="1"/>
  <c r="J32" i="4"/>
  <c r="I32" i="5" s="1"/>
  <c r="K32" i="4"/>
  <c r="J32" i="5" s="1"/>
  <c r="L32" i="4"/>
  <c r="K32" i="5" s="1"/>
  <c r="M32" i="4"/>
  <c r="L32" i="5" s="1"/>
  <c r="N32" i="4"/>
  <c r="M32" i="5" s="1"/>
  <c r="O32" i="4"/>
  <c r="N32" i="5" s="1"/>
  <c r="P32" i="4"/>
  <c r="O32" i="5" s="1"/>
  <c r="Q32" i="4"/>
  <c r="P32" i="5" s="1"/>
  <c r="R32" i="4"/>
  <c r="Q32" i="5" s="1"/>
  <c r="S32" i="4"/>
  <c r="R32" i="5" s="1"/>
  <c r="T32" i="4"/>
  <c r="S32" i="5" s="1"/>
  <c r="U32" i="4"/>
  <c r="T32" i="5" s="1"/>
  <c r="V32" i="4"/>
  <c r="U32" i="5" s="1"/>
  <c r="W32" i="4"/>
  <c r="V32" i="5" s="1"/>
  <c r="X32" i="4"/>
  <c r="W32" i="5" s="1"/>
  <c r="Y32" i="4"/>
  <c r="X32" i="5" s="1"/>
  <c r="Z32" i="4"/>
  <c r="Y32" i="5" s="1"/>
  <c r="AA32" i="4"/>
  <c r="Z32" i="5" s="1"/>
  <c r="AB32" i="4"/>
  <c r="AA32" i="5" s="1"/>
  <c r="AC32" i="4"/>
  <c r="AB32" i="5" s="1"/>
  <c r="C33" i="4"/>
  <c r="D33" i="4"/>
  <c r="C33" i="5" s="1"/>
  <c r="E33" i="4"/>
  <c r="D33" i="5" s="1"/>
  <c r="F33" i="4"/>
  <c r="E33" i="5" s="1"/>
  <c r="G33" i="4"/>
  <c r="F33" i="5" s="1"/>
  <c r="H33" i="4"/>
  <c r="G33" i="5" s="1"/>
  <c r="I33" i="4"/>
  <c r="H33" i="5" s="1"/>
  <c r="J33" i="4"/>
  <c r="I33" i="5" s="1"/>
  <c r="K33" i="4"/>
  <c r="J33" i="5" s="1"/>
  <c r="L33" i="4"/>
  <c r="K33" i="5" s="1"/>
  <c r="M33" i="4"/>
  <c r="L33" i="5" s="1"/>
  <c r="N33" i="4"/>
  <c r="M33" i="5" s="1"/>
  <c r="O33" i="4"/>
  <c r="N33" i="5" s="1"/>
  <c r="P33" i="4"/>
  <c r="O33" i="5" s="1"/>
  <c r="Q33" i="4"/>
  <c r="P33" i="5" s="1"/>
  <c r="R33" i="4"/>
  <c r="Q33" i="5" s="1"/>
  <c r="S33" i="4"/>
  <c r="R33" i="5" s="1"/>
  <c r="T33" i="4"/>
  <c r="S33" i="5" s="1"/>
  <c r="U33" i="4"/>
  <c r="T33" i="5" s="1"/>
  <c r="V33" i="4"/>
  <c r="U33" i="5" s="1"/>
  <c r="W33" i="4"/>
  <c r="V33" i="5" s="1"/>
  <c r="X33" i="4"/>
  <c r="W33" i="5" s="1"/>
  <c r="Y33" i="4"/>
  <c r="X33" i="5" s="1"/>
  <c r="Z33" i="4"/>
  <c r="Y33" i="5" s="1"/>
  <c r="AA33" i="4"/>
  <c r="Z33" i="5" s="1"/>
  <c r="AB33" i="4"/>
  <c r="AA33" i="5" s="1"/>
  <c r="AC33" i="4"/>
  <c r="AB33" i="5" s="1"/>
  <c r="C34" i="4"/>
  <c r="D34" i="4"/>
  <c r="C34" i="5" s="1"/>
  <c r="E34" i="4"/>
  <c r="D34" i="5" s="1"/>
  <c r="F34" i="4"/>
  <c r="E34" i="5" s="1"/>
  <c r="G34" i="4"/>
  <c r="F34" i="5" s="1"/>
  <c r="H34" i="4"/>
  <c r="G34" i="5" s="1"/>
  <c r="I34" i="4"/>
  <c r="H34" i="5" s="1"/>
  <c r="J34" i="4"/>
  <c r="I34" i="5" s="1"/>
  <c r="K34" i="4"/>
  <c r="J34" i="5" s="1"/>
  <c r="L34" i="4"/>
  <c r="K34" i="5" s="1"/>
  <c r="M34" i="4"/>
  <c r="L34" i="5" s="1"/>
  <c r="N34" i="4"/>
  <c r="M34" i="5" s="1"/>
  <c r="O34" i="4"/>
  <c r="N34" i="5" s="1"/>
  <c r="P34" i="4"/>
  <c r="O34" i="5" s="1"/>
  <c r="Q34" i="4"/>
  <c r="P34" i="5" s="1"/>
  <c r="R34" i="4"/>
  <c r="Q34" i="5" s="1"/>
  <c r="S34" i="4"/>
  <c r="R34" i="5" s="1"/>
  <c r="T34" i="4"/>
  <c r="S34" i="5" s="1"/>
  <c r="U34" i="4"/>
  <c r="T34" i="5" s="1"/>
  <c r="V34" i="4"/>
  <c r="U34" i="5" s="1"/>
  <c r="W34" i="4"/>
  <c r="V34" i="5" s="1"/>
  <c r="X34" i="4"/>
  <c r="W34" i="5" s="1"/>
  <c r="Y34" i="4"/>
  <c r="X34" i="5" s="1"/>
  <c r="Z34" i="4"/>
  <c r="Y34" i="5" s="1"/>
  <c r="AA34" i="4"/>
  <c r="Z34" i="5" s="1"/>
  <c r="AB34" i="4"/>
  <c r="AA34" i="5" s="1"/>
  <c r="AC34" i="4"/>
  <c r="AB34" i="5" s="1"/>
  <c r="C35" i="4"/>
  <c r="D35" i="4"/>
  <c r="C35" i="5" s="1"/>
  <c r="E35" i="4"/>
  <c r="D35" i="5" s="1"/>
  <c r="F35" i="4"/>
  <c r="E35" i="5" s="1"/>
  <c r="G35" i="4"/>
  <c r="F35" i="5" s="1"/>
  <c r="H35" i="4"/>
  <c r="G35" i="5" s="1"/>
  <c r="I35" i="4"/>
  <c r="H35" i="5" s="1"/>
  <c r="J35" i="4"/>
  <c r="I35" i="5" s="1"/>
  <c r="K35" i="4"/>
  <c r="J35" i="5" s="1"/>
  <c r="L35" i="4"/>
  <c r="K35" i="5" s="1"/>
  <c r="M35" i="4"/>
  <c r="L35" i="5" s="1"/>
  <c r="N35" i="4"/>
  <c r="M35" i="5" s="1"/>
  <c r="O35" i="4"/>
  <c r="N35" i="5" s="1"/>
  <c r="P35" i="4"/>
  <c r="O35" i="5" s="1"/>
  <c r="Q35" i="4"/>
  <c r="P35" i="5" s="1"/>
  <c r="R35" i="4"/>
  <c r="Q35" i="5" s="1"/>
  <c r="S35" i="4"/>
  <c r="R35" i="5" s="1"/>
  <c r="T35" i="4"/>
  <c r="S35" i="5" s="1"/>
  <c r="U35" i="4"/>
  <c r="T35" i="5" s="1"/>
  <c r="V35" i="4"/>
  <c r="U35" i="5" s="1"/>
  <c r="W35" i="4"/>
  <c r="V35" i="5" s="1"/>
  <c r="X35" i="4"/>
  <c r="W35" i="5" s="1"/>
  <c r="Y35" i="4"/>
  <c r="X35" i="5" s="1"/>
  <c r="Z35" i="4"/>
  <c r="Y35" i="5" s="1"/>
  <c r="AA35" i="4"/>
  <c r="Z35" i="5" s="1"/>
  <c r="AB35" i="4"/>
  <c r="AA35" i="5" s="1"/>
  <c r="AC35" i="4"/>
  <c r="AB35" i="5" s="1"/>
  <c r="C36" i="4"/>
  <c r="D36" i="4"/>
  <c r="C36" i="5" s="1"/>
  <c r="E36" i="4"/>
  <c r="D36" i="5" s="1"/>
  <c r="F36" i="4"/>
  <c r="E36" i="5" s="1"/>
  <c r="G36" i="4"/>
  <c r="F36" i="5" s="1"/>
  <c r="H36" i="4"/>
  <c r="G36" i="5" s="1"/>
  <c r="I36" i="4"/>
  <c r="H36" i="5" s="1"/>
  <c r="J36" i="4"/>
  <c r="I36" i="5" s="1"/>
  <c r="K36" i="4"/>
  <c r="J36" i="5" s="1"/>
  <c r="L36" i="4"/>
  <c r="K36" i="5" s="1"/>
  <c r="M36" i="4"/>
  <c r="L36" i="5" s="1"/>
  <c r="N36" i="4"/>
  <c r="M36" i="5" s="1"/>
  <c r="O36" i="4"/>
  <c r="N36" i="5" s="1"/>
  <c r="P36" i="4"/>
  <c r="O36" i="5" s="1"/>
  <c r="Q36" i="4"/>
  <c r="P36" i="5" s="1"/>
  <c r="R36" i="4"/>
  <c r="Q36" i="5" s="1"/>
  <c r="S36" i="4"/>
  <c r="R36" i="5" s="1"/>
  <c r="T36" i="4"/>
  <c r="S36" i="5" s="1"/>
  <c r="U36" i="4"/>
  <c r="T36" i="5" s="1"/>
  <c r="V36" i="4"/>
  <c r="U36" i="5" s="1"/>
  <c r="W36" i="4"/>
  <c r="V36" i="5" s="1"/>
  <c r="X36" i="4"/>
  <c r="W36" i="5" s="1"/>
  <c r="Y36" i="4"/>
  <c r="X36" i="5" s="1"/>
  <c r="Z36" i="4"/>
  <c r="Y36" i="5" s="1"/>
  <c r="AA36" i="4"/>
  <c r="Z36" i="5" s="1"/>
  <c r="AB36" i="4"/>
  <c r="AA36" i="5" s="1"/>
  <c r="AC36" i="4"/>
  <c r="AB36" i="5" s="1"/>
  <c r="C37" i="4"/>
  <c r="D37" i="4"/>
  <c r="C37" i="5" s="1"/>
  <c r="E37" i="4"/>
  <c r="D37" i="5" s="1"/>
  <c r="F37" i="4"/>
  <c r="E37" i="5" s="1"/>
  <c r="G37" i="4"/>
  <c r="F37" i="5" s="1"/>
  <c r="H37" i="4"/>
  <c r="G37" i="5" s="1"/>
  <c r="I37" i="4"/>
  <c r="H37" i="5" s="1"/>
  <c r="J37" i="4"/>
  <c r="I37" i="5" s="1"/>
  <c r="K37" i="4"/>
  <c r="J37" i="5" s="1"/>
  <c r="L37" i="4"/>
  <c r="K37" i="5" s="1"/>
  <c r="M37" i="4"/>
  <c r="L37" i="5" s="1"/>
  <c r="N37" i="4"/>
  <c r="M37" i="5" s="1"/>
  <c r="O37" i="4"/>
  <c r="N37" i="5" s="1"/>
  <c r="P37" i="4"/>
  <c r="O37" i="5" s="1"/>
  <c r="Q37" i="4"/>
  <c r="P37" i="5" s="1"/>
  <c r="R37" i="4"/>
  <c r="Q37" i="5" s="1"/>
  <c r="S37" i="4"/>
  <c r="R37" i="5" s="1"/>
  <c r="T37" i="4"/>
  <c r="S37" i="5" s="1"/>
  <c r="U37" i="4"/>
  <c r="T37" i="5" s="1"/>
  <c r="V37" i="4"/>
  <c r="U37" i="5" s="1"/>
  <c r="W37" i="4"/>
  <c r="V37" i="5" s="1"/>
  <c r="X37" i="4"/>
  <c r="W37" i="5" s="1"/>
  <c r="Y37" i="4"/>
  <c r="X37" i="5" s="1"/>
  <c r="Z37" i="4"/>
  <c r="Y37" i="5" s="1"/>
  <c r="AA37" i="4"/>
  <c r="Z37" i="5" s="1"/>
  <c r="AB37" i="4"/>
  <c r="AA37" i="5" s="1"/>
  <c r="AC37" i="4"/>
  <c r="AB37" i="5" s="1"/>
  <c r="C38" i="4"/>
  <c r="D38" i="4"/>
  <c r="C38" i="5" s="1"/>
  <c r="E38" i="4"/>
  <c r="D38" i="5" s="1"/>
  <c r="F38" i="4"/>
  <c r="E38" i="5" s="1"/>
  <c r="G38" i="4"/>
  <c r="F38" i="5" s="1"/>
  <c r="H38" i="4"/>
  <c r="G38" i="5" s="1"/>
  <c r="I38" i="4"/>
  <c r="H38" i="5" s="1"/>
  <c r="J38" i="4"/>
  <c r="I38" i="5" s="1"/>
  <c r="K38" i="4"/>
  <c r="J38" i="5" s="1"/>
  <c r="L38" i="4"/>
  <c r="K38" i="5" s="1"/>
  <c r="M38" i="4"/>
  <c r="L38" i="5" s="1"/>
  <c r="N38" i="4"/>
  <c r="M38" i="5" s="1"/>
  <c r="O38" i="4"/>
  <c r="N38" i="5" s="1"/>
  <c r="P38" i="4"/>
  <c r="O38" i="5" s="1"/>
  <c r="Q38" i="4"/>
  <c r="P38" i="5" s="1"/>
  <c r="R38" i="4"/>
  <c r="Q38" i="5" s="1"/>
  <c r="S38" i="4"/>
  <c r="R38" i="5" s="1"/>
  <c r="T38" i="4"/>
  <c r="S38" i="5" s="1"/>
  <c r="U38" i="4"/>
  <c r="T38" i="5" s="1"/>
  <c r="V38" i="4"/>
  <c r="U38" i="5" s="1"/>
  <c r="W38" i="4"/>
  <c r="V38" i="5" s="1"/>
  <c r="X38" i="4"/>
  <c r="W38" i="5" s="1"/>
  <c r="Y38" i="4"/>
  <c r="X38" i="5" s="1"/>
  <c r="Z38" i="4"/>
  <c r="Y38" i="5" s="1"/>
  <c r="AA38" i="4"/>
  <c r="Z38" i="5" s="1"/>
  <c r="AB38" i="4"/>
  <c r="AA38" i="5" s="1"/>
  <c r="AC38" i="4"/>
  <c r="AB38" i="5" s="1"/>
  <c r="C39" i="4"/>
  <c r="D39" i="4"/>
  <c r="C39" i="5" s="1"/>
  <c r="E39" i="4"/>
  <c r="D39" i="5" s="1"/>
  <c r="F39" i="4"/>
  <c r="E39" i="5" s="1"/>
  <c r="G39" i="4"/>
  <c r="F39" i="5" s="1"/>
  <c r="H39" i="4"/>
  <c r="G39" i="5" s="1"/>
  <c r="I39" i="4"/>
  <c r="H39" i="5" s="1"/>
  <c r="J39" i="4"/>
  <c r="I39" i="5" s="1"/>
  <c r="K39" i="4"/>
  <c r="J39" i="5" s="1"/>
  <c r="L39" i="4"/>
  <c r="K39" i="5" s="1"/>
  <c r="M39" i="4"/>
  <c r="L39" i="5" s="1"/>
  <c r="N39" i="4"/>
  <c r="M39" i="5" s="1"/>
  <c r="O39" i="4"/>
  <c r="N39" i="5" s="1"/>
  <c r="P39" i="4"/>
  <c r="O39" i="5" s="1"/>
  <c r="Q39" i="4"/>
  <c r="P39" i="5" s="1"/>
  <c r="R39" i="4"/>
  <c r="Q39" i="5" s="1"/>
  <c r="S39" i="4"/>
  <c r="R39" i="5" s="1"/>
  <c r="T39" i="4"/>
  <c r="S39" i="5" s="1"/>
  <c r="U39" i="4"/>
  <c r="T39" i="5" s="1"/>
  <c r="V39" i="4"/>
  <c r="U39" i="5" s="1"/>
  <c r="W39" i="4"/>
  <c r="V39" i="5" s="1"/>
  <c r="X39" i="4"/>
  <c r="W39" i="5" s="1"/>
  <c r="Y39" i="4"/>
  <c r="X39" i="5" s="1"/>
  <c r="Z39" i="4"/>
  <c r="Y39" i="5" s="1"/>
  <c r="AA39" i="4"/>
  <c r="Z39" i="5" s="1"/>
  <c r="AB39" i="4"/>
  <c r="AA39" i="5" s="1"/>
  <c r="AC39" i="4"/>
  <c r="AB39" i="5" s="1"/>
  <c r="C40" i="4"/>
  <c r="D40" i="4"/>
  <c r="C40" i="5" s="1"/>
  <c r="E40" i="4"/>
  <c r="D40" i="5" s="1"/>
  <c r="F40" i="4"/>
  <c r="E40" i="5" s="1"/>
  <c r="G40" i="4"/>
  <c r="F40" i="5" s="1"/>
  <c r="H40" i="4"/>
  <c r="G40" i="5" s="1"/>
  <c r="I40" i="4"/>
  <c r="H40" i="5" s="1"/>
  <c r="J40" i="4"/>
  <c r="I40" i="5" s="1"/>
  <c r="K40" i="4"/>
  <c r="J40" i="5" s="1"/>
  <c r="L40" i="4"/>
  <c r="K40" i="5" s="1"/>
  <c r="M40" i="4"/>
  <c r="L40" i="5" s="1"/>
  <c r="N40" i="4"/>
  <c r="M40" i="5" s="1"/>
  <c r="O40" i="4"/>
  <c r="N40" i="5" s="1"/>
  <c r="P40" i="4"/>
  <c r="O40" i="5" s="1"/>
  <c r="Q40" i="4"/>
  <c r="P40" i="5" s="1"/>
  <c r="R40" i="4"/>
  <c r="Q40" i="5" s="1"/>
  <c r="S40" i="4"/>
  <c r="R40" i="5" s="1"/>
  <c r="T40" i="4"/>
  <c r="S40" i="5" s="1"/>
  <c r="U40" i="4"/>
  <c r="T40" i="5" s="1"/>
  <c r="V40" i="4"/>
  <c r="U40" i="5" s="1"/>
  <c r="W40" i="4"/>
  <c r="V40" i="5" s="1"/>
  <c r="X40" i="4"/>
  <c r="W40" i="5" s="1"/>
  <c r="Y40" i="4"/>
  <c r="X40" i="5" s="1"/>
  <c r="Z40" i="4"/>
  <c r="Y40" i="5" s="1"/>
  <c r="AA40" i="4"/>
  <c r="Z40" i="5" s="1"/>
  <c r="AB40" i="4"/>
  <c r="AA40" i="5" s="1"/>
  <c r="AC40" i="4"/>
  <c r="AB40" i="5" s="1"/>
  <c r="C41" i="4"/>
  <c r="B41" i="5" s="1"/>
  <c r="D41" i="4"/>
  <c r="C41" i="5" s="1"/>
  <c r="E41" i="4"/>
  <c r="D41" i="5" s="1"/>
  <c r="F41" i="4"/>
  <c r="E41" i="5" s="1"/>
  <c r="G41" i="4"/>
  <c r="F41" i="5" s="1"/>
  <c r="H41" i="4"/>
  <c r="G41" i="5" s="1"/>
  <c r="I41" i="4"/>
  <c r="H41" i="5" s="1"/>
  <c r="J41" i="4"/>
  <c r="I41" i="5" s="1"/>
  <c r="K41" i="4"/>
  <c r="J41" i="5" s="1"/>
  <c r="L41" i="4"/>
  <c r="K41" i="5" s="1"/>
  <c r="M41" i="4"/>
  <c r="L41" i="5" s="1"/>
  <c r="N41" i="4"/>
  <c r="M41" i="5" s="1"/>
  <c r="O41" i="4"/>
  <c r="N41" i="5" s="1"/>
  <c r="P41" i="4"/>
  <c r="O41" i="5" s="1"/>
  <c r="Q41" i="4"/>
  <c r="P41" i="5" s="1"/>
  <c r="R41" i="4"/>
  <c r="Q41" i="5" s="1"/>
  <c r="S41" i="4"/>
  <c r="R41" i="5" s="1"/>
  <c r="T41" i="4"/>
  <c r="S41" i="5" s="1"/>
  <c r="U41" i="4"/>
  <c r="T41" i="5" s="1"/>
  <c r="V41" i="4"/>
  <c r="U41" i="5" s="1"/>
  <c r="W41" i="4"/>
  <c r="V41" i="5" s="1"/>
  <c r="X41" i="4"/>
  <c r="W41" i="5" s="1"/>
  <c r="Y41" i="4"/>
  <c r="X41" i="5" s="1"/>
  <c r="Z41" i="4"/>
  <c r="Y41" i="5" s="1"/>
  <c r="AA41" i="4"/>
  <c r="Z41" i="5" s="1"/>
  <c r="AB41" i="4"/>
  <c r="AA41" i="5" s="1"/>
  <c r="AC41" i="4"/>
  <c r="AB41" i="5" s="1"/>
  <c r="C42" i="4"/>
  <c r="D42" i="4"/>
  <c r="C42" i="5" s="1"/>
  <c r="E42" i="4"/>
  <c r="D42" i="5" s="1"/>
  <c r="F42" i="4"/>
  <c r="E42" i="5" s="1"/>
  <c r="G42" i="4"/>
  <c r="F42" i="5" s="1"/>
  <c r="H42" i="4"/>
  <c r="G42" i="5" s="1"/>
  <c r="I42" i="4"/>
  <c r="H42" i="5" s="1"/>
  <c r="J42" i="4"/>
  <c r="I42" i="5" s="1"/>
  <c r="K42" i="4"/>
  <c r="J42" i="5" s="1"/>
  <c r="L42" i="4"/>
  <c r="K42" i="5" s="1"/>
  <c r="M42" i="4"/>
  <c r="L42" i="5" s="1"/>
  <c r="N42" i="4"/>
  <c r="M42" i="5" s="1"/>
  <c r="O42" i="4"/>
  <c r="N42" i="5" s="1"/>
  <c r="P42" i="4"/>
  <c r="O42" i="5" s="1"/>
  <c r="Q42" i="4"/>
  <c r="P42" i="5" s="1"/>
  <c r="R42" i="4"/>
  <c r="Q42" i="5" s="1"/>
  <c r="S42" i="4"/>
  <c r="R42" i="5" s="1"/>
  <c r="T42" i="4"/>
  <c r="S42" i="5" s="1"/>
  <c r="U42" i="4"/>
  <c r="T42" i="5" s="1"/>
  <c r="V42" i="4"/>
  <c r="U42" i="5" s="1"/>
  <c r="W42" i="4"/>
  <c r="X42" i="4"/>
  <c r="W42" i="5" s="1"/>
  <c r="Y42" i="4"/>
  <c r="X42" i="5" s="1"/>
  <c r="Z42" i="4"/>
  <c r="Y42" i="5" s="1"/>
  <c r="AA42" i="4"/>
  <c r="Z42" i="5" s="1"/>
  <c r="AB42" i="4"/>
  <c r="AA42" i="5" s="1"/>
  <c r="AC42" i="4"/>
  <c r="AB42" i="5" s="1"/>
  <c r="C43" i="4"/>
  <c r="D43" i="4"/>
  <c r="C43" i="5" s="1"/>
  <c r="E43" i="4"/>
  <c r="D43" i="5" s="1"/>
  <c r="F43" i="4"/>
  <c r="E43" i="5" s="1"/>
  <c r="G43" i="4"/>
  <c r="F43" i="5" s="1"/>
  <c r="H43" i="4"/>
  <c r="G43" i="5" s="1"/>
  <c r="I43" i="4"/>
  <c r="H43" i="5" s="1"/>
  <c r="J43" i="4"/>
  <c r="I43" i="5" s="1"/>
  <c r="K43" i="4"/>
  <c r="J43" i="5" s="1"/>
  <c r="L43" i="4"/>
  <c r="K43" i="5" s="1"/>
  <c r="M43" i="4"/>
  <c r="L43" i="5" s="1"/>
  <c r="N43" i="4"/>
  <c r="M43" i="5" s="1"/>
  <c r="O43" i="4"/>
  <c r="N43" i="5" s="1"/>
  <c r="P43" i="4"/>
  <c r="O43" i="5" s="1"/>
  <c r="Q43" i="4"/>
  <c r="P43" i="5" s="1"/>
  <c r="R43" i="4"/>
  <c r="Q43" i="5" s="1"/>
  <c r="S43" i="4"/>
  <c r="R43" i="5" s="1"/>
  <c r="T43" i="4"/>
  <c r="S43" i="5" s="1"/>
  <c r="U43" i="4"/>
  <c r="T43" i="5" s="1"/>
  <c r="V43" i="4"/>
  <c r="U43" i="5" s="1"/>
  <c r="W43" i="4"/>
  <c r="V43" i="5" s="1"/>
  <c r="X43" i="4"/>
  <c r="W43" i="5" s="1"/>
  <c r="Y43" i="4"/>
  <c r="X43" i="5" s="1"/>
  <c r="Z43" i="4"/>
  <c r="Y43" i="5" s="1"/>
  <c r="AA43" i="4"/>
  <c r="Z43" i="5" s="1"/>
  <c r="AB43" i="4"/>
  <c r="AA43" i="5" s="1"/>
  <c r="AC43" i="4"/>
  <c r="AB43" i="5" s="1"/>
  <c r="C44" i="4"/>
  <c r="D44" i="4"/>
  <c r="C44" i="5" s="1"/>
  <c r="E44" i="4"/>
  <c r="D44" i="5" s="1"/>
  <c r="F44" i="4"/>
  <c r="E44" i="5" s="1"/>
  <c r="G44" i="4"/>
  <c r="F44" i="5" s="1"/>
  <c r="H44" i="4"/>
  <c r="G44" i="5" s="1"/>
  <c r="I44" i="4"/>
  <c r="H44" i="5" s="1"/>
  <c r="J44" i="4"/>
  <c r="I44" i="5" s="1"/>
  <c r="K44" i="4"/>
  <c r="J44" i="5" s="1"/>
  <c r="L44" i="4"/>
  <c r="K44" i="5" s="1"/>
  <c r="M44" i="4"/>
  <c r="L44" i="5" s="1"/>
  <c r="N44" i="4"/>
  <c r="M44" i="5" s="1"/>
  <c r="O44" i="4"/>
  <c r="N44" i="5" s="1"/>
  <c r="P44" i="4"/>
  <c r="O44" i="5" s="1"/>
  <c r="Q44" i="4"/>
  <c r="P44" i="5" s="1"/>
  <c r="R44" i="4"/>
  <c r="Q44" i="5" s="1"/>
  <c r="S44" i="4"/>
  <c r="R44" i="5" s="1"/>
  <c r="T44" i="4"/>
  <c r="S44" i="5" s="1"/>
  <c r="U44" i="4"/>
  <c r="T44" i="5" s="1"/>
  <c r="V44" i="4"/>
  <c r="U44" i="5" s="1"/>
  <c r="W44" i="4"/>
  <c r="V44" i="5" s="1"/>
  <c r="X44" i="4"/>
  <c r="W44" i="5" s="1"/>
  <c r="Y44" i="4"/>
  <c r="X44" i="5" s="1"/>
  <c r="Z44" i="4"/>
  <c r="Y44" i="5" s="1"/>
  <c r="AA44" i="4"/>
  <c r="Z44" i="5" s="1"/>
  <c r="AB44" i="4"/>
  <c r="AA44" i="5" s="1"/>
  <c r="AC44" i="4"/>
  <c r="AB44" i="5" s="1"/>
  <c r="C45" i="4"/>
  <c r="D45" i="4"/>
  <c r="C45" i="5" s="1"/>
  <c r="E45" i="4"/>
  <c r="D45" i="5" s="1"/>
  <c r="F45" i="4"/>
  <c r="G45" i="4"/>
  <c r="F45" i="5" s="1"/>
  <c r="H45" i="4"/>
  <c r="G45" i="5" s="1"/>
  <c r="I45" i="4"/>
  <c r="H45" i="5" s="1"/>
  <c r="J45" i="4"/>
  <c r="I45" i="5" s="1"/>
  <c r="K45" i="4"/>
  <c r="J45" i="5" s="1"/>
  <c r="L45" i="4"/>
  <c r="K45" i="5" s="1"/>
  <c r="M45" i="4"/>
  <c r="L45" i="5" s="1"/>
  <c r="N45" i="4"/>
  <c r="M45" i="5" s="1"/>
  <c r="O45" i="4"/>
  <c r="N45" i="5" s="1"/>
  <c r="P45" i="4"/>
  <c r="O45" i="5" s="1"/>
  <c r="Q45" i="4"/>
  <c r="P45" i="5" s="1"/>
  <c r="R45" i="4"/>
  <c r="Q45" i="5" s="1"/>
  <c r="S45" i="4"/>
  <c r="R45" i="5" s="1"/>
  <c r="T45" i="4"/>
  <c r="S45" i="5" s="1"/>
  <c r="U45" i="4"/>
  <c r="T45" i="5" s="1"/>
  <c r="V45" i="4"/>
  <c r="U45" i="5" s="1"/>
  <c r="W45" i="4"/>
  <c r="V45" i="5" s="1"/>
  <c r="X45" i="4"/>
  <c r="W45" i="5" s="1"/>
  <c r="Y45" i="4"/>
  <c r="X45" i="5" s="1"/>
  <c r="Z45" i="4"/>
  <c r="Y45" i="5" s="1"/>
  <c r="AA45" i="4"/>
  <c r="Z45" i="5" s="1"/>
  <c r="AB45" i="4"/>
  <c r="AA45" i="5" s="1"/>
  <c r="AC45" i="4"/>
  <c r="AB45" i="5" s="1"/>
  <c r="C46" i="4"/>
  <c r="D46" i="4"/>
  <c r="C46" i="5" s="1"/>
  <c r="E46" i="4"/>
  <c r="D46" i="5" s="1"/>
  <c r="F46" i="4"/>
  <c r="E46" i="5" s="1"/>
  <c r="G46" i="4"/>
  <c r="F46" i="5" s="1"/>
  <c r="H46" i="4"/>
  <c r="G46" i="5" s="1"/>
  <c r="I46" i="4"/>
  <c r="H46" i="5" s="1"/>
  <c r="J46" i="4"/>
  <c r="I46" i="5" s="1"/>
  <c r="K46" i="4"/>
  <c r="J46" i="5" s="1"/>
  <c r="L46" i="4"/>
  <c r="K46" i="5" s="1"/>
  <c r="M46" i="4"/>
  <c r="L46" i="5" s="1"/>
  <c r="N46" i="4"/>
  <c r="M46" i="5" s="1"/>
  <c r="O46" i="4"/>
  <c r="N46" i="5" s="1"/>
  <c r="P46" i="4"/>
  <c r="O46" i="5" s="1"/>
  <c r="Q46" i="4"/>
  <c r="P46" i="5" s="1"/>
  <c r="R46" i="4"/>
  <c r="Q46" i="5" s="1"/>
  <c r="S46" i="4"/>
  <c r="R46" i="5" s="1"/>
  <c r="T46" i="4"/>
  <c r="S46" i="5" s="1"/>
  <c r="U46" i="4"/>
  <c r="T46" i="5" s="1"/>
  <c r="V46" i="4"/>
  <c r="U46" i="5" s="1"/>
  <c r="W46" i="4"/>
  <c r="V46" i="5" s="1"/>
  <c r="X46" i="4"/>
  <c r="W46" i="5" s="1"/>
  <c r="Y46" i="4"/>
  <c r="X46" i="5" s="1"/>
  <c r="Z46" i="4"/>
  <c r="Y46" i="5" s="1"/>
  <c r="AA46" i="4"/>
  <c r="Z46" i="5" s="1"/>
  <c r="AB46" i="4"/>
  <c r="AA46" i="5" s="1"/>
  <c r="AC46" i="4"/>
  <c r="AB46" i="5" s="1"/>
  <c r="C47" i="4"/>
  <c r="D47" i="4"/>
  <c r="C47" i="5" s="1"/>
  <c r="E47" i="4"/>
  <c r="D47" i="5" s="1"/>
  <c r="F47" i="4"/>
  <c r="E47" i="5" s="1"/>
  <c r="G47" i="4"/>
  <c r="F47" i="5" s="1"/>
  <c r="H47" i="4"/>
  <c r="G47" i="5" s="1"/>
  <c r="I47" i="4"/>
  <c r="H47" i="5" s="1"/>
  <c r="J47" i="4"/>
  <c r="I47" i="5" s="1"/>
  <c r="K47" i="4"/>
  <c r="J47" i="5" s="1"/>
  <c r="L47" i="4"/>
  <c r="K47" i="5" s="1"/>
  <c r="M47" i="4"/>
  <c r="L47" i="5" s="1"/>
  <c r="N47" i="4"/>
  <c r="M47" i="5" s="1"/>
  <c r="O47" i="4"/>
  <c r="N47" i="5" s="1"/>
  <c r="P47" i="4"/>
  <c r="O47" i="5" s="1"/>
  <c r="Q47" i="4"/>
  <c r="P47" i="5" s="1"/>
  <c r="R47" i="4"/>
  <c r="Q47" i="5" s="1"/>
  <c r="S47" i="4"/>
  <c r="R47" i="5" s="1"/>
  <c r="T47" i="4"/>
  <c r="S47" i="5" s="1"/>
  <c r="U47" i="4"/>
  <c r="T47" i="5" s="1"/>
  <c r="V47" i="4"/>
  <c r="U47" i="5" s="1"/>
  <c r="W47" i="4"/>
  <c r="V47" i="5" s="1"/>
  <c r="X47" i="4"/>
  <c r="W47" i="5" s="1"/>
  <c r="Y47" i="4"/>
  <c r="X47" i="5" s="1"/>
  <c r="Z47" i="4"/>
  <c r="Y47" i="5" s="1"/>
  <c r="AA47" i="4"/>
  <c r="Z47" i="5" s="1"/>
  <c r="AB47" i="4"/>
  <c r="AA47" i="5" s="1"/>
  <c r="AC47" i="4"/>
  <c r="AB47" i="5" s="1"/>
  <c r="C48" i="4"/>
  <c r="D48" i="4"/>
  <c r="C48" i="5" s="1"/>
  <c r="E48" i="4"/>
  <c r="D48" i="5" s="1"/>
  <c r="F48" i="4"/>
  <c r="E48" i="5" s="1"/>
  <c r="G48" i="4"/>
  <c r="F48" i="5" s="1"/>
  <c r="H48" i="4"/>
  <c r="G48" i="5" s="1"/>
  <c r="I48" i="4"/>
  <c r="H48" i="5" s="1"/>
  <c r="J48" i="4"/>
  <c r="I48" i="5" s="1"/>
  <c r="K48" i="4"/>
  <c r="J48" i="5" s="1"/>
  <c r="L48" i="4"/>
  <c r="K48" i="5" s="1"/>
  <c r="M48" i="4"/>
  <c r="L48" i="5" s="1"/>
  <c r="N48" i="4"/>
  <c r="M48" i="5" s="1"/>
  <c r="O48" i="4"/>
  <c r="N48" i="5" s="1"/>
  <c r="P48" i="4"/>
  <c r="O48" i="5" s="1"/>
  <c r="Q48" i="4"/>
  <c r="P48" i="5" s="1"/>
  <c r="R48" i="4"/>
  <c r="Q48" i="5" s="1"/>
  <c r="S48" i="4"/>
  <c r="R48" i="5" s="1"/>
  <c r="T48" i="4"/>
  <c r="S48" i="5" s="1"/>
  <c r="U48" i="4"/>
  <c r="T48" i="5" s="1"/>
  <c r="V48" i="4"/>
  <c r="U48" i="5" s="1"/>
  <c r="W48" i="4"/>
  <c r="V48" i="5" s="1"/>
  <c r="X48" i="4"/>
  <c r="W48" i="5" s="1"/>
  <c r="Y48" i="4"/>
  <c r="X48" i="5" s="1"/>
  <c r="Z48" i="4"/>
  <c r="Y48" i="5" s="1"/>
  <c r="AA48" i="4"/>
  <c r="Z48" i="5" s="1"/>
  <c r="AB48" i="4"/>
  <c r="AA48" i="5" s="1"/>
  <c r="AC48" i="4"/>
  <c r="AB48" i="5" s="1"/>
  <c r="C49" i="4"/>
  <c r="D49" i="4"/>
  <c r="C49" i="5" s="1"/>
  <c r="E49" i="4"/>
  <c r="D49" i="5" s="1"/>
  <c r="F49" i="4"/>
  <c r="E49" i="5" s="1"/>
  <c r="G49" i="4"/>
  <c r="F49" i="5" s="1"/>
  <c r="H49" i="4"/>
  <c r="G49" i="5" s="1"/>
  <c r="I49" i="4"/>
  <c r="H49" i="5" s="1"/>
  <c r="J49" i="4"/>
  <c r="I49" i="5" s="1"/>
  <c r="K49" i="4"/>
  <c r="J49" i="5" s="1"/>
  <c r="L49" i="4"/>
  <c r="K49" i="5" s="1"/>
  <c r="M49" i="4"/>
  <c r="L49" i="5" s="1"/>
  <c r="N49" i="4"/>
  <c r="M49" i="5" s="1"/>
  <c r="O49" i="4"/>
  <c r="N49" i="5" s="1"/>
  <c r="P49" i="4"/>
  <c r="O49" i="5" s="1"/>
  <c r="Q49" i="4"/>
  <c r="P49" i="5" s="1"/>
  <c r="R49" i="4"/>
  <c r="Q49" i="5" s="1"/>
  <c r="S49" i="4"/>
  <c r="R49" i="5" s="1"/>
  <c r="T49" i="4"/>
  <c r="S49" i="5" s="1"/>
  <c r="U49" i="4"/>
  <c r="T49" i="5" s="1"/>
  <c r="V49" i="4"/>
  <c r="U49" i="5" s="1"/>
  <c r="W49" i="4"/>
  <c r="V49" i="5" s="1"/>
  <c r="X49" i="4"/>
  <c r="W49" i="5" s="1"/>
  <c r="Y49" i="4"/>
  <c r="X49" i="5" s="1"/>
  <c r="Z49" i="4"/>
  <c r="Y49" i="5" s="1"/>
  <c r="AA49" i="4"/>
  <c r="Z49" i="5" s="1"/>
  <c r="AB49" i="4"/>
  <c r="AA49" i="5" s="1"/>
  <c r="AC49" i="4"/>
  <c r="AB49" i="5" s="1"/>
  <c r="C50" i="4"/>
  <c r="D50" i="4"/>
  <c r="C50" i="5" s="1"/>
  <c r="E50" i="4"/>
  <c r="D50" i="5" s="1"/>
  <c r="F50" i="4"/>
  <c r="E50" i="5" s="1"/>
  <c r="G50" i="4"/>
  <c r="F50" i="5" s="1"/>
  <c r="H50" i="4"/>
  <c r="G50" i="5" s="1"/>
  <c r="I50" i="4"/>
  <c r="H50" i="5" s="1"/>
  <c r="J50" i="4"/>
  <c r="I50" i="5" s="1"/>
  <c r="K50" i="4"/>
  <c r="J50" i="5" s="1"/>
  <c r="L50" i="4"/>
  <c r="K50" i="5" s="1"/>
  <c r="M50" i="4"/>
  <c r="L50" i="5" s="1"/>
  <c r="N50" i="4"/>
  <c r="M50" i="5" s="1"/>
  <c r="O50" i="4"/>
  <c r="N50" i="5" s="1"/>
  <c r="P50" i="4"/>
  <c r="O50" i="5" s="1"/>
  <c r="Q50" i="4"/>
  <c r="P50" i="5" s="1"/>
  <c r="R50" i="4"/>
  <c r="Q50" i="5" s="1"/>
  <c r="S50" i="4"/>
  <c r="R50" i="5" s="1"/>
  <c r="T50" i="4"/>
  <c r="S50" i="5" s="1"/>
  <c r="U50" i="4"/>
  <c r="T50" i="5" s="1"/>
  <c r="V50" i="4"/>
  <c r="U50" i="5" s="1"/>
  <c r="W50" i="4"/>
  <c r="V50" i="5" s="1"/>
  <c r="X50" i="4"/>
  <c r="W50" i="5" s="1"/>
  <c r="Y50" i="4"/>
  <c r="X50" i="5" s="1"/>
  <c r="Z50" i="4"/>
  <c r="Y50" i="5" s="1"/>
  <c r="AA50" i="4"/>
  <c r="Z50" i="5" s="1"/>
  <c r="AB50" i="4"/>
  <c r="AA50" i="5" s="1"/>
  <c r="AC50" i="4"/>
  <c r="AB50" i="5" s="1"/>
  <c r="C51" i="4"/>
  <c r="D51" i="4"/>
  <c r="C51" i="5" s="1"/>
  <c r="E51" i="4"/>
  <c r="D51" i="5" s="1"/>
  <c r="F51" i="4"/>
  <c r="E51" i="5" s="1"/>
  <c r="G51" i="4"/>
  <c r="F51" i="5" s="1"/>
  <c r="H51" i="4"/>
  <c r="G51" i="5" s="1"/>
  <c r="I51" i="4"/>
  <c r="H51" i="5" s="1"/>
  <c r="J51" i="4"/>
  <c r="I51" i="5" s="1"/>
  <c r="K51" i="4"/>
  <c r="J51" i="5" s="1"/>
  <c r="L51" i="4"/>
  <c r="K51" i="5" s="1"/>
  <c r="M51" i="4"/>
  <c r="L51" i="5" s="1"/>
  <c r="N51" i="4"/>
  <c r="M51" i="5" s="1"/>
  <c r="O51" i="4"/>
  <c r="N51" i="5" s="1"/>
  <c r="P51" i="4"/>
  <c r="O51" i="5" s="1"/>
  <c r="Q51" i="4"/>
  <c r="P51" i="5" s="1"/>
  <c r="R51" i="4"/>
  <c r="Q51" i="5" s="1"/>
  <c r="S51" i="4"/>
  <c r="R51" i="5" s="1"/>
  <c r="T51" i="4"/>
  <c r="S51" i="5" s="1"/>
  <c r="U51" i="4"/>
  <c r="T51" i="5" s="1"/>
  <c r="V51" i="4"/>
  <c r="U51" i="5" s="1"/>
  <c r="W51" i="4"/>
  <c r="V51" i="5" s="1"/>
  <c r="X51" i="4"/>
  <c r="W51" i="5" s="1"/>
  <c r="Y51" i="4"/>
  <c r="X51" i="5" s="1"/>
  <c r="Z51" i="4"/>
  <c r="Y51" i="5" s="1"/>
  <c r="AA51" i="4"/>
  <c r="Z51" i="5" s="1"/>
  <c r="AB51" i="4"/>
  <c r="AA51" i="5" s="1"/>
  <c r="AC51" i="4"/>
  <c r="AB51" i="5" s="1"/>
  <c r="C52" i="4"/>
  <c r="D52" i="4"/>
  <c r="C52" i="5" s="1"/>
  <c r="E52" i="4"/>
  <c r="D52" i="5" s="1"/>
  <c r="F52" i="4"/>
  <c r="E52" i="5" s="1"/>
  <c r="G52" i="4"/>
  <c r="F52" i="5" s="1"/>
  <c r="H52" i="4"/>
  <c r="G52" i="5" s="1"/>
  <c r="I52" i="4"/>
  <c r="H52" i="5" s="1"/>
  <c r="J52" i="4"/>
  <c r="I52" i="5" s="1"/>
  <c r="K52" i="4"/>
  <c r="J52" i="5" s="1"/>
  <c r="L52" i="4"/>
  <c r="K52" i="5" s="1"/>
  <c r="M52" i="4"/>
  <c r="L52" i="5" s="1"/>
  <c r="N52" i="4"/>
  <c r="M52" i="5" s="1"/>
  <c r="O52" i="4"/>
  <c r="N52" i="5" s="1"/>
  <c r="P52" i="4"/>
  <c r="O52" i="5" s="1"/>
  <c r="Q52" i="4"/>
  <c r="P52" i="5" s="1"/>
  <c r="R52" i="4"/>
  <c r="Q52" i="5" s="1"/>
  <c r="S52" i="4"/>
  <c r="R52" i="5" s="1"/>
  <c r="T52" i="4"/>
  <c r="S52" i="5" s="1"/>
  <c r="U52" i="4"/>
  <c r="T52" i="5" s="1"/>
  <c r="V52" i="4"/>
  <c r="U52" i="5" s="1"/>
  <c r="W52" i="4"/>
  <c r="V52" i="5" s="1"/>
  <c r="X52" i="4"/>
  <c r="W52" i="5" s="1"/>
  <c r="Y52" i="4"/>
  <c r="X52" i="5" s="1"/>
  <c r="Z52" i="4"/>
  <c r="Y52" i="5" s="1"/>
  <c r="AA52" i="4"/>
  <c r="Z52" i="5" s="1"/>
  <c r="AB52" i="4"/>
  <c r="AA52" i="5" s="1"/>
  <c r="AC52" i="4"/>
  <c r="AB52" i="5" s="1"/>
  <c r="C53" i="4"/>
  <c r="D53" i="4"/>
  <c r="C53" i="5" s="1"/>
  <c r="E53" i="4"/>
  <c r="D53" i="5" s="1"/>
  <c r="F53" i="4"/>
  <c r="E53" i="5" s="1"/>
  <c r="G53" i="4"/>
  <c r="F53" i="5" s="1"/>
  <c r="H53" i="4"/>
  <c r="G53" i="5" s="1"/>
  <c r="I53" i="4"/>
  <c r="H53" i="5" s="1"/>
  <c r="J53" i="4"/>
  <c r="I53" i="5" s="1"/>
  <c r="K53" i="4"/>
  <c r="J53" i="5" s="1"/>
  <c r="L53" i="4"/>
  <c r="K53" i="5" s="1"/>
  <c r="M53" i="4"/>
  <c r="L53" i="5" s="1"/>
  <c r="N53" i="4"/>
  <c r="M53" i="5" s="1"/>
  <c r="O53" i="4"/>
  <c r="N53" i="5" s="1"/>
  <c r="P53" i="4"/>
  <c r="O53" i="5" s="1"/>
  <c r="Q53" i="4"/>
  <c r="P53" i="5" s="1"/>
  <c r="R53" i="4"/>
  <c r="Q53" i="5" s="1"/>
  <c r="S53" i="4"/>
  <c r="R53" i="5" s="1"/>
  <c r="T53" i="4"/>
  <c r="S53" i="5" s="1"/>
  <c r="U53" i="4"/>
  <c r="T53" i="5" s="1"/>
  <c r="V53" i="4"/>
  <c r="U53" i="5" s="1"/>
  <c r="W53" i="4"/>
  <c r="X53" i="4"/>
  <c r="W53" i="5" s="1"/>
  <c r="Y53" i="4"/>
  <c r="X53" i="5" s="1"/>
  <c r="Z53" i="4"/>
  <c r="Y53" i="5" s="1"/>
  <c r="AA53" i="4"/>
  <c r="Z53" i="5" s="1"/>
  <c r="AB53" i="4"/>
  <c r="AA53" i="5" s="1"/>
  <c r="AC53" i="4"/>
  <c r="AB53" i="5" s="1"/>
  <c r="C54" i="4"/>
  <c r="D54" i="4"/>
  <c r="C54" i="5" s="1"/>
  <c r="E54" i="4"/>
  <c r="D54" i="5" s="1"/>
  <c r="F54" i="4"/>
  <c r="E54" i="5" s="1"/>
  <c r="G54" i="4"/>
  <c r="F54" i="5" s="1"/>
  <c r="H54" i="4"/>
  <c r="G54" i="5" s="1"/>
  <c r="I54" i="4"/>
  <c r="H54" i="5" s="1"/>
  <c r="J54" i="4"/>
  <c r="I54" i="5" s="1"/>
  <c r="K54" i="4"/>
  <c r="J54" i="5" s="1"/>
  <c r="L54" i="4"/>
  <c r="K54" i="5" s="1"/>
  <c r="M54" i="4"/>
  <c r="L54" i="5" s="1"/>
  <c r="N54" i="4"/>
  <c r="M54" i="5" s="1"/>
  <c r="O54" i="4"/>
  <c r="N54" i="5" s="1"/>
  <c r="P54" i="4"/>
  <c r="O54" i="5" s="1"/>
  <c r="Q54" i="4"/>
  <c r="P54" i="5" s="1"/>
  <c r="R54" i="4"/>
  <c r="Q54" i="5" s="1"/>
  <c r="S54" i="4"/>
  <c r="R54" i="5" s="1"/>
  <c r="T54" i="4"/>
  <c r="S54" i="5" s="1"/>
  <c r="U54" i="4"/>
  <c r="T54" i="5" s="1"/>
  <c r="V54" i="4"/>
  <c r="U54" i="5" s="1"/>
  <c r="W54" i="4"/>
  <c r="V54" i="5" s="1"/>
  <c r="X54" i="4"/>
  <c r="W54" i="5" s="1"/>
  <c r="Y54" i="4"/>
  <c r="X54" i="5" s="1"/>
  <c r="Z54" i="4"/>
  <c r="Y54" i="5" s="1"/>
  <c r="AA54" i="4"/>
  <c r="Z54" i="5" s="1"/>
  <c r="AB54" i="4"/>
  <c r="AA54" i="5" s="1"/>
  <c r="AC54" i="4"/>
  <c r="AB54" i="5" s="1"/>
  <c r="C55" i="4"/>
  <c r="B55" i="5" s="1"/>
  <c r="D55" i="4"/>
  <c r="C55" i="5" s="1"/>
  <c r="E55" i="4"/>
  <c r="D55" i="5" s="1"/>
  <c r="F55" i="4"/>
  <c r="E55" i="5" s="1"/>
  <c r="G55" i="4"/>
  <c r="F55" i="5" s="1"/>
  <c r="H55" i="4"/>
  <c r="G55" i="5" s="1"/>
  <c r="I55" i="4"/>
  <c r="H55" i="5" s="1"/>
  <c r="J55" i="4"/>
  <c r="I55" i="5" s="1"/>
  <c r="K55" i="4"/>
  <c r="J55" i="5" s="1"/>
  <c r="L55" i="4"/>
  <c r="K55" i="5" s="1"/>
  <c r="M55" i="4"/>
  <c r="L55" i="5" s="1"/>
  <c r="N55" i="4"/>
  <c r="M55" i="5" s="1"/>
  <c r="O55" i="4"/>
  <c r="N55" i="5" s="1"/>
  <c r="P55" i="4"/>
  <c r="O55" i="5" s="1"/>
  <c r="Q55" i="4"/>
  <c r="P55" i="5" s="1"/>
  <c r="R55" i="4"/>
  <c r="Q55" i="5" s="1"/>
  <c r="S55" i="4"/>
  <c r="R55" i="5" s="1"/>
  <c r="T55" i="4"/>
  <c r="S55" i="5" s="1"/>
  <c r="U55" i="4"/>
  <c r="T55" i="5" s="1"/>
  <c r="V55" i="4"/>
  <c r="U55" i="5" s="1"/>
  <c r="W55" i="4"/>
  <c r="V55" i="5" s="1"/>
  <c r="X55" i="4"/>
  <c r="W55" i="5" s="1"/>
  <c r="Y55" i="4"/>
  <c r="X55" i="5" s="1"/>
  <c r="Z55" i="4"/>
  <c r="Y55" i="5" s="1"/>
  <c r="AA55" i="4"/>
  <c r="Z55" i="5" s="1"/>
  <c r="AB55" i="4"/>
  <c r="AA55" i="5" s="1"/>
  <c r="AC55" i="4"/>
  <c r="AB55" i="5" s="1"/>
  <c r="C56" i="4"/>
  <c r="D56" i="4"/>
  <c r="C56" i="5" s="1"/>
  <c r="E56" i="4"/>
  <c r="D56" i="5" s="1"/>
  <c r="F56" i="4"/>
  <c r="E56" i="5" s="1"/>
  <c r="G56" i="4"/>
  <c r="F56" i="5" s="1"/>
  <c r="H56" i="4"/>
  <c r="G56" i="5" s="1"/>
  <c r="I56" i="4"/>
  <c r="H56" i="5" s="1"/>
  <c r="J56" i="4"/>
  <c r="I56" i="5" s="1"/>
  <c r="K56" i="4"/>
  <c r="J56" i="5" s="1"/>
  <c r="L56" i="4"/>
  <c r="K56" i="5" s="1"/>
  <c r="M56" i="4"/>
  <c r="L56" i="5" s="1"/>
  <c r="N56" i="4"/>
  <c r="M56" i="5" s="1"/>
  <c r="O56" i="4"/>
  <c r="N56" i="5" s="1"/>
  <c r="P56" i="4"/>
  <c r="O56" i="5" s="1"/>
  <c r="Q56" i="4"/>
  <c r="P56" i="5" s="1"/>
  <c r="R56" i="4"/>
  <c r="Q56" i="5" s="1"/>
  <c r="S56" i="4"/>
  <c r="R56" i="5" s="1"/>
  <c r="T56" i="4"/>
  <c r="S56" i="5" s="1"/>
  <c r="U56" i="4"/>
  <c r="T56" i="5" s="1"/>
  <c r="V56" i="4"/>
  <c r="U56" i="5" s="1"/>
  <c r="W56" i="4"/>
  <c r="V56" i="5" s="1"/>
  <c r="X56" i="4"/>
  <c r="W56" i="5" s="1"/>
  <c r="Y56" i="4"/>
  <c r="X56" i="5" s="1"/>
  <c r="Z56" i="4"/>
  <c r="Y56" i="5" s="1"/>
  <c r="AA56" i="4"/>
  <c r="Z56" i="5" s="1"/>
  <c r="AB56" i="4"/>
  <c r="AA56" i="5" s="1"/>
  <c r="AC56" i="4"/>
  <c r="AB56" i="5" s="1"/>
  <c r="C57" i="4"/>
  <c r="B57" i="5" s="1"/>
  <c r="D57" i="4"/>
  <c r="C57" i="5" s="1"/>
  <c r="E57" i="4"/>
  <c r="D57" i="5" s="1"/>
  <c r="F57" i="4"/>
  <c r="E57" i="5" s="1"/>
  <c r="G57" i="4"/>
  <c r="F57" i="5" s="1"/>
  <c r="H57" i="4"/>
  <c r="G57" i="5" s="1"/>
  <c r="I57" i="4"/>
  <c r="H57" i="5" s="1"/>
  <c r="J57" i="4"/>
  <c r="I57" i="5" s="1"/>
  <c r="K57" i="4"/>
  <c r="J57" i="5" s="1"/>
  <c r="L57" i="4"/>
  <c r="K57" i="5" s="1"/>
  <c r="M57" i="4"/>
  <c r="L57" i="5" s="1"/>
  <c r="N57" i="4"/>
  <c r="M57" i="5" s="1"/>
  <c r="O57" i="4"/>
  <c r="N57" i="5" s="1"/>
  <c r="P57" i="4"/>
  <c r="O57" i="5" s="1"/>
  <c r="Q57" i="4"/>
  <c r="P57" i="5" s="1"/>
  <c r="R57" i="4"/>
  <c r="Q57" i="5" s="1"/>
  <c r="S57" i="4"/>
  <c r="R57" i="5" s="1"/>
  <c r="T57" i="4"/>
  <c r="S57" i="5" s="1"/>
  <c r="U57" i="4"/>
  <c r="T57" i="5" s="1"/>
  <c r="V57" i="4"/>
  <c r="U57" i="5" s="1"/>
  <c r="W57" i="4"/>
  <c r="V57" i="5" s="1"/>
  <c r="X57" i="4"/>
  <c r="W57" i="5" s="1"/>
  <c r="Y57" i="4"/>
  <c r="X57" i="5" s="1"/>
  <c r="Z57" i="4"/>
  <c r="Y57" i="5" s="1"/>
  <c r="AA57" i="4"/>
  <c r="Z57" i="5" s="1"/>
  <c r="AB57" i="4"/>
  <c r="AA57" i="5" s="1"/>
  <c r="AC57" i="4"/>
  <c r="AB57" i="5" s="1"/>
  <c r="C58" i="4"/>
  <c r="B58" i="5" s="1"/>
  <c r="D58" i="4"/>
  <c r="C58" i="5" s="1"/>
  <c r="E58" i="4"/>
  <c r="D58" i="5" s="1"/>
  <c r="F58" i="4"/>
  <c r="E58" i="5" s="1"/>
  <c r="G58" i="4"/>
  <c r="F58" i="5" s="1"/>
  <c r="H58" i="4"/>
  <c r="G58" i="5" s="1"/>
  <c r="I58" i="4"/>
  <c r="H58" i="5" s="1"/>
  <c r="J58" i="4"/>
  <c r="I58" i="5" s="1"/>
  <c r="K58" i="4"/>
  <c r="J58" i="5" s="1"/>
  <c r="L58" i="4"/>
  <c r="K58" i="5" s="1"/>
  <c r="M58" i="4"/>
  <c r="L58" i="5" s="1"/>
  <c r="N58" i="4"/>
  <c r="M58" i="5" s="1"/>
  <c r="O58" i="4"/>
  <c r="N58" i="5" s="1"/>
  <c r="P58" i="4"/>
  <c r="O58" i="5" s="1"/>
  <c r="Q58" i="4"/>
  <c r="P58" i="5" s="1"/>
  <c r="R58" i="4"/>
  <c r="Q58" i="5" s="1"/>
  <c r="S58" i="4"/>
  <c r="R58" i="5" s="1"/>
  <c r="T58" i="4"/>
  <c r="S58" i="5" s="1"/>
  <c r="U58" i="4"/>
  <c r="T58" i="5" s="1"/>
  <c r="V58" i="4"/>
  <c r="U58" i="5" s="1"/>
  <c r="W58" i="4"/>
  <c r="V58" i="5" s="1"/>
  <c r="X58" i="4"/>
  <c r="W58" i="5" s="1"/>
  <c r="Y58" i="4"/>
  <c r="X58" i="5" s="1"/>
  <c r="Z58" i="4"/>
  <c r="Y58" i="5" s="1"/>
  <c r="AA58" i="4"/>
  <c r="Z58" i="5" s="1"/>
  <c r="AB58" i="4"/>
  <c r="AA58" i="5" s="1"/>
  <c r="AC58" i="4"/>
  <c r="AB58" i="5" s="1"/>
  <c r="D2" i="4"/>
  <c r="E2" i="4"/>
  <c r="F2" i="4"/>
  <c r="E2" i="5" s="1"/>
  <c r="G2" i="4"/>
  <c r="H2" i="4"/>
  <c r="G2" i="5" s="1"/>
  <c r="I2" i="4"/>
  <c r="H2" i="5" s="1"/>
  <c r="J2" i="4"/>
  <c r="I2" i="5" s="1"/>
  <c r="K2" i="4"/>
  <c r="L2" i="4"/>
  <c r="K2" i="5" s="1"/>
  <c r="M2" i="4"/>
  <c r="N2" i="4"/>
  <c r="O2" i="4"/>
  <c r="P2" i="4"/>
  <c r="O2" i="5" s="1"/>
  <c r="Q2" i="4"/>
  <c r="P2" i="5" s="1"/>
  <c r="R2" i="4"/>
  <c r="Q2" i="5" s="1"/>
  <c r="S2" i="4"/>
  <c r="T2" i="4"/>
  <c r="U2" i="4"/>
  <c r="V2" i="4"/>
  <c r="U2" i="5" s="1"/>
  <c r="W2" i="4"/>
  <c r="X2" i="4"/>
  <c r="W2" i="5" s="1"/>
  <c r="Y2" i="4"/>
  <c r="X2" i="5" s="1"/>
  <c r="Z2" i="4"/>
  <c r="Y2" i="5" s="1"/>
  <c r="AA2" i="4"/>
  <c r="AB2" i="4"/>
  <c r="AA2" i="5" s="1"/>
  <c r="AC2" i="4"/>
  <c r="C2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W59" i="4" l="1"/>
  <c r="V59" i="5" s="1"/>
  <c r="AC28" i="5"/>
  <c r="O59" i="4"/>
  <c r="N59" i="5" s="1"/>
  <c r="G59" i="4"/>
  <c r="F59" i="5" s="1"/>
  <c r="AC57" i="5"/>
  <c r="AC58" i="5"/>
  <c r="AC55" i="5"/>
  <c r="AC41" i="5"/>
  <c r="B17" i="5"/>
  <c r="AC17" i="5" s="1"/>
  <c r="AD17" i="4"/>
  <c r="B9" i="5"/>
  <c r="AC9" i="5" s="1"/>
  <c r="AD9" i="4"/>
  <c r="AB59" i="4"/>
  <c r="AA59" i="5" s="1"/>
  <c r="AD28" i="4"/>
  <c r="AD4" i="4"/>
  <c r="B4" i="5"/>
  <c r="AC4" i="5" s="1"/>
  <c r="AD49" i="4"/>
  <c r="AC59" i="4"/>
  <c r="AB59" i="5" s="1"/>
  <c r="AD54" i="4"/>
  <c r="AD46" i="4"/>
  <c r="AD38" i="4"/>
  <c r="AD30" i="4"/>
  <c r="B30" i="5"/>
  <c r="AC30" i="5" s="1"/>
  <c r="AD22" i="4"/>
  <c r="B22" i="5"/>
  <c r="AC22" i="5" s="1"/>
  <c r="AD14" i="4"/>
  <c r="B14" i="5"/>
  <c r="AC14" i="5" s="1"/>
  <c r="AD6" i="4"/>
  <c r="B6" i="5"/>
  <c r="AC6" i="5" s="1"/>
  <c r="B46" i="5"/>
  <c r="AC46" i="5" s="1"/>
  <c r="L59" i="4"/>
  <c r="K59" i="5" s="1"/>
  <c r="AD52" i="4"/>
  <c r="B52" i="5"/>
  <c r="AC52" i="5" s="1"/>
  <c r="AD44" i="4"/>
  <c r="B44" i="5"/>
  <c r="AC44" i="5" s="1"/>
  <c r="N59" i="4"/>
  <c r="M59" i="5" s="1"/>
  <c r="AD25" i="4"/>
  <c r="B25" i="5"/>
  <c r="AC25" i="5" s="1"/>
  <c r="M59" i="4"/>
  <c r="L59" i="5" s="1"/>
  <c r="D59" i="4"/>
  <c r="C59" i="5" s="1"/>
  <c r="AD51" i="4"/>
  <c r="B51" i="5"/>
  <c r="AC51" i="5" s="1"/>
  <c r="AD43" i="4"/>
  <c r="B43" i="5"/>
  <c r="AC43" i="5" s="1"/>
  <c r="B35" i="5"/>
  <c r="AC35" i="5" s="1"/>
  <c r="AD35" i="4"/>
  <c r="AD27" i="4"/>
  <c r="B27" i="5"/>
  <c r="AC27" i="5" s="1"/>
  <c r="B19" i="5"/>
  <c r="AC19" i="5" s="1"/>
  <c r="AD19" i="4"/>
  <c r="B11" i="5"/>
  <c r="AC11" i="5" s="1"/>
  <c r="AD11" i="4"/>
  <c r="B3" i="5"/>
  <c r="AC3" i="5" s="1"/>
  <c r="AD3" i="4"/>
  <c r="V2" i="5"/>
  <c r="N2" i="5"/>
  <c r="F2" i="5"/>
  <c r="AD36" i="4"/>
  <c r="B36" i="5"/>
  <c r="AC36" i="5" s="1"/>
  <c r="AD12" i="4"/>
  <c r="B12" i="5"/>
  <c r="AC12" i="5" s="1"/>
  <c r="AD2" i="4"/>
  <c r="C59" i="4"/>
  <c r="B59" i="5" s="1"/>
  <c r="AD41" i="4"/>
  <c r="E59" i="4"/>
  <c r="D59" i="5" s="1"/>
  <c r="S59" i="4"/>
  <c r="R59" i="5" s="1"/>
  <c r="AD56" i="4"/>
  <c r="B56" i="5"/>
  <c r="AC56" i="5" s="1"/>
  <c r="AD48" i="4"/>
  <c r="B48" i="5"/>
  <c r="AC48" i="5" s="1"/>
  <c r="AD40" i="4"/>
  <c r="B40" i="5"/>
  <c r="AC40" i="5" s="1"/>
  <c r="AD32" i="4"/>
  <c r="B32" i="5"/>
  <c r="AC32" i="5" s="1"/>
  <c r="B24" i="5"/>
  <c r="AC24" i="5" s="1"/>
  <c r="AD24" i="4"/>
  <c r="B16" i="5"/>
  <c r="AC16" i="5" s="1"/>
  <c r="AD16" i="4"/>
  <c r="B8" i="5"/>
  <c r="AC8" i="5" s="1"/>
  <c r="AD8" i="4"/>
  <c r="B2" i="5"/>
  <c r="M2" i="5"/>
  <c r="U59" i="4"/>
  <c r="T59" i="5" s="1"/>
  <c r="T59" i="4"/>
  <c r="S59" i="5" s="1"/>
  <c r="AA59" i="4"/>
  <c r="Z59" i="5" s="1"/>
  <c r="K59" i="4"/>
  <c r="J59" i="5" s="1"/>
  <c r="Z59" i="4"/>
  <c r="Y59" i="5" s="1"/>
  <c r="R59" i="4"/>
  <c r="Q59" i="5" s="1"/>
  <c r="J59" i="4"/>
  <c r="I59" i="5" s="1"/>
  <c r="AD53" i="4"/>
  <c r="B53" i="5"/>
  <c r="AC53" i="5" s="1"/>
  <c r="AD45" i="4"/>
  <c r="B45" i="5"/>
  <c r="AC45" i="5" s="1"/>
  <c r="AD37" i="4"/>
  <c r="B37" i="5"/>
  <c r="AC37" i="5" s="1"/>
  <c r="AD29" i="4"/>
  <c r="B29" i="5"/>
  <c r="AC29" i="5" s="1"/>
  <c r="AD21" i="4"/>
  <c r="B21" i="5"/>
  <c r="AC21" i="5" s="1"/>
  <c r="AD13" i="4"/>
  <c r="B13" i="5"/>
  <c r="AC13" i="5" s="1"/>
  <c r="AD5" i="4"/>
  <c r="B5" i="5"/>
  <c r="AC5" i="5" s="1"/>
  <c r="AB2" i="5"/>
  <c r="T2" i="5"/>
  <c r="L2" i="5"/>
  <c r="D2" i="5"/>
  <c r="B54" i="5"/>
  <c r="AC54" i="5" s="1"/>
  <c r="B49" i="5"/>
  <c r="AC49" i="5" s="1"/>
  <c r="AD20" i="4"/>
  <c r="B20" i="5"/>
  <c r="AC20" i="5" s="1"/>
  <c r="F59" i="4"/>
  <c r="E59" i="5" s="1"/>
  <c r="AD57" i="4"/>
  <c r="AD33" i="4"/>
  <c r="B33" i="5"/>
  <c r="AC33" i="5" s="1"/>
  <c r="Y59" i="4"/>
  <c r="X59" i="5" s="1"/>
  <c r="Q59" i="4"/>
  <c r="P59" i="5" s="1"/>
  <c r="I59" i="4"/>
  <c r="H59" i="5" s="1"/>
  <c r="AD58" i="4"/>
  <c r="AD50" i="4"/>
  <c r="B50" i="5"/>
  <c r="AC50" i="5" s="1"/>
  <c r="B42" i="5"/>
  <c r="AC42" i="5" s="1"/>
  <c r="AD42" i="4"/>
  <c r="AD34" i="4"/>
  <c r="B34" i="5"/>
  <c r="AC34" i="5" s="1"/>
  <c r="AD26" i="4"/>
  <c r="B26" i="5"/>
  <c r="AC26" i="5" s="1"/>
  <c r="B18" i="5"/>
  <c r="AC18" i="5" s="1"/>
  <c r="AD18" i="4"/>
  <c r="B10" i="5"/>
  <c r="AC10" i="5" s="1"/>
  <c r="AD10" i="4"/>
  <c r="S2" i="5"/>
  <c r="C2" i="5"/>
  <c r="B38" i="5"/>
  <c r="AC38" i="5" s="1"/>
  <c r="V59" i="4"/>
  <c r="U59" i="5" s="1"/>
  <c r="X59" i="4"/>
  <c r="W59" i="5" s="1"/>
  <c r="P59" i="4"/>
  <c r="O59" i="5" s="1"/>
  <c r="H59" i="4"/>
  <c r="G59" i="5" s="1"/>
  <c r="AD55" i="4"/>
  <c r="AD47" i="4"/>
  <c r="B47" i="5"/>
  <c r="AC47" i="5" s="1"/>
  <c r="AD39" i="4"/>
  <c r="B39" i="5"/>
  <c r="AC39" i="5" s="1"/>
  <c r="AD31" i="4"/>
  <c r="B31" i="5"/>
  <c r="AC31" i="5" s="1"/>
  <c r="AD23" i="4"/>
  <c r="B23" i="5"/>
  <c r="AC23" i="5" s="1"/>
  <c r="AD15" i="4"/>
  <c r="B15" i="5"/>
  <c r="AC15" i="5" s="1"/>
  <c r="AD7" i="4"/>
  <c r="B7" i="5"/>
  <c r="AC7" i="5" s="1"/>
  <c r="Z2" i="5"/>
  <c r="R2" i="5"/>
  <c r="J2" i="5"/>
  <c r="N13" i="7"/>
  <c r="C85" i="7"/>
  <c r="B85" i="8" s="1"/>
  <c r="M85" i="8" s="1"/>
  <c r="N10" i="7"/>
  <c r="N85" i="7" s="1"/>
  <c r="B10" i="8"/>
  <c r="M10" i="8" s="1"/>
  <c r="AC59" i="5" l="1"/>
  <c r="AC2" i="5"/>
  <c r="AD59" i="4"/>
</calcChain>
</file>

<file path=xl/sharedStrings.xml><?xml version="1.0" encoding="utf-8"?>
<sst xmlns="http://schemas.openxmlformats.org/spreadsheetml/2006/main" count="2691" uniqueCount="618">
  <si>
    <t>0406011427 - CORRECAO DE PERSISTENCIA DO CANAL ARTERIAL (CRIANÇA E ADOLESCENTE)</t>
  </si>
  <si>
    <t>CARDIO</t>
  </si>
  <si>
    <t>AIH Estado</t>
  </si>
  <si>
    <t>alta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</si>
  <si>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</si>
  <si>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</si>
  <si>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</si>
  <si>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</si>
  <si>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</si>
  <si>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</si>
  <si>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</si>
  <si>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</si>
  <si>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</si>
  <si>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</si>
  <si>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</si>
  <si>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</si>
  <si>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</si>
  <si>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</si>
  <si>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</si>
  <si>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</si>
  <si>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</si>
  <si>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</si>
  <si>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</si>
  <si>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</si>
  <si>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</si>
  <si>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</si>
  <si>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</si>
  <si>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</si>
  <si>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</si>
  <si>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</si>
  <si>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</si>
  <si>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</si>
  <si>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</si>
  <si>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</si>
  <si>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</si>
  <si>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</si>
  <si>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</si>
  <si>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</si>
  <si>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</si>
  <si>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</si>
  <si>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</si>
  <si>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</si>
  <si>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</si>
  <si>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</si>
  <si>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</si>
  <si>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</si>
  <si>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</si>
  <si>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</si>
  <si>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</si>
  <si>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</si>
  <si>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</si>
  <si>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</si>
  <si>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</si>
  <si>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</si>
  <si>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</si>
  <si>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</si>
  <si>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</si>
  <si>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</si>
  <si>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</si>
  <si>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</si>
  <si>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</si>
  <si>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</si>
  <si>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</si>
  <si>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</si>
  <si>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</si>
  <si>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</si>
  <si>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</si>
  <si>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</si>
  <si>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</si>
  <si>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GASTRO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</si>
  <si>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</si>
  <si>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</si>
  <si>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</si>
  <si>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</si>
  <si>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</si>
  <si>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</si>
  <si>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</si>
  <si>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</si>
  <si>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</si>
  <si>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</si>
  <si>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0408020415 - TRATAMENTO CIRÚRGICO DE FRATURA DE EXTREMIDADES / METÁFISE PROXIMAL DOS OSSOS DO ANTEBRAÇO</t>
  </si>
  <si>
    <t>ORTOPEDIA</t>
  </si>
  <si>
    <t>0409050083 - POSTECTOMIA</t>
  </si>
  <si>
    <t>UROLOGIA/NEFROLOGIA</t>
  </si>
  <si>
    <t>AIH Estado/APAC MS</t>
  </si>
  <si>
    <t>0406020078 - IMPLANTAÇÃO DE CATETER DE LONGA PERMANÊNCIA SEMI OU TOTALMENTE IMPLANTAVEL (PROCEDIMENTO PRINCIPAL)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</si>
  <si>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</si>
  <si>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</si>
  <si>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</si>
  <si>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</si>
  <si>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</si>
  <si>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</si>
  <si>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</si>
  <si>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</si>
  <si>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</si>
  <si>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</si>
  <si>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</si>
  <si>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</si>
  <si>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</si>
  <si>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</si>
  <si>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</si>
  <si>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</si>
  <si>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</si>
  <si>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</si>
  <si>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</si>
  <si>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</si>
  <si>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</si>
  <si>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</si>
  <si>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</si>
  <si>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</si>
  <si>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</si>
  <si>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</si>
  <si>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</si>
  <si>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</si>
  <si>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</si>
  <si>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</si>
  <si>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</si>
  <si>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</si>
  <si>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</si>
  <si>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</si>
  <si>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</si>
  <si>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</si>
  <si>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</si>
  <si>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</si>
  <si>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</si>
  <si>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</si>
  <si>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</si>
  <si>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</si>
  <si>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</si>
  <si>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</si>
  <si>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</si>
  <si>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</si>
  <si>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</si>
  <si>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</si>
  <si>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</si>
  <si>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</si>
  <si>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</si>
  <si>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</si>
  <si>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</si>
  <si>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</si>
  <si>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</si>
  <si>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</si>
  <si>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</si>
  <si>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</si>
  <si>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</si>
  <si>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</si>
  <si>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</si>
  <si>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</si>
  <si>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</si>
  <si>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</si>
  <si>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</si>
  <si>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</si>
  <si>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</si>
  <si>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</si>
  <si>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</si>
  <si>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</si>
  <si>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</si>
  <si>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</si>
  <si>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</si>
  <si>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</si>
  <si>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</si>
  <si>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</si>
  <si>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</si>
  <si>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</si>
  <si>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</si>
  <si>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</si>
  <si>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</si>
  <si>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</si>
  <si>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</si>
  <si>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</si>
  <si>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</si>
  <si>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</si>
  <si>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</si>
  <si>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</si>
  <si>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</si>
  <si>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</si>
  <si>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</si>
  <si>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</si>
  <si>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</si>
  <si>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</si>
  <si>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</si>
  <si>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</si>
  <si>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</si>
  <si>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</si>
  <si>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</si>
  <si>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</si>
  <si>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</si>
  <si>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</si>
  <si>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</si>
  <si>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</si>
  <si>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</si>
  <si>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</si>
  <si>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</si>
  <si>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</si>
  <si>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</si>
  <si>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</si>
  <si>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</si>
  <si>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</si>
  <si>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</si>
  <si>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</si>
  <si>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</si>
  <si>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</si>
  <si>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</si>
  <si>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</si>
  <si>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</si>
  <si>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</si>
  <si>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</si>
  <si>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</si>
  <si>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</si>
  <si>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</si>
  <si>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</si>
  <si>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</si>
  <si>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</si>
  <si>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</si>
  <si>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</si>
  <si>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</si>
  <si>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</si>
  <si>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</si>
  <si>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</si>
  <si>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</si>
  <si>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</si>
  <si>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</si>
  <si>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</si>
  <si>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</si>
  <si>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</si>
  <si>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</si>
  <si>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</si>
  <si>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</si>
  <si>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</si>
  <si>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</si>
  <si>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</si>
  <si>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</si>
  <si>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</si>
  <si>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</si>
  <si>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</si>
  <si>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</si>
  <si>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</si>
  <si>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</si>
  <si>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</si>
  <si>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</si>
  <si>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</si>
  <si>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</si>
  <si>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</si>
  <si>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</si>
  <si>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</si>
  <si>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</si>
  <si>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</si>
  <si>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</si>
  <si>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403030110 - MICROCIRURGIA PARA BIOPSIA DE MEDULA ESPINHAL OU RAIZES</t>
  </si>
  <si>
    <t>0403020115 - TRATAMENTO CIRÚRGICO DE NEUROPATIA COMPRESSIVA COM OU SEM MICROCIRÚRGIA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</si>
  <si>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</si>
  <si>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</si>
  <si>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</si>
  <si>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</si>
  <si>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0403020069 - MICRONEURORRAFIA</t>
  </si>
  <si>
    <t>0403050090 - RIZOTOMIA PERCUTANEA COM BALÃO</t>
  </si>
  <si>
    <t>0403010233 - TRATAMENTO CIRÚRGICO DE DISRAFISMO OCULTO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</si>
  <si>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</si>
  <si>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</si>
  <si>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</si>
  <si>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0403050073 - MICROCIRURGIA COM RIZOTOMIA A CÉU ABERTO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</si>
  <si>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</si>
  <si>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</si>
  <si>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</si>
  <si>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</si>
  <si>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</si>
  <si>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</si>
  <si>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</si>
  <si>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</si>
  <si>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</si>
  <si>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</si>
  <si>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</si>
  <si>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</si>
  <si>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</si>
  <si>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</si>
  <si>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</si>
  <si>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</si>
  <si>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</si>
  <si>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</si>
  <si>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</si>
  <si>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</si>
  <si>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</si>
  <si>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</si>
  <si>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</si>
  <si>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</si>
  <si>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</si>
  <si>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</si>
  <si>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</si>
  <si>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</si>
  <si>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</si>
  <si>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</si>
  <si>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</si>
  <si>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</si>
  <si>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</si>
  <si>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</si>
  <si>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</si>
  <si>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</si>
  <si>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</si>
  <si>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</si>
  <si>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</si>
  <si>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</si>
  <si>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</si>
  <si>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</si>
  <si>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</si>
  <si>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</si>
  <si>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</si>
  <si>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</si>
  <si>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</si>
  <si>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</si>
  <si>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</si>
  <si>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</si>
  <si>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</si>
  <si>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</si>
  <si>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</si>
  <si>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</si>
  <si>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</si>
  <si>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</si>
  <si>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</si>
  <si>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</si>
  <si>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</si>
  <si>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</si>
  <si>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</si>
  <si>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</si>
  <si>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</si>
  <si>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</si>
  <si>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</si>
  <si>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</si>
  <si>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</si>
  <si>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</si>
  <si>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</si>
  <si>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</si>
  <si>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</si>
  <si>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</si>
  <si>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</si>
  <si>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</si>
  <si>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</si>
  <si>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</si>
  <si>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</si>
  <si>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</si>
  <si>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</si>
  <si>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</si>
  <si>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</si>
  <si>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</si>
  <si>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</si>
  <si>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</si>
  <si>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</si>
  <si>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</si>
  <si>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</si>
  <si>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</si>
  <si>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</si>
  <si>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</si>
  <si>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</si>
  <si>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</si>
  <si>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</si>
  <si>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</si>
  <si>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</si>
  <si>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</si>
  <si>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</si>
  <si>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</si>
  <si>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</si>
  <si>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</si>
  <si>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</si>
  <si>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</si>
  <si>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</si>
  <si>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</si>
  <si>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</si>
  <si>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</si>
  <si>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</si>
  <si>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</si>
  <si>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</si>
  <si>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</si>
  <si>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</si>
  <si>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</si>
  <si>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</si>
  <si>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</si>
  <si>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</si>
  <si>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</si>
  <si>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</si>
  <si>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</si>
  <si>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</si>
  <si>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</si>
  <si>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</si>
  <si>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</si>
  <si>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</si>
  <si>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</si>
  <si>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</si>
  <si>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</si>
  <si>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</si>
  <si>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</si>
  <si>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</si>
  <si>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</si>
  <si>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</si>
  <si>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</si>
  <si>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</si>
  <si>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</si>
  <si>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</si>
  <si>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</si>
  <si>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</si>
  <si>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</si>
  <si>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</si>
  <si>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</si>
  <si>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</si>
  <si>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</si>
  <si>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</si>
  <si>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</si>
  <si>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</si>
  <si>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</si>
  <si>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</si>
  <si>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</si>
  <si>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</si>
  <si>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</si>
  <si>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</si>
  <si>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</si>
  <si>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</si>
  <si>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</si>
  <si>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</si>
  <si>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</si>
  <si>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</si>
  <si>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</si>
  <si>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</si>
  <si>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</si>
  <si>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</si>
  <si>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</si>
  <si>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</si>
  <si>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</si>
  <si>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</si>
  <si>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</si>
  <si>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</si>
  <si>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</si>
  <si>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</si>
  <si>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</si>
  <si>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</si>
  <si>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</si>
  <si>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</si>
  <si>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</si>
  <si>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</si>
  <si>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</si>
  <si>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</si>
  <si>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</si>
  <si>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</si>
  <si>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</si>
  <si>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</si>
  <si>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</si>
  <si>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</si>
  <si>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</si>
  <si>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</si>
  <si>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</si>
  <si>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</si>
  <si>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</si>
  <si>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ProcCamp</t>
  </si>
  <si>
    <t>0019402 INSTITUTO DE ENSINO E PESQUISA DR IRINEU MAY BRODBEC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</si>
  <si>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</si>
  <si>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</si>
  <si>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</si>
  <si>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</si>
  <si>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</si>
  <si>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</si>
  <si>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</si>
  <si>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</si>
  <si>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</si>
  <si>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</si>
  <si>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</si>
  <si>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</si>
  <si>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</si>
  <si>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</si>
  <si>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</si>
  <si>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</si>
  <si>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</si>
  <si>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</si>
  <si>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</si>
  <si>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</si>
  <si>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</si>
  <si>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</si>
  <si>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</si>
  <si>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</si>
  <si>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</si>
  <si>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</si>
  <si>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</si>
  <si>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7847777 HOSPITAL JOAO SCHREIBER</t>
  </si>
  <si>
    <t>Total</t>
  </si>
  <si>
    <t>0401020053 EXCISAO E SUTURA DE LESAO NA PELE C/ PLASTICA EM Z OU ROTACAO DE RETALHO</t>
  </si>
  <si>
    <t>0401020100 EXTIRPACAO E SUPRESSAO DE LESAO DE PELE E DE TECIDO CELULAR SUBCUTANEO</t>
  </si>
  <si>
    <t>0403010144 RECONSTRUCAO CRANIANA / CRANIO-FACIAL</t>
  </si>
  <si>
    <t>0403020026 ENXERTO MICROCIRURGICO DE NERVO PERIFERICO (UNICO NERVO)</t>
  </si>
  <si>
    <t>0403020115 TRATAMENTO CIRURGICO DE NEUROPATIA COMPRESSIVA COM OU SEM MICROCIRURGIA</t>
  </si>
  <si>
    <t>0403020123 TRATAMENTO CIRURGICO DE SINDROME COMPRESSIVA EM TUNEL OSTEO-FIBROSO AO NIVEL DO CARPO</t>
  </si>
  <si>
    <t>0403020131 TRATAMENTO MICROCIRURGICO DE TUMOR DE NERVO PERIFERICO / NEUROMA</t>
  </si>
  <si>
    <t>0403050154 TRATAMENTO DE LESAO DO SISTEMA NEUROVEGETATIVO POR AGENTES QUIMICOS</t>
  </si>
  <si>
    <t>0404010016 ADENOIDECTOMIA</t>
  </si>
  <si>
    <t>0404010032 AMIGDALECTOMIA C/ ADENOIDECTOMIA</t>
  </si>
  <si>
    <t>0404010210 MASTOIDECTOMIA RADICAL</t>
  </si>
  <si>
    <t>0404010482 SEPTOPLASTIA PARA CORRECAO DE DESVIO</t>
  </si>
  <si>
    <t>0404020070 RESSECCAO DE GLANDULA SALIVAR</t>
  </si>
  <si>
    <t>0404020178 MAXILECTOMIA PARCIAL</t>
  </si>
  <si>
    <t>0404020240 RECONSTRUCAO TOTAL OU PARCIAL DE NARIZ</t>
  </si>
  <si>
    <t>0404020321 RINOPLASTIA PARA DEFEITOS POS-TRAUMATICOS</t>
  </si>
  <si>
    <t>0404020470 RECONSTRUCAO DO SULCO GENGIVO-LABIAL</t>
  </si>
  <si>
    <t>0405010133 RECONSTITUICAO TOTAL DE PALPEBRA</t>
  </si>
  <si>
    <t>0406010536 FECHAMENTO DE COMUNICACAO INTERATRIAL</t>
  </si>
  <si>
    <t>0406010650 IMPLANTE DE MARCAPASSO DE CAMARA DUPLA TRANSVENOSO</t>
  </si>
  <si>
    <t>0406010846 RECONSTRUCAO DA RAIZ DA AORTA C/ TUBO VALVADO</t>
  </si>
  <si>
    <t>0406010986 TROCA DE AORTA ASCENDENTE</t>
  </si>
  <si>
    <t>0406011125 TROCA DE GERADOR DE MARCAPASSO DE CAMARA DUPLA</t>
  </si>
  <si>
    <t>0406020078 IMPLANTACAO DE CATETER DE LONGA PERMANENCIA SEMI OU TOTALMENTE IMPLANTAVEL (PROCEDIMENTO PRINCIPAL</t>
  </si>
  <si>
    <t>0406020485 TRATAMENTO CIRURGICO DE ANEURISMAS DAS ARTERIAS VISCERAIS</t>
  </si>
  <si>
    <t>0406030022 ANGIOPLASTIA CORONARIANA C/ IMPLANTE DE DOIS STENTS</t>
  </si>
  <si>
    <t>0406030030 ANGIOPLASTIA CORONARIANA COM IMPLANTE DE STENT</t>
  </si>
  <si>
    <t>0406030103 RETIRADA DE CORPO ESTRANHO DE SISTEMA CARDIOVASCULAR POR TECNICAS HEMODINAMICAS</t>
  </si>
  <si>
    <t>0406040028 ANGIOPLASTIA INTRALUMINAL DE AORTA, VEIA CAVA / VASOS ILIACOS (COM STENT)</t>
  </si>
  <si>
    <t>0406040052 ANGIOPLASTIA INTRALUMINAL DE VASOS DAS EXTREMIDADES (SEM STENT)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</si>
  <si>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</si>
  <si>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</si>
  <si>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0406050015 ESTUDO ELETROFISIOLOGICO DIAGNOSTICO</t>
  </si>
  <si>
    <t>0406050040 ESTUDO ELETROFISIOLOGICO TERAPEUTICO I (ABLACAO DE TAQUICARDIA POR REENTRADA NODAL DE VIAS ANOMA</t>
  </si>
  <si>
    <t>0406050139 ESTUDO ELETROFISIOLOGICO TERAPEUTICO II (ABLACAO DE VIAS ANOMALAS ESQUERDAS)</t>
  </si>
  <si>
    <t>0407020241 FECHAMENTO DE ENTEROSTOMIA (QUALQUER SEGMENTO)</t>
  </si>
  <si>
    <t>0407020284 HEMORROIDECTOMIA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</si>
  <si>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</si>
  <si>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</si>
  <si>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</si>
  <si>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</si>
  <si>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0407040102 HERNIOPLASTIA INGUINAL / CRURAL (UNILATERAL)</t>
  </si>
  <si>
    <t>0407040110 HERNIOPLASTIA RECIDIVANTE</t>
  </si>
  <si>
    <t>0407040129 HERNIOPLASTIA UMBILICAL</t>
  </si>
  <si>
    <t>0407040170 LAPAROTOMIA VIDEOLAPAROSCOPICA PARA DRENAGEM E/OU BIOPSIA</t>
  </si>
  <si>
    <t>0408010142 REPARO DE ROTURA DO MANGUITO ROTADOR (INCLUI PROCEDIMENTOS DESCOMPRESSIVOS)</t>
  </si>
  <si>
    <t>0408010185 TRATAMENTO CIRURGICO DE LUXACAO / FRATURA-LUXACAO ACROMIO-CLAVICULAR</t>
  </si>
  <si>
    <t>0408020059 ARTROPLASTIA DE CABECA DO RADIO</t>
  </si>
  <si>
    <t>0408030267 ARTRODESE TORACO-LOMBO-SACRA POSTERIOR UM NIVEL</t>
  </si>
  <si>
    <t>0408040092 ARTROPLASTIA TOTAL PRIMARIA DO QUADRIL NAO CIMENTADA / HIBRIDA</t>
  </si>
  <si>
    <t>0408050055 ARTROPLASTIA TOTAL DE JOELHO - REVISAO / RECONSTRUCAO</t>
  </si>
  <si>
    <t>0408060034 ALONGAMENTO E/OU TRANSPORTE OSSEO DE OSSOS LONGOS (EXCETO DA MAO E DO PE)</t>
  </si>
  <si>
    <t>0408060212 RESSECCAO DE CISTO SINOVIAL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</si>
  <si>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</si>
  <si>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</si>
  <si>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</si>
  <si>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</si>
  <si>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0408060450 TENOMIORRAFIA</t>
  </si>
  <si>
    <t>0409010065 CISTOLITOTOMIA E/OU RETIRADA DE CORPO ESTRANHO DA BEXIGA</t>
  </si>
  <si>
    <t>0409010537 URETEROCISTONEOSTOMIA</t>
  </si>
  <si>
    <t>0409030040 RESSECCAO ENDOSCOPICA DE PROSTATA</t>
  </si>
  <si>
    <t>0409040096 EXPLORACAO CIRURGICA DA BOLSA ESCROTAL</t>
  </si>
  <si>
    <t>0409040215 TRATAMENTO CIRURGICO DE HIDROCELE</t>
  </si>
  <si>
    <t>0409040231 TRATAMENTO CIRURGICO DE VARICOCELE</t>
  </si>
  <si>
    <t>0409040240 VASECTOMIA</t>
  </si>
  <si>
    <t>0409050083 POSTECTOMIA</t>
  </si>
  <si>
    <t>0409060038 EXCISAO TIPO 3 DO COLO UTERINO</t>
  </si>
  <si>
    <t>0409060046 CURETAGEM SEMIOTICA C/ OU S/ DILATACAO DO COLO DO UTERO</t>
  </si>
  <si>
    <t>0409060127 HISTERECTOMIA SUBTOTAL</t>
  </si>
  <si>
    <t>0409060135 HISTERECTOMIA TOTAL</t>
  </si>
  <si>
    <t>0409060186 LAQUEADURA TUBARIA</t>
  </si>
  <si>
    <t>0409060216 OOFORECTOMIA / OOFOROPLASTIA</t>
  </si>
  <si>
    <t>0409070050 COLPOPERINEOPLASTIA ANTERIOR E POSTERIOR</t>
  </si>
  <si>
    <t>0409070068 COLPOPERINEOPLASTIA POSTERIOR</t>
  </si>
  <si>
    <t>0409070149 EXERESE DE CISTO VAGINAL</t>
  </si>
  <si>
    <t>0409070190 MARSUPIALIZACAO DE GLANDULA DE BARTOLIN</t>
  </si>
  <si>
    <t>0409070270 TRATAMENTO CIRURGICO DE INCONTINENCIA URINARIA POR VIA VAGINAL</t>
  </si>
  <si>
    <t>0410010111 SETORECTOMIA / QUADRANTECTOMIA</t>
  </si>
  <si>
    <t>0412040158 TORACOPLASTIA (QUALQUER TECNICA)</t>
  </si>
  <si>
    <t>0413040232 TRATAMENTO CIRURGICO NAO ESTETICO DA ORELHA</t>
  </si>
  <si>
    <t>0414010329 TRATAMENTO CIRURGICO DE CISTO DO COMPLEXO MAXILO-MANDIBULAR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</si>
  <si>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</si>
  <si>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</si>
  <si>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</si>
  <si>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</si>
  <si>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</si>
  <si>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</si>
  <si>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</si>
  <si>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</si>
  <si>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</si>
  <si>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</si>
  <si>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</si>
  <si>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MULTIPLOS E SIMULTANEOS DO TRATO URINARIO EM ONCOLOGIA</t>
  </si>
  <si>
    <t>0416010172 RESSECCAO ENDOSCOPICA DE TUMOR VESICAL EM ONCOLOGIA</t>
  </si>
  <si>
    <t>0416010202 SUPRARRENALECTOMIA EM ONCOLOGIA</t>
  </si>
  <si>
    <t>0416010210 NEFRECTOMIA PARCIAL EM ONCOLOGIA</t>
  </si>
  <si>
    <t>0416020020 LINFADENECTOMIA PELVICA EM ONCOLOGIA</t>
  </si>
  <si>
    <t>0416020160 LINFADENECTOMIA RADICAL MODIFICADA CERVICAL UNILATERAL EM ONCOLOGIA</t>
  </si>
  <si>
    <t>0416020178 LINFADENECTOMIA CERVICAL SUPRAOMO-HIOIDEA UNILATERAL EM ONCOLOGIA</t>
  </si>
  <si>
    <t>0416020194 LINFADENECTOMIA MEDIASTINAL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</si>
  <si>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</si>
  <si>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</si>
  <si>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</si>
  <si>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0416020259 LINFADENECTOMIA INGUINO-ILIACA UNILATERAL EM ONCOLOGIA</t>
  </si>
  <si>
    <t>0416030068 GLOSSECTOMIA PARCIAL EM ONCOLOGIA</t>
  </si>
  <si>
    <t>0416030092 PAROTIDECTOMIA TOTAL EM ONCOLOGIA</t>
  </si>
  <si>
    <t>0416030149 RESSECCAO EM CUNHA DE LABIO E SUTURA EM ONCOLOGIA</t>
  </si>
  <si>
    <t>0416030165 RESSECCAO TOTAL DE LABIO E RECONSTRUCAO COM RETALHO MIOCUTANEO EM ONCOLOGIA</t>
  </si>
  <si>
    <t>0416030254 LARINGECTOMIA PARCIAL EM ONCOLOGIA</t>
  </si>
  <si>
    <t>0416030262 LARINGECTOMIA TOTAL EM ONCOLOGIA</t>
  </si>
  <si>
    <t>0416030289 RECONSTRUCAO PARA FONACAO EM ONCOLOGIA</t>
  </si>
  <si>
    <t>0416030300 MANDIBULECTOMIA PARCIAL EM ONCOLOGIA</t>
  </si>
  <si>
    <t>0416030327 RESSECCAO DE PAVILHAO AURICULAR EM ONCOLOGIA</t>
  </si>
  <si>
    <t>0416040101 HEPATECTOMIA PARCIAL EM ONCOLOGIA</t>
  </si>
  <si>
    <t>0416040110 PANCREATECTOMIA PARCIAL EM ONCOLOGIA</t>
  </si>
  <si>
    <t>0416040209 BIOPSIAS MULTIPLAS INTRA-ABDOMINAIS EM ONCOLOGIA</t>
  </si>
  <si>
    <t>0416040268 RESSECCAO ALARGADA DE TUMOR DE PARTES MOLES DE PAREDE ABDOMINAL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</si>
  <si>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</si>
  <si>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</si>
  <si>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</si>
  <si>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0416060013 AMPUTACAO CONICA DE COLO DE UTERO COM COLPECTOMIA EM ONCOLOGIA</t>
  </si>
  <si>
    <t>0416060021 ANEXECTOMIA UNI / BILATERAL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</si>
  <si>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</si>
  <si>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</si>
  <si>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</si>
  <si>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0416060099 VULVECTOMIA TOTAL AMPLIADA C/ LINFADENECTOMIA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</si>
  <si>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</si>
  <si>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</si>
  <si>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</si>
  <si>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</si>
  <si>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COM PLASTICA EM Z NA PELE EM ONCOLOGIA</t>
  </si>
  <si>
    <t>0416080081 RECONSTRUCAO COM RETALHO MIOCUTANEO (QUALQUER PARTE) EM ONCOLOGIA</t>
  </si>
  <si>
    <t>0416080090 RECONSTRUCAO POR MICROCIRURGIA (QUALQUER PARTE)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</si>
  <si>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</si>
  <si>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</si>
  <si>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0416090133 RESSECCAO DE TUMOR DE PARTES MOLES EM ONCOLOGIA</t>
  </si>
  <si>
    <t>0416120024 MASTECTOMIA RADICAL COM LINFADENECTOMIA AXILAR EM ONCOLOGIA</t>
  </si>
  <si>
    <t>0416120059 SEGMENTECTOMIA/QUADRANTECTOMIA/SETORECTOMIA DE MAMA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</si>
</sst>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373F-4A83-4CFA-969B-81BED2594F07}">
  <dimension ref="A2:L515"/>
  <sheetViews>
    <sheetView topLeftCell="A55" workbookViewId="0">
      <selection activeCell="G269" sqref="G269"/>
    </sheetView>
  </sheetViews>
  <sheetFormatPr defaultRowHeight="15" x14ac:dyDescent="0.25"/>
  <cols>
    <col min="1" max="1" width="10" bestFit="1" customWidth="1"/>
  </cols>
  <sheetData>
    <row r="2" spans="1:10" x14ac:dyDescent="0.25">
      <c r="A2">
        <v>406011427</v>
      </c>
      <c r="B2" t="s">
        <v>0</v>
      </c>
      <c r="C2" t="s">
        <v>1</v>
      </c>
      <c r="D2" t="s">
        <v>2</v>
      </c>
      <c r="F2">
        <v>5274.62</v>
      </c>
      <c r="G2">
        <v>0</v>
      </c>
      <c r="I2">
        <v>5274.62</v>
      </c>
      <c r="J2" t="s">
        <v>3</v>
      </c>
    </row>
    <row r="3" spans="1:10" x14ac:dyDescent="0.25">
      <c r="A3">
        <v>406011508</v>
      </c>
      <c r="B3" t="s">
        <v>4</v>
      </c>
      <c r="C3" t="s">
        <v>1</v>
      </c>
      <c r="D3" t="s">
        <v>2</v>
      </c>
      <c r="F3">
        <v>8426.52</v>
      </c>
      <c r="G3">
        <v>0</v>
      </c>
      <c r="I3">
        <v>8426.52</v>
      </c>
      <c r="J3" t="s">
        <v>3</v>
      </c>
    </row>
    <row r="4" spans="1:10" x14ac:dyDescent="0.25">
      <c r="A4">
        <v>406011516</v>
      </c>
      <c r="B4" t="s">
        <v>5</v>
      </c>
      <c r="C4" t="s">
        <v>1</v>
      </c>
      <c r="D4" t="s">
        <v>2</v>
      </c>
      <c r="F4">
        <v>8804.15</v>
      </c>
      <c r="G4">
        <v>0</v>
      </c>
      <c r="I4">
        <v>8804.15</v>
      </c>
      <c r="J4" t="s">
        <v>3</v>
      </c>
    </row>
    <row r="5" spans="1:10" x14ac:dyDescent="0.25">
      <c r="A5">
        <v>406011451</v>
      </c>
      <c r="B5" t="s">
        <v>6</v>
      </c>
      <c r="C5" t="s">
        <v>1</v>
      </c>
      <c r="D5" t="s">
        <v>2</v>
      </c>
      <c r="F5">
        <v>9175.01</v>
      </c>
      <c r="G5">
        <v>0</v>
      </c>
      <c r="I5">
        <v>9175.01</v>
      </c>
      <c r="J5" t="s">
        <v>3</v>
      </c>
    </row>
    <row r="6" spans="1:10" x14ac:dyDescent="0.25">
      <c r="A6">
        <v>406011338</v>
      </c>
      <c r="B6" t="s">
        <v>7</v>
      </c>
      <c r="C6" t="s">
        <v>1</v>
      </c>
      <c r="D6" t="s">
        <v>2</v>
      </c>
      <c r="F6">
        <v>10374.379999999999</v>
      </c>
      <c r="G6">
        <v>0</v>
      </c>
      <c r="I6">
        <v>10374.379999999999</v>
      </c>
      <c r="J6" t="s">
        <v>3</v>
      </c>
    </row>
    <row r="7" spans="1:10" x14ac:dyDescent="0.25">
      <c r="A7">
        <v>406011494</v>
      </c>
      <c r="B7" t="s">
        <v>8</v>
      </c>
      <c r="C7" t="s">
        <v>1</v>
      </c>
      <c r="D7" t="s">
        <v>2</v>
      </c>
      <c r="F7">
        <v>10948.62</v>
      </c>
      <c r="G7">
        <v>0</v>
      </c>
      <c r="I7">
        <v>10948.62</v>
      </c>
      <c r="J7" t="s">
        <v>3</v>
      </c>
    </row>
    <row r="8" spans="1:10" x14ac:dyDescent="0.25">
      <c r="A8">
        <v>406010170</v>
      </c>
      <c r="B8" t="s">
        <v>9</v>
      </c>
      <c r="C8" t="s">
        <v>1</v>
      </c>
      <c r="D8" t="s">
        <v>2</v>
      </c>
      <c r="F8">
        <v>10948.62</v>
      </c>
      <c r="G8">
        <v>0</v>
      </c>
      <c r="I8">
        <v>10948.62</v>
      </c>
      <c r="J8" t="s">
        <v>3</v>
      </c>
    </row>
    <row r="9" spans="1:10" x14ac:dyDescent="0.25">
      <c r="A9">
        <v>406011273</v>
      </c>
      <c r="B9" t="s">
        <v>10</v>
      </c>
      <c r="C9" t="s">
        <v>1</v>
      </c>
      <c r="D9" t="s">
        <v>2</v>
      </c>
      <c r="F9">
        <v>10948.62</v>
      </c>
      <c r="G9">
        <v>0</v>
      </c>
      <c r="I9">
        <v>10948.62</v>
      </c>
      <c r="J9" t="s">
        <v>3</v>
      </c>
    </row>
    <row r="10" spans="1:10" x14ac:dyDescent="0.25">
      <c r="A10">
        <v>406011370</v>
      </c>
      <c r="B10" t="s">
        <v>11</v>
      </c>
      <c r="C10" t="s">
        <v>1</v>
      </c>
      <c r="D10" t="s">
        <v>2</v>
      </c>
      <c r="F10">
        <v>10948.62</v>
      </c>
      <c r="G10">
        <v>0</v>
      </c>
      <c r="I10">
        <v>10948.62</v>
      </c>
      <c r="J10" t="s">
        <v>3</v>
      </c>
    </row>
    <row r="11" spans="1:10" x14ac:dyDescent="0.25">
      <c r="A11">
        <v>406011460</v>
      </c>
      <c r="B11" t="s">
        <v>12</v>
      </c>
      <c r="C11" t="s">
        <v>1</v>
      </c>
      <c r="D11" t="s">
        <v>2</v>
      </c>
      <c r="F11">
        <v>10948.62</v>
      </c>
      <c r="G11">
        <v>0</v>
      </c>
      <c r="I11">
        <v>10948.62</v>
      </c>
      <c r="J11" t="s">
        <v>3</v>
      </c>
    </row>
    <row r="12" spans="1:10" x14ac:dyDescent="0.25">
      <c r="A12">
        <v>406011486</v>
      </c>
      <c r="B12" t="s">
        <v>13</v>
      </c>
      <c r="C12" t="s">
        <v>1</v>
      </c>
      <c r="D12" t="s">
        <v>2</v>
      </c>
      <c r="F12">
        <v>11502.85</v>
      </c>
      <c r="G12">
        <v>0</v>
      </c>
      <c r="I12">
        <v>11502.85</v>
      </c>
      <c r="J12" t="s">
        <v>3</v>
      </c>
    </row>
    <row r="13" spans="1:10" x14ac:dyDescent="0.25">
      <c r="A13">
        <v>406011478</v>
      </c>
      <c r="B13" t="s">
        <v>14</v>
      </c>
      <c r="C13" t="s">
        <v>1</v>
      </c>
      <c r="D13" t="s">
        <v>2</v>
      </c>
      <c r="F13">
        <v>11822.99</v>
      </c>
      <c r="G13">
        <v>0</v>
      </c>
      <c r="I13">
        <v>11822.99</v>
      </c>
      <c r="J13" t="s">
        <v>3</v>
      </c>
    </row>
    <row r="14" spans="1:10" x14ac:dyDescent="0.25">
      <c r="A14">
        <v>406011311</v>
      </c>
      <c r="B14" t="s">
        <v>15</v>
      </c>
      <c r="C14" t="s">
        <v>1</v>
      </c>
      <c r="D14" t="s">
        <v>2</v>
      </c>
      <c r="F14">
        <v>12131.83</v>
      </c>
      <c r="G14">
        <v>0</v>
      </c>
      <c r="I14">
        <v>12131.83</v>
      </c>
      <c r="J14" t="s">
        <v>3</v>
      </c>
    </row>
    <row r="15" spans="1:10" x14ac:dyDescent="0.25">
      <c r="A15">
        <v>406010013</v>
      </c>
      <c r="B15" t="s">
        <v>16</v>
      </c>
      <c r="C15" t="s">
        <v>1</v>
      </c>
      <c r="D15" t="s">
        <v>2</v>
      </c>
      <c r="F15">
        <v>12246.65</v>
      </c>
      <c r="G15">
        <v>0</v>
      </c>
      <c r="I15">
        <v>12246.65</v>
      </c>
      <c r="J15" t="s">
        <v>3</v>
      </c>
    </row>
    <row r="16" spans="1:10" x14ac:dyDescent="0.25">
      <c r="A16">
        <v>406011222</v>
      </c>
      <c r="B16" t="s">
        <v>17</v>
      </c>
      <c r="C16" t="s">
        <v>1</v>
      </c>
      <c r="D16" t="s">
        <v>2</v>
      </c>
      <c r="F16">
        <v>12246.65</v>
      </c>
      <c r="G16">
        <v>0</v>
      </c>
      <c r="I16">
        <v>12246.65</v>
      </c>
      <c r="J16" t="s">
        <v>3</v>
      </c>
    </row>
    <row r="17" spans="1:10" x14ac:dyDescent="0.25">
      <c r="A17">
        <v>406011320</v>
      </c>
      <c r="B17" t="s">
        <v>18</v>
      </c>
      <c r="C17" t="s">
        <v>1</v>
      </c>
      <c r="D17" t="s">
        <v>2</v>
      </c>
      <c r="F17">
        <v>12246.65</v>
      </c>
      <c r="G17">
        <v>0</v>
      </c>
      <c r="I17">
        <v>12246.65</v>
      </c>
      <c r="J17" t="s">
        <v>3</v>
      </c>
    </row>
    <row r="18" spans="1:10" x14ac:dyDescent="0.25">
      <c r="A18">
        <v>406010803</v>
      </c>
      <c r="B18" t="s">
        <v>19</v>
      </c>
      <c r="C18" t="s">
        <v>1</v>
      </c>
      <c r="D18" t="s">
        <v>2</v>
      </c>
      <c r="F18">
        <v>12659.96</v>
      </c>
      <c r="G18">
        <v>0</v>
      </c>
      <c r="I18">
        <v>12659.96</v>
      </c>
      <c r="J18" t="s">
        <v>3</v>
      </c>
    </row>
    <row r="19" spans="1:10" x14ac:dyDescent="0.25">
      <c r="A19">
        <v>406011354</v>
      </c>
      <c r="B19" t="s">
        <v>20</v>
      </c>
      <c r="C19" t="s">
        <v>1</v>
      </c>
      <c r="D19" t="s">
        <v>2</v>
      </c>
      <c r="F19">
        <v>12674.72</v>
      </c>
      <c r="G19">
        <v>0</v>
      </c>
      <c r="I19">
        <v>12674.72</v>
      </c>
      <c r="J19" t="s">
        <v>3</v>
      </c>
    </row>
    <row r="20" spans="1:10" x14ac:dyDescent="0.25">
      <c r="A20">
        <v>406011265</v>
      </c>
      <c r="B20" t="s">
        <v>21</v>
      </c>
      <c r="C20" t="s">
        <v>1</v>
      </c>
      <c r="D20" t="s">
        <v>2</v>
      </c>
      <c r="F20">
        <v>12820.88</v>
      </c>
      <c r="G20">
        <v>0</v>
      </c>
      <c r="I20">
        <v>12820.88</v>
      </c>
      <c r="J20" t="s">
        <v>3</v>
      </c>
    </row>
    <row r="21" spans="1:10" x14ac:dyDescent="0.25">
      <c r="A21">
        <v>406011443</v>
      </c>
      <c r="B21" t="s">
        <v>22</v>
      </c>
      <c r="C21" t="s">
        <v>1</v>
      </c>
      <c r="D21" t="s">
        <v>2</v>
      </c>
      <c r="F21">
        <v>12990.42</v>
      </c>
      <c r="G21">
        <v>0</v>
      </c>
      <c r="I21">
        <v>12990.42</v>
      </c>
      <c r="J21" t="s">
        <v>3</v>
      </c>
    </row>
    <row r="22" spans="1:10" x14ac:dyDescent="0.25">
      <c r="A22">
        <v>406010692</v>
      </c>
      <c r="B22" t="s">
        <v>23</v>
      </c>
      <c r="C22" t="s">
        <v>1</v>
      </c>
      <c r="D22" t="s">
        <v>2</v>
      </c>
      <c r="F22">
        <v>13196.19</v>
      </c>
      <c r="G22">
        <v>0</v>
      </c>
      <c r="I22">
        <v>13196.19</v>
      </c>
      <c r="J22" t="s">
        <v>3</v>
      </c>
    </row>
    <row r="23" spans="1:10" x14ac:dyDescent="0.25">
      <c r="A23">
        <v>406010927</v>
      </c>
      <c r="B23" t="s">
        <v>24</v>
      </c>
      <c r="C23" t="s">
        <v>1</v>
      </c>
      <c r="D23" t="s">
        <v>2</v>
      </c>
      <c r="F23">
        <v>14232.28</v>
      </c>
      <c r="G23">
        <v>0</v>
      </c>
      <c r="I23">
        <v>14232.28</v>
      </c>
      <c r="J23" t="s">
        <v>3</v>
      </c>
    </row>
    <row r="24" spans="1:10" x14ac:dyDescent="0.25">
      <c r="A24">
        <v>406010161</v>
      </c>
      <c r="B24" t="s">
        <v>25</v>
      </c>
      <c r="C24" t="s">
        <v>1</v>
      </c>
      <c r="D24" t="s">
        <v>2</v>
      </c>
      <c r="F24">
        <v>14685.43</v>
      </c>
      <c r="G24">
        <v>0</v>
      </c>
      <c r="I24">
        <v>14685.43</v>
      </c>
      <c r="J24" t="s">
        <v>3</v>
      </c>
    </row>
    <row r="25" spans="1:10" x14ac:dyDescent="0.25">
      <c r="A25">
        <v>406011303</v>
      </c>
      <c r="B25" t="s">
        <v>26</v>
      </c>
      <c r="C25" t="s">
        <v>1</v>
      </c>
      <c r="D25" t="s">
        <v>2</v>
      </c>
      <c r="F25">
        <v>14685.43</v>
      </c>
      <c r="G25">
        <v>0</v>
      </c>
      <c r="I25">
        <v>14685.43</v>
      </c>
      <c r="J25" t="s">
        <v>3</v>
      </c>
    </row>
    <row r="26" spans="1:10" x14ac:dyDescent="0.25">
      <c r="A26">
        <v>406011389</v>
      </c>
      <c r="B26" t="s">
        <v>27</v>
      </c>
      <c r="C26" t="s">
        <v>1</v>
      </c>
      <c r="D26" t="s">
        <v>2</v>
      </c>
      <c r="F26">
        <v>14685.43</v>
      </c>
      <c r="G26">
        <v>0</v>
      </c>
      <c r="I26">
        <v>14685.43</v>
      </c>
      <c r="J26" t="s">
        <v>3</v>
      </c>
    </row>
    <row r="27" spans="1:10" x14ac:dyDescent="0.25">
      <c r="A27">
        <v>406011435</v>
      </c>
      <c r="B27" t="s">
        <v>28</v>
      </c>
      <c r="C27" t="s">
        <v>1</v>
      </c>
      <c r="D27" t="s">
        <v>2</v>
      </c>
      <c r="F27">
        <v>14685.43</v>
      </c>
      <c r="G27">
        <v>0</v>
      </c>
      <c r="I27">
        <v>14685.43</v>
      </c>
      <c r="J27" t="s">
        <v>3</v>
      </c>
    </row>
    <row r="28" spans="1:10" x14ac:dyDescent="0.25">
      <c r="A28">
        <v>406010935</v>
      </c>
      <c r="B28" t="s">
        <v>29</v>
      </c>
      <c r="C28" t="s">
        <v>1</v>
      </c>
      <c r="D28" t="s">
        <v>2</v>
      </c>
      <c r="F28">
        <v>14709.05</v>
      </c>
      <c r="G28">
        <v>0</v>
      </c>
      <c r="I28">
        <v>14709.05</v>
      </c>
      <c r="J28" t="s">
        <v>3</v>
      </c>
    </row>
    <row r="29" spans="1:10" x14ac:dyDescent="0.25">
      <c r="A29">
        <v>406010820</v>
      </c>
      <c r="B29" t="s">
        <v>30</v>
      </c>
      <c r="C29" t="s">
        <v>1</v>
      </c>
      <c r="D29" t="s">
        <v>2</v>
      </c>
      <c r="F29">
        <v>15474.64</v>
      </c>
      <c r="G29">
        <v>0</v>
      </c>
      <c r="I29">
        <v>15474.64</v>
      </c>
      <c r="J29" t="s">
        <v>3</v>
      </c>
    </row>
    <row r="30" spans="1:10" x14ac:dyDescent="0.25">
      <c r="A30">
        <v>406011281</v>
      </c>
      <c r="B30" t="s">
        <v>31</v>
      </c>
      <c r="C30" t="s">
        <v>1</v>
      </c>
      <c r="D30" t="s">
        <v>2</v>
      </c>
      <c r="F30">
        <v>15991.52</v>
      </c>
      <c r="G30">
        <v>0</v>
      </c>
      <c r="I30">
        <v>15991.52</v>
      </c>
      <c r="J30" t="s">
        <v>3</v>
      </c>
    </row>
    <row r="31" spans="1:10" x14ac:dyDescent="0.25">
      <c r="A31">
        <v>406011419</v>
      </c>
      <c r="B31" t="s">
        <v>32</v>
      </c>
      <c r="C31" t="s">
        <v>1</v>
      </c>
      <c r="D31" t="s">
        <v>2</v>
      </c>
      <c r="F31">
        <v>16557.54</v>
      </c>
      <c r="G31">
        <v>0</v>
      </c>
      <c r="I31">
        <v>16557.54</v>
      </c>
      <c r="J31" t="s">
        <v>3</v>
      </c>
    </row>
    <row r="32" spans="1:10" x14ac:dyDescent="0.25">
      <c r="A32">
        <v>406010072</v>
      </c>
      <c r="B32" t="s">
        <v>33</v>
      </c>
      <c r="C32" t="s">
        <v>1</v>
      </c>
      <c r="D32" t="s">
        <v>2</v>
      </c>
      <c r="F32">
        <v>16557.689999999999</v>
      </c>
      <c r="G32">
        <v>0</v>
      </c>
      <c r="I32">
        <v>16557.689999999999</v>
      </c>
      <c r="J32" t="s">
        <v>3</v>
      </c>
    </row>
    <row r="33" spans="1:10" x14ac:dyDescent="0.25">
      <c r="A33">
        <v>406010218</v>
      </c>
      <c r="B33" t="s">
        <v>34</v>
      </c>
      <c r="C33" t="s">
        <v>1</v>
      </c>
      <c r="D33" t="s">
        <v>2</v>
      </c>
      <c r="F33">
        <v>16557.689999999999</v>
      </c>
      <c r="G33">
        <v>0</v>
      </c>
      <c r="I33">
        <v>16557.689999999999</v>
      </c>
      <c r="J33" t="s">
        <v>3</v>
      </c>
    </row>
    <row r="34" spans="1:10" x14ac:dyDescent="0.25">
      <c r="A34">
        <v>406011214</v>
      </c>
      <c r="B34" t="s">
        <v>35</v>
      </c>
      <c r="C34" t="s">
        <v>1</v>
      </c>
      <c r="D34" t="s">
        <v>2</v>
      </c>
      <c r="F34">
        <v>16557.689999999999</v>
      </c>
      <c r="G34">
        <v>0</v>
      </c>
      <c r="I34">
        <v>16557.689999999999</v>
      </c>
      <c r="J34" t="s">
        <v>3</v>
      </c>
    </row>
    <row r="35" spans="1:10" x14ac:dyDescent="0.25">
      <c r="A35">
        <v>406011346</v>
      </c>
      <c r="B35" t="s">
        <v>36</v>
      </c>
      <c r="C35" t="s">
        <v>1</v>
      </c>
      <c r="D35" t="s">
        <v>2</v>
      </c>
      <c r="F35">
        <v>16557.689999999999</v>
      </c>
      <c r="G35">
        <v>0</v>
      </c>
      <c r="I35">
        <v>16557.689999999999</v>
      </c>
      <c r="J35" t="s">
        <v>3</v>
      </c>
    </row>
    <row r="36" spans="1:10" x14ac:dyDescent="0.25">
      <c r="A36">
        <v>406010811</v>
      </c>
      <c r="B36" t="s">
        <v>37</v>
      </c>
      <c r="C36" t="s">
        <v>1</v>
      </c>
      <c r="D36" t="s">
        <v>2</v>
      </c>
      <c r="F36">
        <v>16616.13</v>
      </c>
      <c r="G36">
        <v>0</v>
      </c>
      <c r="I36">
        <v>16616.13</v>
      </c>
      <c r="J36" t="s">
        <v>3</v>
      </c>
    </row>
    <row r="37" spans="1:10" x14ac:dyDescent="0.25">
      <c r="A37">
        <v>406011206</v>
      </c>
      <c r="B37" t="s">
        <v>38</v>
      </c>
      <c r="C37" t="s">
        <v>1</v>
      </c>
      <c r="D37" t="s">
        <v>2</v>
      </c>
      <c r="F37">
        <v>16616.13</v>
      </c>
      <c r="G37">
        <v>0</v>
      </c>
      <c r="I37">
        <v>16616.13</v>
      </c>
      <c r="J37" t="s">
        <v>3</v>
      </c>
    </row>
    <row r="38" spans="1:10" x14ac:dyDescent="0.25">
      <c r="A38">
        <v>406030154</v>
      </c>
      <c r="B38" t="s">
        <v>39</v>
      </c>
      <c r="C38" t="s">
        <v>1</v>
      </c>
      <c r="D38" t="s">
        <v>2</v>
      </c>
      <c r="F38">
        <v>17144.18</v>
      </c>
      <c r="G38">
        <v>0</v>
      </c>
      <c r="I38">
        <v>17144.18</v>
      </c>
      <c r="J38" t="s">
        <v>3</v>
      </c>
    </row>
    <row r="39" spans="1:10" x14ac:dyDescent="0.25">
      <c r="A39">
        <v>406010137</v>
      </c>
      <c r="B39" t="s">
        <v>40</v>
      </c>
      <c r="C39" t="s">
        <v>1</v>
      </c>
      <c r="D39" t="s">
        <v>2</v>
      </c>
      <c r="F39">
        <v>17703.09</v>
      </c>
      <c r="G39">
        <v>0</v>
      </c>
      <c r="I39">
        <v>17703.09</v>
      </c>
      <c r="J39" t="s">
        <v>3</v>
      </c>
    </row>
    <row r="40" spans="1:10" x14ac:dyDescent="0.25">
      <c r="A40">
        <v>406010943</v>
      </c>
      <c r="B40" t="s">
        <v>41</v>
      </c>
      <c r="C40" t="s">
        <v>1</v>
      </c>
      <c r="D40" t="s">
        <v>2</v>
      </c>
      <c r="F40">
        <v>17704.38</v>
      </c>
      <c r="G40">
        <v>0</v>
      </c>
      <c r="I40">
        <v>17704.38</v>
      </c>
      <c r="J40" t="s">
        <v>3</v>
      </c>
    </row>
    <row r="41" spans="1:10" x14ac:dyDescent="0.25">
      <c r="A41">
        <v>406010951</v>
      </c>
      <c r="B41" t="s">
        <v>42</v>
      </c>
      <c r="C41" t="s">
        <v>1</v>
      </c>
      <c r="D41" t="s">
        <v>2</v>
      </c>
      <c r="F41">
        <v>17704.38</v>
      </c>
      <c r="G41">
        <v>0</v>
      </c>
      <c r="I41">
        <v>17704.38</v>
      </c>
      <c r="J41" t="s">
        <v>3</v>
      </c>
    </row>
    <row r="42" spans="1:10" x14ac:dyDescent="0.25">
      <c r="A42">
        <v>406010390</v>
      </c>
      <c r="B42" t="s">
        <v>43</v>
      </c>
      <c r="C42" t="s">
        <v>1</v>
      </c>
      <c r="D42" t="s">
        <v>2</v>
      </c>
      <c r="F42">
        <v>18150.46</v>
      </c>
      <c r="G42">
        <v>0</v>
      </c>
      <c r="I42">
        <v>18150.46</v>
      </c>
      <c r="J42" t="s">
        <v>3</v>
      </c>
    </row>
    <row r="43" spans="1:10" x14ac:dyDescent="0.25">
      <c r="A43">
        <v>406011397</v>
      </c>
      <c r="B43" t="s">
        <v>44</v>
      </c>
      <c r="C43" t="s">
        <v>1</v>
      </c>
      <c r="D43" t="s">
        <v>2</v>
      </c>
      <c r="F43">
        <v>18150.46</v>
      </c>
      <c r="G43">
        <v>0</v>
      </c>
      <c r="I43">
        <v>18150.46</v>
      </c>
      <c r="J43" t="s">
        <v>3</v>
      </c>
    </row>
    <row r="44" spans="1:10" x14ac:dyDescent="0.25">
      <c r="A44">
        <v>406011400</v>
      </c>
      <c r="B44" t="s">
        <v>45</v>
      </c>
      <c r="C44" t="s">
        <v>1</v>
      </c>
      <c r="D44" t="s">
        <v>2</v>
      </c>
      <c r="F44">
        <v>18150.46</v>
      </c>
      <c r="G44">
        <v>0</v>
      </c>
      <c r="I44">
        <v>18150.46</v>
      </c>
      <c r="J44" t="s">
        <v>3</v>
      </c>
    </row>
    <row r="45" spans="1:10" x14ac:dyDescent="0.25">
      <c r="A45">
        <v>406011290</v>
      </c>
      <c r="B45" t="s">
        <v>46</v>
      </c>
      <c r="C45" t="s">
        <v>1</v>
      </c>
      <c r="D45" t="s">
        <v>2</v>
      </c>
      <c r="F45">
        <v>19664.32</v>
      </c>
      <c r="G45">
        <v>0</v>
      </c>
      <c r="I45">
        <v>19664.32</v>
      </c>
      <c r="J45" t="s">
        <v>3</v>
      </c>
    </row>
    <row r="46" spans="1:10" x14ac:dyDescent="0.25">
      <c r="A46">
        <v>406011362</v>
      </c>
      <c r="B46" t="s">
        <v>47</v>
      </c>
      <c r="C46" t="s">
        <v>1</v>
      </c>
      <c r="D46" t="s">
        <v>2</v>
      </c>
      <c r="F46">
        <v>19664.32</v>
      </c>
      <c r="G46">
        <v>0</v>
      </c>
      <c r="I46">
        <v>19664.32</v>
      </c>
      <c r="J46" t="s">
        <v>3</v>
      </c>
    </row>
    <row r="47" spans="1:10" x14ac:dyDescent="0.25">
      <c r="A47">
        <v>406010285</v>
      </c>
      <c r="B47" t="s">
        <v>48</v>
      </c>
      <c r="C47" t="s">
        <v>1</v>
      </c>
      <c r="D47" t="s">
        <v>2</v>
      </c>
      <c r="F47">
        <v>20435.86</v>
      </c>
      <c r="G47">
        <v>0</v>
      </c>
      <c r="I47">
        <v>20435.86</v>
      </c>
      <c r="J47" t="s">
        <v>3</v>
      </c>
    </row>
    <row r="48" spans="1:10" x14ac:dyDescent="0.25">
      <c r="A48">
        <v>406010153</v>
      </c>
      <c r="B48" t="s">
        <v>49</v>
      </c>
      <c r="C48" t="s">
        <v>1</v>
      </c>
      <c r="D48" t="s">
        <v>2</v>
      </c>
      <c r="F48">
        <v>22267.919999999998</v>
      </c>
      <c r="G48">
        <v>0</v>
      </c>
      <c r="I48">
        <v>22267.919999999998</v>
      </c>
      <c r="J48" t="s">
        <v>3</v>
      </c>
    </row>
    <row r="49" spans="1:10" x14ac:dyDescent="0.25">
      <c r="A49">
        <v>406010226</v>
      </c>
      <c r="B49" t="s">
        <v>50</v>
      </c>
      <c r="C49" t="s">
        <v>1</v>
      </c>
      <c r="D49" t="s">
        <v>2</v>
      </c>
      <c r="F49">
        <v>22267.919999999998</v>
      </c>
      <c r="G49">
        <v>0</v>
      </c>
      <c r="I49">
        <v>22267.919999999998</v>
      </c>
      <c r="J49" t="s">
        <v>3</v>
      </c>
    </row>
    <row r="50" spans="1:10" x14ac:dyDescent="0.25">
      <c r="A50">
        <v>406010420</v>
      </c>
      <c r="B50" t="s">
        <v>51</v>
      </c>
      <c r="C50" t="s">
        <v>1</v>
      </c>
      <c r="D50" t="s">
        <v>2</v>
      </c>
      <c r="F50">
        <v>22446.57</v>
      </c>
      <c r="G50">
        <v>0</v>
      </c>
      <c r="I50">
        <v>22446.57</v>
      </c>
      <c r="J50" t="s">
        <v>3</v>
      </c>
    </row>
    <row r="51" spans="1:10" x14ac:dyDescent="0.25">
      <c r="A51">
        <v>406010374</v>
      </c>
      <c r="B51" t="s">
        <v>52</v>
      </c>
      <c r="C51" t="s">
        <v>1</v>
      </c>
      <c r="D51" t="s">
        <v>2</v>
      </c>
      <c r="F51">
        <v>22446.57</v>
      </c>
      <c r="G51">
        <v>0</v>
      </c>
      <c r="I51">
        <v>22446.57</v>
      </c>
      <c r="J51" t="s">
        <v>3</v>
      </c>
    </row>
    <row r="52" spans="1:10" x14ac:dyDescent="0.25">
      <c r="A52">
        <v>406010331</v>
      </c>
      <c r="B52" t="s">
        <v>53</v>
      </c>
      <c r="C52" t="s">
        <v>1</v>
      </c>
      <c r="D52" t="s">
        <v>2</v>
      </c>
      <c r="F52">
        <v>24318.66</v>
      </c>
      <c r="G52">
        <v>0</v>
      </c>
      <c r="I52">
        <v>24318.66</v>
      </c>
      <c r="J52" t="s">
        <v>3</v>
      </c>
    </row>
    <row r="53" spans="1:10" x14ac:dyDescent="0.25">
      <c r="A53">
        <v>406010269</v>
      </c>
      <c r="B53" t="s">
        <v>54</v>
      </c>
      <c r="C53" t="s">
        <v>1</v>
      </c>
      <c r="D53" t="s">
        <v>2</v>
      </c>
      <c r="F53">
        <v>24318.83</v>
      </c>
      <c r="G53">
        <v>0</v>
      </c>
      <c r="I53">
        <v>24318.83</v>
      </c>
      <c r="J53" t="s">
        <v>3</v>
      </c>
    </row>
    <row r="54" spans="1:10" x14ac:dyDescent="0.25">
      <c r="A54">
        <v>406010498</v>
      </c>
      <c r="B54" t="s">
        <v>55</v>
      </c>
      <c r="C54" t="s">
        <v>1</v>
      </c>
      <c r="D54" t="s">
        <v>2</v>
      </c>
      <c r="F54">
        <v>24318.83</v>
      </c>
      <c r="G54">
        <v>0</v>
      </c>
      <c r="I54">
        <v>24318.83</v>
      </c>
      <c r="J54" t="s">
        <v>3</v>
      </c>
    </row>
    <row r="55" spans="1:10" x14ac:dyDescent="0.25">
      <c r="A55">
        <v>406010781</v>
      </c>
      <c r="B55" t="s">
        <v>56</v>
      </c>
      <c r="C55" t="s">
        <v>1</v>
      </c>
      <c r="D55" t="s">
        <v>2</v>
      </c>
      <c r="F55">
        <v>24318.83</v>
      </c>
      <c r="G55">
        <v>0</v>
      </c>
      <c r="I55">
        <v>24318.83</v>
      </c>
      <c r="J55" t="s">
        <v>3</v>
      </c>
    </row>
    <row r="56" spans="1:10" x14ac:dyDescent="0.25">
      <c r="A56">
        <v>406010250</v>
      </c>
      <c r="B56" t="s">
        <v>57</v>
      </c>
      <c r="C56" t="s">
        <v>1</v>
      </c>
      <c r="D56" t="s">
        <v>2</v>
      </c>
      <c r="F56">
        <v>24318.83</v>
      </c>
      <c r="G56">
        <v>0</v>
      </c>
      <c r="I56">
        <v>24318.83</v>
      </c>
      <c r="J56" t="s">
        <v>3</v>
      </c>
    </row>
    <row r="57" spans="1:10" x14ac:dyDescent="0.25">
      <c r="A57">
        <v>406010277</v>
      </c>
      <c r="B57" t="s">
        <v>58</v>
      </c>
      <c r="C57" t="s">
        <v>1</v>
      </c>
      <c r="D57" t="s">
        <v>2</v>
      </c>
      <c r="F57">
        <v>24318.83</v>
      </c>
      <c r="G57">
        <v>0</v>
      </c>
      <c r="I57">
        <v>24318.83</v>
      </c>
      <c r="J57" t="s">
        <v>3</v>
      </c>
    </row>
    <row r="58" spans="1:10" x14ac:dyDescent="0.25">
      <c r="A58">
        <v>406010366</v>
      </c>
      <c r="B58" t="s">
        <v>59</v>
      </c>
      <c r="C58" t="s">
        <v>1</v>
      </c>
      <c r="D58" t="s">
        <v>2</v>
      </c>
      <c r="F58">
        <v>24318.83</v>
      </c>
      <c r="G58">
        <v>0</v>
      </c>
      <c r="I58">
        <v>24318.83</v>
      </c>
      <c r="J58" t="s">
        <v>3</v>
      </c>
    </row>
    <row r="59" spans="1:10" x14ac:dyDescent="0.25">
      <c r="A59">
        <v>406010447</v>
      </c>
      <c r="B59" t="s">
        <v>60</v>
      </c>
      <c r="C59" t="s">
        <v>1</v>
      </c>
      <c r="D59" t="s">
        <v>2</v>
      </c>
      <c r="F59">
        <v>24318.83</v>
      </c>
      <c r="G59">
        <v>0</v>
      </c>
      <c r="I59">
        <v>24318.83</v>
      </c>
      <c r="J59" t="s">
        <v>3</v>
      </c>
    </row>
    <row r="60" spans="1:10" x14ac:dyDescent="0.25">
      <c r="A60">
        <v>406010463</v>
      </c>
      <c r="B60" t="s">
        <v>61</v>
      </c>
      <c r="C60" t="s">
        <v>1</v>
      </c>
      <c r="D60" t="s">
        <v>2</v>
      </c>
      <c r="F60">
        <v>24318.83</v>
      </c>
      <c r="G60">
        <v>0</v>
      </c>
      <c r="I60">
        <v>24318.83</v>
      </c>
      <c r="J60" t="s">
        <v>3</v>
      </c>
    </row>
    <row r="61" spans="1:10" x14ac:dyDescent="0.25">
      <c r="A61">
        <v>406010471</v>
      </c>
      <c r="B61" t="s">
        <v>62</v>
      </c>
      <c r="C61" t="s">
        <v>1</v>
      </c>
      <c r="D61" t="s">
        <v>2</v>
      </c>
      <c r="F61">
        <v>24318.83</v>
      </c>
      <c r="G61">
        <v>0</v>
      </c>
      <c r="I61">
        <v>24318.83</v>
      </c>
      <c r="J61" t="s">
        <v>3</v>
      </c>
    </row>
    <row r="62" spans="1:10" x14ac:dyDescent="0.25">
      <c r="A62">
        <v>406011524</v>
      </c>
      <c r="B62" t="s">
        <v>63</v>
      </c>
      <c r="C62" t="s">
        <v>1</v>
      </c>
      <c r="D62" t="s">
        <v>2</v>
      </c>
      <c r="F62">
        <v>57000</v>
      </c>
      <c r="G62">
        <v>0</v>
      </c>
      <c r="I62">
        <v>57000</v>
      </c>
      <c r="J62" t="s">
        <v>3</v>
      </c>
    </row>
    <row r="63" spans="1:10" x14ac:dyDescent="0.25">
      <c r="A63">
        <v>406040150</v>
      </c>
      <c r="B63" t="s">
        <v>64</v>
      </c>
      <c r="C63" t="s">
        <v>1</v>
      </c>
      <c r="D63" t="s">
        <v>2</v>
      </c>
      <c r="F63">
        <v>2825.81</v>
      </c>
      <c r="G63">
        <v>0</v>
      </c>
      <c r="I63">
        <v>2825.81</v>
      </c>
      <c r="J63" t="s">
        <v>3</v>
      </c>
    </row>
    <row r="64" spans="1:10" x14ac:dyDescent="0.25">
      <c r="A64">
        <v>406040176</v>
      </c>
      <c r="B64" t="s">
        <v>65</v>
      </c>
      <c r="C64" t="s">
        <v>1</v>
      </c>
      <c r="D64" t="s">
        <v>2</v>
      </c>
      <c r="F64">
        <v>2825.81</v>
      </c>
      <c r="G64">
        <v>0</v>
      </c>
      <c r="I64">
        <v>2825.81</v>
      </c>
      <c r="J64" t="s">
        <v>3</v>
      </c>
    </row>
    <row r="65" spans="1:12" x14ac:dyDescent="0.25">
      <c r="A65">
        <v>406040184</v>
      </c>
      <c r="B65" t="s">
        <v>66</v>
      </c>
      <c r="C65" t="s">
        <v>1</v>
      </c>
      <c r="D65" t="s">
        <v>2</v>
      </c>
      <c r="F65">
        <v>2825.81</v>
      </c>
      <c r="G65">
        <v>0</v>
      </c>
      <c r="I65">
        <v>2825.81</v>
      </c>
      <c r="J65" t="s">
        <v>3</v>
      </c>
    </row>
    <row r="66" spans="1:12" x14ac:dyDescent="0.25">
      <c r="A66">
        <v>406040168</v>
      </c>
      <c r="B66" t="s">
        <v>67</v>
      </c>
      <c r="C66" t="s">
        <v>1</v>
      </c>
      <c r="D66" t="s">
        <v>2</v>
      </c>
      <c r="F66">
        <v>3544.17</v>
      </c>
      <c r="G66">
        <v>0</v>
      </c>
      <c r="I66">
        <v>3544.17</v>
      </c>
      <c r="J66" t="s">
        <v>3</v>
      </c>
    </row>
    <row r="67" spans="1:12" x14ac:dyDescent="0.25">
      <c r="A67">
        <v>407010378</v>
      </c>
      <c r="B67" t="s">
        <v>68</v>
      </c>
      <c r="C67" t="s">
        <v>69</v>
      </c>
      <c r="D67" t="s">
        <v>2</v>
      </c>
      <c r="F67">
        <v>975</v>
      </c>
      <c r="G67">
        <v>0</v>
      </c>
      <c r="I67">
        <v>975</v>
      </c>
      <c r="J67" t="s">
        <v>3</v>
      </c>
    </row>
    <row r="68" spans="1:12" x14ac:dyDescent="0.25">
      <c r="A68">
        <v>407010181</v>
      </c>
      <c r="B68" t="s">
        <v>70</v>
      </c>
      <c r="C68" t="s">
        <v>69</v>
      </c>
      <c r="D68" t="s">
        <v>2</v>
      </c>
      <c r="F68">
        <v>3850</v>
      </c>
      <c r="G68">
        <v>0</v>
      </c>
      <c r="I68">
        <v>3850</v>
      </c>
      <c r="J68" t="s">
        <v>3</v>
      </c>
    </row>
    <row r="69" spans="1:12" x14ac:dyDescent="0.25">
      <c r="A69">
        <v>407010360</v>
      </c>
      <c r="B69" t="s">
        <v>71</v>
      </c>
      <c r="C69" t="s">
        <v>69</v>
      </c>
      <c r="D69" t="s">
        <v>2</v>
      </c>
      <c r="F69">
        <v>4095</v>
      </c>
      <c r="G69">
        <v>0</v>
      </c>
      <c r="I69">
        <v>4095</v>
      </c>
      <c r="J69" t="s">
        <v>3</v>
      </c>
    </row>
    <row r="70" spans="1:12" x14ac:dyDescent="0.25">
      <c r="A70">
        <v>407010122</v>
      </c>
      <c r="B70" t="s">
        <v>72</v>
      </c>
      <c r="C70" t="s">
        <v>69</v>
      </c>
      <c r="D70" t="s">
        <v>2</v>
      </c>
      <c r="F70">
        <v>4350</v>
      </c>
      <c r="G70">
        <v>0</v>
      </c>
      <c r="I70">
        <v>4350</v>
      </c>
      <c r="J70" t="s">
        <v>3</v>
      </c>
    </row>
    <row r="71" spans="1:12" x14ac:dyDescent="0.25">
      <c r="A71">
        <v>415020018</v>
      </c>
      <c r="B71" t="s">
        <v>73</v>
      </c>
      <c r="C71" t="s">
        <v>74</v>
      </c>
      <c r="D71" t="s">
        <v>2</v>
      </c>
      <c r="G71">
        <v>0</v>
      </c>
      <c r="J71" t="s">
        <v>3</v>
      </c>
    </row>
    <row r="72" spans="1:12" x14ac:dyDescent="0.25">
      <c r="A72" s="1">
        <v>415040027</v>
      </c>
      <c r="B72" s="1" t="s">
        <v>75</v>
      </c>
      <c r="C72" s="1" t="s">
        <v>74</v>
      </c>
      <c r="D72" s="1" t="s">
        <v>2</v>
      </c>
      <c r="E72" s="1"/>
      <c r="F72" s="1">
        <v>521.77</v>
      </c>
      <c r="G72" s="1">
        <v>1300</v>
      </c>
      <c r="H72" s="1"/>
      <c r="I72" s="1"/>
      <c r="J72" s="1" t="s">
        <v>76</v>
      </c>
    </row>
    <row r="73" spans="1:12" x14ac:dyDescent="0.25">
      <c r="A73" s="1">
        <v>415040035</v>
      </c>
      <c r="B73" s="1" t="s">
        <v>77</v>
      </c>
      <c r="C73" s="1" t="s">
        <v>74</v>
      </c>
      <c r="D73" s="1" t="s">
        <v>2</v>
      </c>
      <c r="E73" s="1"/>
      <c r="F73" s="1">
        <v>543.08000000000004</v>
      </c>
      <c r="G73" s="1">
        <v>1300</v>
      </c>
      <c r="H73" s="1"/>
      <c r="I73" s="1"/>
      <c r="J73" s="1" t="s">
        <v>76</v>
      </c>
    </row>
    <row r="74" spans="1:12" x14ac:dyDescent="0.25">
      <c r="A74" s="1">
        <v>303040203</v>
      </c>
      <c r="B74" s="1" t="s">
        <v>78</v>
      </c>
      <c r="C74" s="1" t="s">
        <v>79</v>
      </c>
      <c r="D74" s="1" t="s">
        <v>2</v>
      </c>
      <c r="E74" s="1"/>
      <c r="F74" s="1">
        <v>309.73</v>
      </c>
      <c r="G74" s="1">
        <v>309.73</v>
      </c>
      <c r="H74" s="1"/>
      <c r="I74" s="1">
        <v>619.46</v>
      </c>
      <c r="J74" s="1" t="s">
        <v>76</v>
      </c>
    </row>
    <row r="75" spans="1:12" x14ac:dyDescent="0.25">
      <c r="A75" s="1">
        <v>408020415</v>
      </c>
      <c r="B75" s="1" t="s">
        <v>80</v>
      </c>
      <c r="C75" s="1" t="s">
        <v>81</v>
      </c>
      <c r="D75" s="1" t="s">
        <v>2</v>
      </c>
      <c r="E75" s="1"/>
      <c r="F75" s="1">
        <v>366.37</v>
      </c>
      <c r="G75" s="1">
        <v>1099.1099999999999</v>
      </c>
      <c r="H75" s="1"/>
      <c r="I75" s="1">
        <v>1465.48</v>
      </c>
      <c r="J75" s="1" t="s">
        <v>76</v>
      </c>
    </row>
    <row r="76" spans="1:12" x14ac:dyDescent="0.25">
      <c r="A76" s="1">
        <v>409050083</v>
      </c>
      <c r="B76" s="1" t="s">
        <v>82</v>
      </c>
      <c r="C76" s="1" t="s">
        <v>83</v>
      </c>
      <c r="D76" s="1" t="s">
        <v>84</v>
      </c>
      <c r="E76" s="1"/>
      <c r="F76" s="1">
        <v>219.12</v>
      </c>
      <c r="G76" s="1">
        <v>657.36</v>
      </c>
      <c r="H76" s="1"/>
      <c r="I76" s="1">
        <v>876.48</v>
      </c>
      <c r="J76" s="1" t="s">
        <v>76</v>
      </c>
    </row>
    <row r="78" spans="1:12" x14ac:dyDescent="0.25">
      <c r="A78">
        <v>406011427</v>
      </c>
      <c r="B78" t="s">
        <v>0</v>
      </c>
      <c r="C78" t="s">
        <v>1</v>
      </c>
      <c r="D78" t="s">
        <v>2</v>
      </c>
      <c r="F78">
        <v>5274.62</v>
      </c>
      <c r="I78">
        <v>5274.62</v>
      </c>
      <c r="J78" t="s">
        <v>3</v>
      </c>
      <c r="K78">
        <v>21098.48</v>
      </c>
      <c r="L78">
        <v>0</v>
      </c>
    </row>
    <row r="79" spans="1:12" x14ac:dyDescent="0.25">
      <c r="A79">
        <v>406011508</v>
      </c>
      <c r="B79" t="s">
        <v>4</v>
      </c>
      <c r="C79" t="s">
        <v>1</v>
      </c>
      <c r="D79" t="s">
        <v>2</v>
      </c>
      <c r="F79">
        <v>8426.52</v>
      </c>
      <c r="I79">
        <v>8426.52</v>
      </c>
      <c r="J79" t="s">
        <v>3</v>
      </c>
      <c r="K79">
        <v>33706.080000000002</v>
      </c>
      <c r="L79">
        <v>0</v>
      </c>
    </row>
    <row r="80" spans="1:12" x14ac:dyDescent="0.25">
      <c r="A80">
        <v>406011516</v>
      </c>
      <c r="B80" t="s">
        <v>5</v>
      </c>
      <c r="C80" t="s">
        <v>1</v>
      </c>
      <c r="D80" t="s">
        <v>2</v>
      </c>
      <c r="F80">
        <v>8804.15</v>
      </c>
      <c r="I80">
        <v>8804.15</v>
      </c>
      <c r="J80" t="s">
        <v>3</v>
      </c>
      <c r="K80">
        <v>35216.6</v>
      </c>
      <c r="L80">
        <v>0</v>
      </c>
    </row>
    <row r="81" spans="1:12" x14ac:dyDescent="0.25">
      <c r="A81">
        <v>406011451</v>
      </c>
      <c r="B81" t="s">
        <v>6</v>
      </c>
      <c r="C81" t="s">
        <v>1</v>
      </c>
      <c r="D81" t="s">
        <v>2</v>
      </c>
      <c r="F81">
        <v>9175.01</v>
      </c>
      <c r="I81">
        <v>9175.01</v>
      </c>
      <c r="J81" t="s">
        <v>3</v>
      </c>
      <c r="K81">
        <v>36700.04</v>
      </c>
      <c r="L81">
        <v>0</v>
      </c>
    </row>
    <row r="82" spans="1:12" x14ac:dyDescent="0.25">
      <c r="A82">
        <v>406011338</v>
      </c>
      <c r="B82" t="s">
        <v>7</v>
      </c>
      <c r="C82" t="s">
        <v>1</v>
      </c>
      <c r="D82" t="s">
        <v>2</v>
      </c>
      <c r="F82">
        <v>10374.379999999999</v>
      </c>
      <c r="I82">
        <v>10374.379999999999</v>
      </c>
      <c r="J82" t="s">
        <v>3</v>
      </c>
      <c r="K82">
        <v>41497.519999999997</v>
      </c>
      <c r="L82">
        <v>0</v>
      </c>
    </row>
    <row r="83" spans="1:12" x14ac:dyDescent="0.25">
      <c r="A83">
        <v>406011494</v>
      </c>
      <c r="B83" t="s">
        <v>8</v>
      </c>
      <c r="C83" t="s">
        <v>1</v>
      </c>
      <c r="D83" t="s">
        <v>2</v>
      </c>
      <c r="F83">
        <v>10948.62</v>
      </c>
      <c r="I83">
        <v>10948.62</v>
      </c>
      <c r="J83" t="s">
        <v>3</v>
      </c>
      <c r="K83">
        <v>43794.48</v>
      </c>
      <c r="L83">
        <v>0</v>
      </c>
    </row>
    <row r="84" spans="1:12" x14ac:dyDescent="0.25">
      <c r="A84">
        <v>406010170</v>
      </c>
      <c r="B84" t="s">
        <v>9</v>
      </c>
      <c r="C84" t="s">
        <v>1</v>
      </c>
      <c r="D84" t="s">
        <v>2</v>
      </c>
      <c r="F84">
        <v>10948.62</v>
      </c>
      <c r="I84">
        <v>10948.62</v>
      </c>
      <c r="J84" t="s">
        <v>3</v>
      </c>
      <c r="K84">
        <v>43794.48</v>
      </c>
      <c r="L84">
        <v>0</v>
      </c>
    </row>
    <row r="85" spans="1:12" x14ac:dyDescent="0.25">
      <c r="A85">
        <v>406011273</v>
      </c>
      <c r="B85" t="s">
        <v>10</v>
      </c>
      <c r="C85" t="s">
        <v>1</v>
      </c>
      <c r="D85" t="s">
        <v>2</v>
      </c>
      <c r="F85">
        <v>10948.62</v>
      </c>
      <c r="I85">
        <v>10948.62</v>
      </c>
      <c r="J85" t="s">
        <v>3</v>
      </c>
      <c r="K85">
        <v>43794.48</v>
      </c>
      <c r="L85">
        <v>0</v>
      </c>
    </row>
    <row r="86" spans="1:12" x14ac:dyDescent="0.25">
      <c r="A86">
        <v>406011370</v>
      </c>
      <c r="B86" t="s">
        <v>11</v>
      </c>
      <c r="C86" t="s">
        <v>1</v>
      </c>
      <c r="D86" t="s">
        <v>2</v>
      </c>
      <c r="F86">
        <v>10948.62</v>
      </c>
      <c r="I86">
        <v>10948.62</v>
      </c>
      <c r="J86" t="s">
        <v>3</v>
      </c>
      <c r="K86">
        <v>43794.48</v>
      </c>
      <c r="L86">
        <v>0</v>
      </c>
    </row>
    <row r="87" spans="1:12" x14ac:dyDescent="0.25">
      <c r="A87">
        <v>406011460</v>
      </c>
      <c r="B87" t="s">
        <v>12</v>
      </c>
      <c r="C87" t="s">
        <v>1</v>
      </c>
      <c r="D87" t="s">
        <v>2</v>
      </c>
      <c r="F87">
        <v>10948.62</v>
      </c>
      <c r="I87">
        <v>10948.62</v>
      </c>
      <c r="J87" t="s">
        <v>3</v>
      </c>
      <c r="K87">
        <v>43794.48</v>
      </c>
      <c r="L87">
        <v>0</v>
      </c>
    </row>
    <row r="88" spans="1:12" x14ac:dyDescent="0.25">
      <c r="A88">
        <v>406011486</v>
      </c>
      <c r="B88" t="s">
        <v>13</v>
      </c>
      <c r="C88" t="s">
        <v>1</v>
      </c>
      <c r="D88" t="s">
        <v>2</v>
      </c>
      <c r="F88">
        <v>11502.85</v>
      </c>
      <c r="I88">
        <v>11502.85</v>
      </c>
      <c r="J88" t="s">
        <v>3</v>
      </c>
      <c r="K88">
        <v>46011.4</v>
      </c>
      <c r="L88">
        <v>0</v>
      </c>
    </row>
    <row r="89" spans="1:12" x14ac:dyDescent="0.25">
      <c r="A89">
        <v>406011478</v>
      </c>
      <c r="B89" t="s">
        <v>14</v>
      </c>
      <c r="C89" t="s">
        <v>1</v>
      </c>
      <c r="D89" t="s">
        <v>2</v>
      </c>
      <c r="F89">
        <v>11822.99</v>
      </c>
      <c r="I89">
        <v>11822.99</v>
      </c>
      <c r="J89" t="s">
        <v>3</v>
      </c>
      <c r="K89">
        <v>47291.96</v>
      </c>
      <c r="L89">
        <v>0</v>
      </c>
    </row>
    <row r="90" spans="1:12" x14ac:dyDescent="0.25">
      <c r="A90">
        <v>406011311</v>
      </c>
      <c r="B90" t="s">
        <v>15</v>
      </c>
      <c r="C90" t="s">
        <v>1</v>
      </c>
      <c r="D90" t="s">
        <v>2</v>
      </c>
      <c r="F90">
        <v>12131.83</v>
      </c>
      <c r="I90">
        <v>12131.83</v>
      </c>
      <c r="J90" t="s">
        <v>3</v>
      </c>
      <c r="K90">
        <v>48527.32</v>
      </c>
      <c r="L90">
        <v>0</v>
      </c>
    </row>
    <row r="91" spans="1:12" x14ac:dyDescent="0.25">
      <c r="A91">
        <v>406010013</v>
      </c>
      <c r="B91" t="s">
        <v>16</v>
      </c>
      <c r="C91" t="s">
        <v>1</v>
      </c>
      <c r="D91" t="s">
        <v>2</v>
      </c>
      <c r="F91">
        <v>12246.65</v>
      </c>
      <c r="I91">
        <v>12246.65</v>
      </c>
      <c r="J91" t="s">
        <v>3</v>
      </c>
      <c r="K91">
        <v>48986.6</v>
      </c>
      <c r="L91">
        <v>0</v>
      </c>
    </row>
    <row r="92" spans="1:12" x14ac:dyDescent="0.25">
      <c r="A92">
        <v>406011222</v>
      </c>
      <c r="B92" t="s">
        <v>17</v>
      </c>
      <c r="C92" t="s">
        <v>1</v>
      </c>
      <c r="D92" t="s">
        <v>2</v>
      </c>
      <c r="F92">
        <v>12246.65</v>
      </c>
      <c r="I92">
        <v>12246.65</v>
      </c>
      <c r="J92" t="s">
        <v>3</v>
      </c>
      <c r="K92">
        <v>48986.6</v>
      </c>
      <c r="L92">
        <v>0</v>
      </c>
    </row>
    <row r="93" spans="1:12" x14ac:dyDescent="0.25">
      <c r="A93">
        <v>406011320</v>
      </c>
      <c r="B93" t="s">
        <v>18</v>
      </c>
      <c r="C93" t="s">
        <v>1</v>
      </c>
      <c r="D93" t="s">
        <v>2</v>
      </c>
      <c r="F93">
        <v>12246.65</v>
      </c>
      <c r="I93">
        <v>12246.65</v>
      </c>
      <c r="J93" t="s">
        <v>3</v>
      </c>
      <c r="K93">
        <v>48986.6</v>
      </c>
      <c r="L93">
        <v>0</v>
      </c>
    </row>
    <row r="94" spans="1:12" x14ac:dyDescent="0.25">
      <c r="A94">
        <v>406010803</v>
      </c>
      <c r="B94" t="s">
        <v>19</v>
      </c>
      <c r="C94" t="s">
        <v>1</v>
      </c>
      <c r="D94" t="s">
        <v>2</v>
      </c>
      <c r="F94">
        <v>12659.96</v>
      </c>
      <c r="I94">
        <v>12659.96</v>
      </c>
      <c r="J94" t="s">
        <v>3</v>
      </c>
      <c r="K94">
        <v>50639.839999999997</v>
      </c>
      <c r="L94">
        <v>0</v>
      </c>
    </row>
    <row r="95" spans="1:12" x14ac:dyDescent="0.25">
      <c r="A95">
        <v>406011354</v>
      </c>
      <c r="B95" t="s">
        <v>20</v>
      </c>
      <c r="C95" t="s">
        <v>1</v>
      </c>
      <c r="D95" t="s">
        <v>2</v>
      </c>
      <c r="F95">
        <v>12674.72</v>
      </c>
      <c r="I95">
        <v>12674.72</v>
      </c>
      <c r="J95" t="s">
        <v>3</v>
      </c>
      <c r="K95">
        <v>50698.879999999997</v>
      </c>
      <c r="L95">
        <v>0</v>
      </c>
    </row>
    <row r="96" spans="1:12" x14ac:dyDescent="0.25">
      <c r="A96">
        <v>406011265</v>
      </c>
      <c r="B96" t="s">
        <v>21</v>
      </c>
      <c r="C96" t="s">
        <v>1</v>
      </c>
      <c r="D96" t="s">
        <v>2</v>
      </c>
      <c r="F96">
        <v>12820.88</v>
      </c>
      <c r="I96">
        <v>12820.88</v>
      </c>
      <c r="J96" t="s">
        <v>3</v>
      </c>
      <c r="K96">
        <v>51283.519999999997</v>
      </c>
      <c r="L96">
        <v>0</v>
      </c>
    </row>
    <row r="97" spans="1:12" x14ac:dyDescent="0.25">
      <c r="A97">
        <v>406011443</v>
      </c>
      <c r="B97" t="s">
        <v>22</v>
      </c>
      <c r="C97" t="s">
        <v>1</v>
      </c>
      <c r="D97" t="s">
        <v>2</v>
      </c>
      <c r="F97">
        <v>12990.42</v>
      </c>
      <c r="I97">
        <v>12990.42</v>
      </c>
      <c r="J97" t="s">
        <v>3</v>
      </c>
      <c r="K97">
        <v>51961.68</v>
      </c>
      <c r="L97">
        <v>0</v>
      </c>
    </row>
    <row r="98" spans="1:12" x14ac:dyDescent="0.25">
      <c r="A98">
        <v>406010692</v>
      </c>
      <c r="B98" t="s">
        <v>23</v>
      </c>
      <c r="C98" t="s">
        <v>1</v>
      </c>
      <c r="D98" t="s">
        <v>2</v>
      </c>
      <c r="F98">
        <v>13196.19</v>
      </c>
      <c r="I98">
        <v>13196.19</v>
      </c>
      <c r="J98" t="s">
        <v>3</v>
      </c>
      <c r="K98">
        <v>52784.76</v>
      </c>
      <c r="L98">
        <v>0</v>
      </c>
    </row>
    <row r="99" spans="1:12" x14ac:dyDescent="0.25">
      <c r="A99">
        <v>406010927</v>
      </c>
      <c r="B99" t="s">
        <v>24</v>
      </c>
      <c r="C99" t="s">
        <v>1</v>
      </c>
      <c r="D99" t="s">
        <v>2</v>
      </c>
      <c r="F99">
        <v>14232.28</v>
      </c>
      <c r="I99">
        <v>14232.28</v>
      </c>
      <c r="J99" t="s">
        <v>3</v>
      </c>
      <c r="K99">
        <v>56929.120000000003</v>
      </c>
      <c r="L99">
        <v>0</v>
      </c>
    </row>
    <row r="100" spans="1:12" x14ac:dyDescent="0.25">
      <c r="A100">
        <v>406010161</v>
      </c>
      <c r="B100" t="s">
        <v>25</v>
      </c>
      <c r="C100" t="s">
        <v>1</v>
      </c>
      <c r="D100" t="s">
        <v>2</v>
      </c>
      <c r="F100">
        <v>14685.43</v>
      </c>
      <c r="I100">
        <v>14685.43</v>
      </c>
      <c r="J100" t="s">
        <v>3</v>
      </c>
      <c r="K100">
        <v>58741.72</v>
      </c>
      <c r="L100">
        <v>0</v>
      </c>
    </row>
    <row r="101" spans="1:12" x14ac:dyDescent="0.25">
      <c r="A101">
        <v>406011303</v>
      </c>
      <c r="B101" t="s">
        <v>26</v>
      </c>
      <c r="C101" t="s">
        <v>1</v>
      </c>
      <c r="D101" t="s">
        <v>2</v>
      </c>
      <c r="F101">
        <v>14685.43</v>
      </c>
      <c r="I101">
        <v>14685.43</v>
      </c>
      <c r="J101" t="s">
        <v>3</v>
      </c>
      <c r="K101">
        <v>58741.72</v>
      </c>
      <c r="L101">
        <v>0</v>
      </c>
    </row>
    <row r="102" spans="1:12" x14ac:dyDescent="0.25">
      <c r="A102">
        <v>406011389</v>
      </c>
      <c r="B102" t="s">
        <v>27</v>
      </c>
      <c r="C102" t="s">
        <v>1</v>
      </c>
      <c r="D102" t="s">
        <v>2</v>
      </c>
      <c r="F102">
        <v>14685.43</v>
      </c>
      <c r="I102">
        <v>14685.43</v>
      </c>
      <c r="J102" t="s">
        <v>3</v>
      </c>
      <c r="K102">
        <v>58741.72</v>
      </c>
      <c r="L102">
        <v>0</v>
      </c>
    </row>
    <row r="103" spans="1:12" x14ac:dyDescent="0.25">
      <c r="A103">
        <v>406011435</v>
      </c>
      <c r="B103" t="s">
        <v>28</v>
      </c>
      <c r="C103" t="s">
        <v>1</v>
      </c>
      <c r="D103" t="s">
        <v>2</v>
      </c>
      <c r="F103">
        <v>14685.43</v>
      </c>
      <c r="I103">
        <v>14685.43</v>
      </c>
      <c r="J103" t="s">
        <v>3</v>
      </c>
      <c r="K103">
        <v>58741.72</v>
      </c>
      <c r="L103">
        <v>0</v>
      </c>
    </row>
    <row r="104" spans="1:12" x14ac:dyDescent="0.25">
      <c r="A104">
        <v>406010935</v>
      </c>
      <c r="B104" t="s">
        <v>29</v>
      </c>
      <c r="C104" t="s">
        <v>1</v>
      </c>
      <c r="D104" t="s">
        <v>2</v>
      </c>
      <c r="F104">
        <v>14709.05</v>
      </c>
      <c r="I104">
        <v>14709.05</v>
      </c>
      <c r="J104" t="s">
        <v>3</v>
      </c>
      <c r="K104">
        <v>58836.2</v>
      </c>
      <c r="L104">
        <v>0</v>
      </c>
    </row>
    <row r="105" spans="1:12" x14ac:dyDescent="0.25">
      <c r="A105">
        <v>406010820</v>
      </c>
      <c r="B105" t="s">
        <v>30</v>
      </c>
      <c r="C105" t="s">
        <v>1</v>
      </c>
      <c r="D105" t="s">
        <v>2</v>
      </c>
      <c r="F105">
        <v>15474.64</v>
      </c>
      <c r="I105">
        <v>15474.64</v>
      </c>
      <c r="J105" t="s">
        <v>3</v>
      </c>
      <c r="K105">
        <v>61898.559999999998</v>
      </c>
      <c r="L105">
        <v>0</v>
      </c>
    </row>
    <row r="106" spans="1:12" x14ac:dyDescent="0.25">
      <c r="A106">
        <v>406011281</v>
      </c>
      <c r="B106" t="s">
        <v>31</v>
      </c>
      <c r="C106" t="s">
        <v>1</v>
      </c>
      <c r="D106" t="s">
        <v>2</v>
      </c>
      <c r="F106">
        <v>15991.52</v>
      </c>
      <c r="I106">
        <v>15991.52</v>
      </c>
      <c r="J106" t="s">
        <v>3</v>
      </c>
      <c r="K106">
        <v>63966.080000000002</v>
      </c>
      <c r="L106">
        <v>0</v>
      </c>
    </row>
    <row r="107" spans="1:12" x14ac:dyDescent="0.25">
      <c r="A107">
        <v>406011419</v>
      </c>
      <c r="B107" t="s">
        <v>32</v>
      </c>
      <c r="C107" t="s">
        <v>1</v>
      </c>
      <c r="D107" t="s">
        <v>2</v>
      </c>
      <c r="F107">
        <v>16557.54</v>
      </c>
      <c r="I107">
        <v>16557.54</v>
      </c>
      <c r="J107" t="s">
        <v>3</v>
      </c>
      <c r="K107">
        <v>66230.16</v>
      </c>
      <c r="L107">
        <v>0</v>
      </c>
    </row>
    <row r="108" spans="1:12" x14ac:dyDescent="0.25">
      <c r="A108">
        <v>406010072</v>
      </c>
      <c r="B108" t="s">
        <v>33</v>
      </c>
      <c r="C108" t="s">
        <v>1</v>
      </c>
      <c r="D108" t="s">
        <v>2</v>
      </c>
      <c r="F108">
        <v>16557.689999999999</v>
      </c>
      <c r="I108">
        <v>16557.689999999999</v>
      </c>
      <c r="J108" t="s">
        <v>3</v>
      </c>
      <c r="K108">
        <v>66230.759999999995</v>
      </c>
      <c r="L108">
        <v>0</v>
      </c>
    </row>
    <row r="109" spans="1:12" x14ac:dyDescent="0.25">
      <c r="A109">
        <v>406010218</v>
      </c>
      <c r="B109" t="s">
        <v>34</v>
      </c>
      <c r="C109" t="s">
        <v>1</v>
      </c>
      <c r="D109" t="s">
        <v>2</v>
      </c>
      <c r="F109">
        <v>16557.689999999999</v>
      </c>
      <c r="I109">
        <v>16557.689999999999</v>
      </c>
      <c r="J109" t="s">
        <v>3</v>
      </c>
      <c r="K109">
        <v>66230.759999999995</v>
      </c>
      <c r="L109">
        <v>0</v>
      </c>
    </row>
    <row r="110" spans="1:12" x14ac:dyDescent="0.25">
      <c r="A110">
        <v>406011214</v>
      </c>
      <c r="B110" t="s">
        <v>35</v>
      </c>
      <c r="C110" t="s">
        <v>1</v>
      </c>
      <c r="D110" t="s">
        <v>2</v>
      </c>
      <c r="F110">
        <v>16557.689999999999</v>
      </c>
      <c r="I110">
        <v>16557.689999999999</v>
      </c>
      <c r="J110" t="s">
        <v>3</v>
      </c>
      <c r="K110">
        <v>66230.759999999995</v>
      </c>
      <c r="L110">
        <v>0</v>
      </c>
    </row>
    <row r="111" spans="1:12" x14ac:dyDescent="0.25">
      <c r="A111">
        <v>406011346</v>
      </c>
      <c r="B111" t="s">
        <v>36</v>
      </c>
      <c r="C111" t="s">
        <v>1</v>
      </c>
      <c r="D111" t="s">
        <v>2</v>
      </c>
      <c r="F111">
        <v>16557.689999999999</v>
      </c>
      <c r="I111">
        <v>16557.689999999999</v>
      </c>
      <c r="J111" t="s">
        <v>3</v>
      </c>
      <c r="K111">
        <v>66230.759999999995</v>
      </c>
      <c r="L111">
        <v>0</v>
      </c>
    </row>
    <row r="112" spans="1:12" x14ac:dyDescent="0.25">
      <c r="A112">
        <v>406010811</v>
      </c>
      <c r="B112" t="s">
        <v>37</v>
      </c>
      <c r="C112" t="s">
        <v>1</v>
      </c>
      <c r="D112" t="s">
        <v>2</v>
      </c>
      <c r="F112">
        <v>16616.13</v>
      </c>
      <c r="I112">
        <v>16616.13</v>
      </c>
      <c r="J112" t="s">
        <v>3</v>
      </c>
      <c r="K112">
        <v>66464.52</v>
      </c>
      <c r="L112">
        <v>0</v>
      </c>
    </row>
    <row r="113" spans="1:12" x14ac:dyDescent="0.25">
      <c r="A113">
        <v>406011206</v>
      </c>
      <c r="B113" t="s">
        <v>38</v>
      </c>
      <c r="C113" t="s">
        <v>1</v>
      </c>
      <c r="D113" t="s">
        <v>2</v>
      </c>
      <c r="F113">
        <v>16616.13</v>
      </c>
      <c r="I113">
        <v>16616.13</v>
      </c>
      <c r="J113" t="s">
        <v>3</v>
      </c>
      <c r="K113">
        <v>66464.52</v>
      </c>
      <c r="L113">
        <v>0</v>
      </c>
    </row>
    <row r="114" spans="1:12" x14ac:dyDescent="0.25">
      <c r="A114">
        <v>406030154</v>
      </c>
      <c r="B114" t="s">
        <v>39</v>
      </c>
      <c r="C114" t="s">
        <v>1</v>
      </c>
      <c r="D114" t="s">
        <v>2</v>
      </c>
      <c r="F114">
        <v>17144.18</v>
      </c>
      <c r="I114">
        <v>17144.18</v>
      </c>
      <c r="J114" t="s">
        <v>3</v>
      </c>
      <c r="K114">
        <v>68576.72</v>
      </c>
      <c r="L114">
        <v>0</v>
      </c>
    </row>
    <row r="115" spans="1:12" x14ac:dyDescent="0.25">
      <c r="A115">
        <v>406010137</v>
      </c>
      <c r="B115" t="s">
        <v>40</v>
      </c>
      <c r="C115" t="s">
        <v>1</v>
      </c>
      <c r="D115" t="s">
        <v>2</v>
      </c>
      <c r="F115">
        <v>17703.09</v>
      </c>
      <c r="I115">
        <v>17703.09</v>
      </c>
      <c r="J115" t="s">
        <v>3</v>
      </c>
      <c r="K115">
        <v>70812.36</v>
      </c>
      <c r="L115">
        <v>0</v>
      </c>
    </row>
    <row r="116" spans="1:12" x14ac:dyDescent="0.25">
      <c r="A116">
        <v>406010943</v>
      </c>
      <c r="B116" t="s">
        <v>41</v>
      </c>
      <c r="C116" t="s">
        <v>1</v>
      </c>
      <c r="D116" t="s">
        <v>2</v>
      </c>
      <c r="F116">
        <v>17704.38</v>
      </c>
      <c r="I116">
        <v>17704.38</v>
      </c>
      <c r="J116" t="s">
        <v>3</v>
      </c>
      <c r="K116">
        <v>70817.52</v>
      </c>
      <c r="L116">
        <v>0</v>
      </c>
    </row>
    <row r="117" spans="1:12" x14ac:dyDescent="0.25">
      <c r="A117">
        <v>406010951</v>
      </c>
      <c r="B117" t="s">
        <v>42</v>
      </c>
      <c r="C117" t="s">
        <v>1</v>
      </c>
      <c r="D117" t="s">
        <v>2</v>
      </c>
      <c r="F117">
        <v>17704.38</v>
      </c>
      <c r="I117">
        <v>17704.38</v>
      </c>
      <c r="J117" t="s">
        <v>3</v>
      </c>
      <c r="K117">
        <v>70817.52</v>
      </c>
      <c r="L117">
        <v>0</v>
      </c>
    </row>
    <row r="118" spans="1:12" x14ac:dyDescent="0.25">
      <c r="A118">
        <v>406010390</v>
      </c>
      <c r="B118" t="s">
        <v>43</v>
      </c>
      <c r="C118" t="s">
        <v>1</v>
      </c>
      <c r="D118" t="s">
        <v>2</v>
      </c>
      <c r="F118">
        <v>18150.46</v>
      </c>
      <c r="I118">
        <v>18150.46</v>
      </c>
      <c r="J118" t="s">
        <v>3</v>
      </c>
      <c r="K118">
        <v>72601.84</v>
      </c>
      <c r="L118">
        <v>0</v>
      </c>
    </row>
    <row r="119" spans="1:12" x14ac:dyDescent="0.25">
      <c r="A119">
        <v>406011397</v>
      </c>
      <c r="B119" t="s">
        <v>44</v>
      </c>
      <c r="C119" t="s">
        <v>1</v>
      </c>
      <c r="D119" t="s">
        <v>2</v>
      </c>
      <c r="F119">
        <v>18150.46</v>
      </c>
      <c r="I119">
        <v>18150.46</v>
      </c>
      <c r="J119" t="s">
        <v>3</v>
      </c>
      <c r="K119">
        <v>72601.84</v>
      </c>
      <c r="L119">
        <v>0</v>
      </c>
    </row>
    <row r="120" spans="1:12" x14ac:dyDescent="0.25">
      <c r="A120">
        <v>406011400</v>
      </c>
      <c r="B120" t="s">
        <v>45</v>
      </c>
      <c r="C120" t="s">
        <v>1</v>
      </c>
      <c r="D120" t="s">
        <v>2</v>
      </c>
      <c r="F120">
        <v>18150.46</v>
      </c>
      <c r="I120">
        <v>18150.46</v>
      </c>
      <c r="J120" t="s">
        <v>3</v>
      </c>
      <c r="K120">
        <v>72601.84</v>
      </c>
      <c r="L120">
        <v>0</v>
      </c>
    </row>
    <row r="121" spans="1:12" x14ac:dyDescent="0.25">
      <c r="A121">
        <v>406011290</v>
      </c>
      <c r="B121" t="s">
        <v>46</v>
      </c>
      <c r="C121" t="s">
        <v>1</v>
      </c>
      <c r="D121" t="s">
        <v>2</v>
      </c>
      <c r="F121">
        <v>19664.32</v>
      </c>
      <c r="I121">
        <v>19664.32</v>
      </c>
      <c r="J121" t="s">
        <v>3</v>
      </c>
      <c r="K121">
        <v>78657.279999999999</v>
      </c>
      <c r="L121">
        <v>0</v>
      </c>
    </row>
    <row r="122" spans="1:12" x14ac:dyDescent="0.25">
      <c r="A122">
        <v>406011362</v>
      </c>
      <c r="B122" t="s">
        <v>47</v>
      </c>
      <c r="C122" t="s">
        <v>1</v>
      </c>
      <c r="D122" t="s">
        <v>2</v>
      </c>
      <c r="F122">
        <v>19664.32</v>
      </c>
      <c r="I122">
        <v>19664.32</v>
      </c>
      <c r="J122" t="s">
        <v>3</v>
      </c>
      <c r="K122">
        <v>78657.279999999999</v>
      </c>
      <c r="L122">
        <v>0</v>
      </c>
    </row>
    <row r="123" spans="1:12" x14ac:dyDescent="0.25">
      <c r="A123">
        <v>406010285</v>
      </c>
      <c r="B123" t="s">
        <v>48</v>
      </c>
      <c r="C123" t="s">
        <v>1</v>
      </c>
      <c r="D123" t="s">
        <v>2</v>
      </c>
      <c r="F123">
        <v>20435.86</v>
      </c>
      <c r="I123">
        <v>20435.86</v>
      </c>
      <c r="J123" t="s">
        <v>3</v>
      </c>
      <c r="K123">
        <v>81743.44</v>
      </c>
      <c r="L123">
        <v>0</v>
      </c>
    </row>
    <row r="124" spans="1:12" x14ac:dyDescent="0.25">
      <c r="A124">
        <v>406010153</v>
      </c>
      <c r="B124" t="s">
        <v>49</v>
      </c>
      <c r="C124" t="s">
        <v>1</v>
      </c>
      <c r="D124" t="s">
        <v>2</v>
      </c>
      <c r="F124">
        <v>22267.919999999998</v>
      </c>
      <c r="I124">
        <v>22267.919999999998</v>
      </c>
      <c r="J124" t="s">
        <v>3</v>
      </c>
      <c r="K124">
        <v>89071.679999999993</v>
      </c>
      <c r="L124">
        <v>0</v>
      </c>
    </row>
    <row r="125" spans="1:12" x14ac:dyDescent="0.25">
      <c r="A125">
        <v>406010226</v>
      </c>
      <c r="B125" t="s">
        <v>50</v>
      </c>
      <c r="C125" t="s">
        <v>1</v>
      </c>
      <c r="D125" t="s">
        <v>2</v>
      </c>
      <c r="F125">
        <v>22267.919999999998</v>
      </c>
      <c r="I125">
        <v>22267.919999999998</v>
      </c>
      <c r="J125" t="s">
        <v>3</v>
      </c>
      <c r="K125">
        <v>89071.679999999993</v>
      </c>
      <c r="L125">
        <v>0</v>
      </c>
    </row>
    <row r="126" spans="1:12" x14ac:dyDescent="0.25">
      <c r="A126">
        <v>406010420</v>
      </c>
      <c r="B126" t="s">
        <v>51</v>
      </c>
      <c r="C126" t="s">
        <v>1</v>
      </c>
      <c r="D126" t="s">
        <v>2</v>
      </c>
      <c r="F126">
        <v>22446.57</v>
      </c>
      <c r="I126">
        <v>22446.57</v>
      </c>
      <c r="J126" t="s">
        <v>3</v>
      </c>
      <c r="K126">
        <v>89786.28</v>
      </c>
      <c r="L126">
        <v>0</v>
      </c>
    </row>
    <row r="127" spans="1:12" x14ac:dyDescent="0.25">
      <c r="A127">
        <v>406010374</v>
      </c>
      <c r="B127" t="s">
        <v>52</v>
      </c>
      <c r="C127" t="s">
        <v>1</v>
      </c>
      <c r="D127" t="s">
        <v>2</v>
      </c>
      <c r="F127">
        <v>22446.57</v>
      </c>
      <c r="I127">
        <v>22446.57</v>
      </c>
      <c r="J127" t="s">
        <v>3</v>
      </c>
      <c r="K127">
        <v>89786.28</v>
      </c>
      <c r="L127">
        <v>0</v>
      </c>
    </row>
    <row r="128" spans="1:12" x14ac:dyDescent="0.25">
      <c r="A128">
        <v>406010331</v>
      </c>
      <c r="B128" t="s">
        <v>53</v>
      </c>
      <c r="C128" t="s">
        <v>1</v>
      </c>
      <c r="D128" t="s">
        <v>2</v>
      </c>
      <c r="F128">
        <v>24318.66</v>
      </c>
      <c r="I128">
        <v>24318.66</v>
      </c>
      <c r="J128" t="s">
        <v>3</v>
      </c>
      <c r="K128">
        <v>97274.64</v>
      </c>
      <c r="L128">
        <v>0</v>
      </c>
    </row>
    <row r="129" spans="1:12" x14ac:dyDescent="0.25">
      <c r="A129">
        <v>406010269</v>
      </c>
      <c r="B129" t="s">
        <v>54</v>
      </c>
      <c r="C129" t="s">
        <v>1</v>
      </c>
      <c r="D129" t="s">
        <v>2</v>
      </c>
      <c r="F129">
        <v>24318.83</v>
      </c>
      <c r="I129">
        <v>24318.83</v>
      </c>
      <c r="J129" t="s">
        <v>3</v>
      </c>
      <c r="K129">
        <v>97275.32</v>
      </c>
      <c r="L129">
        <v>0</v>
      </c>
    </row>
    <row r="130" spans="1:12" x14ac:dyDescent="0.25">
      <c r="A130">
        <v>406010498</v>
      </c>
      <c r="B130" t="s">
        <v>55</v>
      </c>
      <c r="C130" t="s">
        <v>1</v>
      </c>
      <c r="D130" t="s">
        <v>2</v>
      </c>
      <c r="F130">
        <v>24318.83</v>
      </c>
      <c r="I130">
        <v>24318.83</v>
      </c>
      <c r="J130" t="s">
        <v>3</v>
      </c>
      <c r="K130">
        <v>97275.32</v>
      </c>
      <c r="L130">
        <v>0</v>
      </c>
    </row>
    <row r="131" spans="1:12" x14ac:dyDescent="0.25">
      <c r="A131">
        <v>406010781</v>
      </c>
      <c r="B131" t="s">
        <v>56</v>
      </c>
      <c r="C131" t="s">
        <v>1</v>
      </c>
      <c r="D131" t="s">
        <v>2</v>
      </c>
      <c r="F131">
        <v>24318.83</v>
      </c>
      <c r="I131">
        <v>24318.83</v>
      </c>
      <c r="J131" t="s">
        <v>3</v>
      </c>
      <c r="K131">
        <v>97275.32</v>
      </c>
      <c r="L131">
        <v>0</v>
      </c>
    </row>
    <row r="132" spans="1:12" x14ac:dyDescent="0.25">
      <c r="A132">
        <v>406010250</v>
      </c>
      <c r="B132" t="s">
        <v>57</v>
      </c>
      <c r="C132" t="s">
        <v>1</v>
      </c>
      <c r="D132" t="s">
        <v>2</v>
      </c>
      <c r="F132">
        <v>24318.83</v>
      </c>
      <c r="I132">
        <v>24318.83</v>
      </c>
      <c r="J132" t="s">
        <v>3</v>
      </c>
      <c r="K132">
        <v>97275.32</v>
      </c>
      <c r="L132">
        <v>0</v>
      </c>
    </row>
    <row r="133" spans="1:12" x14ac:dyDescent="0.25">
      <c r="A133">
        <v>406010277</v>
      </c>
      <c r="B133" t="s">
        <v>58</v>
      </c>
      <c r="C133" t="s">
        <v>1</v>
      </c>
      <c r="D133" t="s">
        <v>2</v>
      </c>
      <c r="F133">
        <v>24318.83</v>
      </c>
      <c r="I133">
        <v>24318.83</v>
      </c>
      <c r="J133" t="s">
        <v>3</v>
      </c>
      <c r="K133">
        <v>97275.32</v>
      </c>
      <c r="L133">
        <v>0</v>
      </c>
    </row>
    <row r="134" spans="1:12" x14ac:dyDescent="0.25">
      <c r="A134">
        <v>406010366</v>
      </c>
      <c r="B134" t="s">
        <v>59</v>
      </c>
      <c r="C134" t="s">
        <v>1</v>
      </c>
      <c r="D134" t="s">
        <v>2</v>
      </c>
      <c r="F134">
        <v>24318.83</v>
      </c>
      <c r="I134">
        <v>24318.83</v>
      </c>
      <c r="J134" t="s">
        <v>3</v>
      </c>
      <c r="K134">
        <v>97275.32</v>
      </c>
      <c r="L134">
        <v>0</v>
      </c>
    </row>
    <row r="135" spans="1:12" x14ac:dyDescent="0.25">
      <c r="A135">
        <v>406010447</v>
      </c>
      <c r="B135" t="s">
        <v>60</v>
      </c>
      <c r="C135" t="s">
        <v>1</v>
      </c>
      <c r="D135" t="s">
        <v>2</v>
      </c>
      <c r="F135">
        <v>24318.83</v>
      </c>
      <c r="I135">
        <v>24318.83</v>
      </c>
      <c r="J135" t="s">
        <v>3</v>
      </c>
      <c r="K135">
        <v>97275.32</v>
      </c>
      <c r="L135">
        <v>0</v>
      </c>
    </row>
    <row r="136" spans="1:12" x14ac:dyDescent="0.25">
      <c r="A136">
        <v>406010463</v>
      </c>
      <c r="B136" t="s">
        <v>61</v>
      </c>
      <c r="C136" t="s">
        <v>1</v>
      </c>
      <c r="D136" t="s">
        <v>2</v>
      </c>
      <c r="F136">
        <v>24318.83</v>
      </c>
      <c r="I136">
        <v>24318.83</v>
      </c>
      <c r="J136" t="s">
        <v>3</v>
      </c>
      <c r="K136">
        <v>97275.32</v>
      </c>
      <c r="L136">
        <v>0</v>
      </c>
    </row>
    <row r="137" spans="1:12" x14ac:dyDescent="0.25">
      <c r="A137">
        <v>406010471</v>
      </c>
      <c r="B137" t="s">
        <v>62</v>
      </c>
      <c r="C137" t="s">
        <v>1</v>
      </c>
      <c r="D137" t="s">
        <v>2</v>
      </c>
      <c r="F137">
        <v>24318.83</v>
      </c>
      <c r="I137">
        <v>24318.83</v>
      </c>
      <c r="J137" t="s">
        <v>3</v>
      </c>
      <c r="K137">
        <v>97275.32</v>
      </c>
      <c r="L137">
        <v>0</v>
      </c>
    </row>
    <row r="138" spans="1:12" x14ac:dyDescent="0.25">
      <c r="A138">
        <v>406011524</v>
      </c>
      <c r="B138" t="s">
        <v>63</v>
      </c>
      <c r="C138" t="s">
        <v>1</v>
      </c>
      <c r="D138" t="s">
        <v>2</v>
      </c>
      <c r="F138">
        <v>57000</v>
      </c>
      <c r="I138">
        <v>57000</v>
      </c>
      <c r="J138" t="s">
        <v>3</v>
      </c>
      <c r="K138">
        <v>228000</v>
      </c>
      <c r="L138">
        <v>0</v>
      </c>
    </row>
    <row r="139" spans="1:12" x14ac:dyDescent="0.25">
      <c r="A139">
        <v>406040150</v>
      </c>
      <c r="B139" t="s">
        <v>64</v>
      </c>
      <c r="C139" t="s">
        <v>1</v>
      </c>
      <c r="D139" t="s">
        <v>2</v>
      </c>
      <c r="F139">
        <v>2825.81</v>
      </c>
      <c r="I139">
        <v>2825.81</v>
      </c>
      <c r="J139" t="s">
        <v>3</v>
      </c>
      <c r="K139">
        <v>11303.24</v>
      </c>
      <c r="L139">
        <v>0</v>
      </c>
    </row>
    <row r="140" spans="1:12" x14ac:dyDescent="0.25">
      <c r="A140">
        <v>406040176</v>
      </c>
      <c r="B140" t="s">
        <v>65</v>
      </c>
      <c r="C140" t="s">
        <v>1</v>
      </c>
      <c r="D140" t="s">
        <v>2</v>
      </c>
      <c r="F140">
        <v>2825.81</v>
      </c>
      <c r="I140">
        <v>2825.81</v>
      </c>
      <c r="J140" t="s">
        <v>3</v>
      </c>
      <c r="K140">
        <v>11303.24</v>
      </c>
      <c r="L140">
        <v>0</v>
      </c>
    </row>
    <row r="141" spans="1:12" x14ac:dyDescent="0.25">
      <c r="A141">
        <v>406040184</v>
      </c>
      <c r="B141" t="s">
        <v>66</v>
      </c>
      <c r="C141" t="s">
        <v>1</v>
      </c>
      <c r="D141" t="s">
        <v>2</v>
      </c>
      <c r="F141">
        <v>2825.81</v>
      </c>
      <c r="I141">
        <v>2825.81</v>
      </c>
      <c r="J141" t="s">
        <v>3</v>
      </c>
      <c r="K141">
        <v>11303.24</v>
      </c>
      <c r="L141">
        <v>0</v>
      </c>
    </row>
    <row r="142" spans="1:12" x14ac:dyDescent="0.25">
      <c r="A142">
        <v>406040168</v>
      </c>
      <c r="B142" t="s">
        <v>67</v>
      </c>
      <c r="C142" t="s">
        <v>1</v>
      </c>
      <c r="D142" t="s">
        <v>2</v>
      </c>
      <c r="F142">
        <v>3544.17</v>
      </c>
      <c r="I142">
        <v>3544.17</v>
      </c>
      <c r="J142" t="s">
        <v>3</v>
      </c>
      <c r="K142">
        <v>14176.68</v>
      </c>
      <c r="L142">
        <v>0</v>
      </c>
    </row>
    <row r="143" spans="1:12" x14ac:dyDescent="0.25">
      <c r="A143">
        <v>407010378</v>
      </c>
      <c r="B143" t="s">
        <v>68</v>
      </c>
      <c r="C143" t="s">
        <v>69</v>
      </c>
      <c r="D143" t="s">
        <v>2</v>
      </c>
      <c r="F143">
        <v>975</v>
      </c>
      <c r="I143">
        <v>975</v>
      </c>
      <c r="J143" t="s">
        <v>3</v>
      </c>
      <c r="K143">
        <v>3900</v>
      </c>
      <c r="L143">
        <v>0</v>
      </c>
    </row>
    <row r="144" spans="1:12" x14ac:dyDescent="0.25">
      <c r="A144">
        <v>407010181</v>
      </c>
      <c r="B144" t="s">
        <v>70</v>
      </c>
      <c r="C144" t="s">
        <v>69</v>
      </c>
      <c r="D144" t="s">
        <v>2</v>
      </c>
      <c r="F144">
        <v>3850</v>
      </c>
      <c r="I144">
        <v>3850</v>
      </c>
      <c r="J144" t="s">
        <v>3</v>
      </c>
      <c r="K144">
        <v>15400</v>
      </c>
      <c r="L144">
        <v>0</v>
      </c>
    </row>
    <row r="145" spans="1:12" x14ac:dyDescent="0.25">
      <c r="A145">
        <v>407010360</v>
      </c>
      <c r="B145" t="s">
        <v>71</v>
      </c>
      <c r="C145" t="s">
        <v>69</v>
      </c>
      <c r="D145" t="s">
        <v>2</v>
      </c>
      <c r="F145">
        <v>4095</v>
      </c>
      <c r="I145">
        <v>4095</v>
      </c>
      <c r="J145" t="s">
        <v>3</v>
      </c>
      <c r="K145">
        <v>16380</v>
      </c>
      <c r="L145">
        <v>0</v>
      </c>
    </row>
    <row r="146" spans="1:12" x14ac:dyDescent="0.25">
      <c r="A146">
        <v>407010122</v>
      </c>
      <c r="B146" t="s">
        <v>72</v>
      </c>
      <c r="C146" t="s">
        <v>69</v>
      </c>
      <c r="D146" t="s">
        <v>2</v>
      </c>
      <c r="F146">
        <v>4350</v>
      </c>
      <c r="I146">
        <v>4350</v>
      </c>
      <c r="J146" t="s">
        <v>3</v>
      </c>
      <c r="K146">
        <v>17400</v>
      </c>
      <c r="L146">
        <v>0</v>
      </c>
    </row>
    <row r="147" spans="1:12" x14ac:dyDescent="0.25">
      <c r="A147">
        <v>415020018</v>
      </c>
      <c r="B147" t="s">
        <v>73</v>
      </c>
      <c r="C147" t="s">
        <v>74</v>
      </c>
      <c r="D147" t="s">
        <v>2</v>
      </c>
      <c r="J147" t="s">
        <v>3</v>
      </c>
      <c r="K147">
        <v>0</v>
      </c>
      <c r="L147">
        <v>0</v>
      </c>
    </row>
    <row r="148" spans="1:12" x14ac:dyDescent="0.25">
      <c r="A148">
        <v>415040027</v>
      </c>
      <c r="B148" t="s">
        <v>75</v>
      </c>
      <c r="C148" t="s">
        <v>74</v>
      </c>
      <c r="D148" t="s">
        <v>2</v>
      </c>
      <c r="F148">
        <v>521.77</v>
      </c>
      <c r="G148">
        <v>1300</v>
      </c>
      <c r="J148" t="s">
        <v>76</v>
      </c>
      <c r="K148">
        <v>2087.08</v>
      </c>
      <c r="L148">
        <v>0</v>
      </c>
    </row>
    <row r="149" spans="1:12" x14ac:dyDescent="0.25">
      <c r="A149">
        <v>415040035</v>
      </c>
      <c r="B149" t="s">
        <v>77</v>
      </c>
      <c r="C149" t="s">
        <v>74</v>
      </c>
      <c r="D149" t="s">
        <v>2</v>
      </c>
      <c r="F149">
        <v>543.08000000000004</v>
      </c>
      <c r="G149">
        <v>1300</v>
      </c>
      <c r="J149" t="s">
        <v>76</v>
      </c>
      <c r="K149">
        <v>2172.3200000000002</v>
      </c>
      <c r="L149">
        <v>0</v>
      </c>
    </row>
    <row r="150" spans="1:12" x14ac:dyDescent="0.25">
      <c r="A150">
        <v>303040203</v>
      </c>
      <c r="B150" t="s">
        <v>78</v>
      </c>
      <c r="C150" t="s">
        <v>79</v>
      </c>
      <c r="D150" t="s">
        <v>2</v>
      </c>
      <c r="F150">
        <v>309.73</v>
      </c>
      <c r="G150">
        <v>309.73</v>
      </c>
      <c r="I150">
        <v>619.46</v>
      </c>
      <c r="J150" t="s">
        <v>76</v>
      </c>
      <c r="K150">
        <v>1238.92</v>
      </c>
      <c r="L150">
        <v>0</v>
      </c>
    </row>
    <row r="151" spans="1:12" x14ac:dyDescent="0.25">
      <c r="A151">
        <v>408020415</v>
      </c>
      <c r="B151" t="s">
        <v>80</v>
      </c>
      <c r="C151" t="s">
        <v>81</v>
      </c>
      <c r="D151" t="s">
        <v>2</v>
      </c>
      <c r="F151">
        <v>366.37</v>
      </c>
      <c r="G151">
        <v>1099.1099999999999</v>
      </c>
      <c r="I151">
        <v>1465.48</v>
      </c>
      <c r="J151" t="s">
        <v>76</v>
      </c>
      <c r="K151">
        <v>1465.48</v>
      </c>
      <c r="L151">
        <v>0</v>
      </c>
    </row>
    <row r="152" spans="1:12" x14ac:dyDescent="0.25">
      <c r="A152">
        <v>409050083</v>
      </c>
      <c r="B152" t="s">
        <v>82</v>
      </c>
      <c r="C152" t="s">
        <v>83</v>
      </c>
      <c r="D152" t="s">
        <v>84</v>
      </c>
      <c r="F152">
        <v>219.12</v>
      </c>
      <c r="G152">
        <v>657.36</v>
      </c>
      <c r="I152">
        <v>876.48</v>
      </c>
      <c r="J152" t="s">
        <v>76</v>
      </c>
      <c r="K152">
        <v>876.48</v>
      </c>
      <c r="L152">
        <v>0</v>
      </c>
    </row>
    <row r="153" spans="1:12" x14ac:dyDescent="0.25">
      <c r="A153">
        <v>406020078</v>
      </c>
      <c r="B153" t="s">
        <v>85</v>
      </c>
      <c r="C153" t="s">
        <v>1</v>
      </c>
      <c r="D153" t="s">
        <v>2</v>
      </c>
      <c r="F153">
        <v>428.64</v>
      </c>
      <c r="I153">
        <v>428.64</v>
      </c>
      <c r="J153" t="s">
        <v>3</v>
      </c>
      <c r="K153">
        <v>1714.56</v>
      </c>
      <c r="L153">
        <v>0</v>
      </c>
    </row>
    <row r="154" spans="1:12" x14ac:dyDescent="0.25">
      <c r="A154">
        <v>406020558</v>
      </c>
      <c r="B154" t="s">
        <v>86</v>
      </c>
      <c r="C154" t="s">
        <v>1</v>
      </c>
      <c r="D154" t="s">
        <v>2</v>
      </c>
      <c r="F154">
        <v>540.22</v>
      </c>
      <c r="I154">
        <v>540.22</v>
      </c>
      <c r="J154" t="s">
        <v>3</v>
      </c>
      <c r="K154">
        <v>2160.88</v>
      </c>
      <c r="L154">
        <v>0</v>
      </c>
    </row>
    <row r="155" spans="1:12" x14ac:dyDescent="0.25">
      <c r="A155">
        <v>406030103</v>
      </c>
      <c r="B155" t="s">
        <v>87</v>
      </c>
      <c r="C155" t="s">
        <v>1</v>
      </c>
      <c r="D155" t="s">
        <v>2</v>
      </c>
      <c r="F155">
        <v>656.72</v>
      </c>
      <c r="I155">
        <v>656.72</v>
      </c>
      <c r="J155" t="s">
        <v>3</v>
      </c>
      <c r="K155">
        <v>2626.88</v>
      </c>
      <c r="L155">
        <v>0</v>
      </c>
    </row>
    <row r="156" spans="1:12" x14ac:dyDescent="0.25">
      <c r="A156">
        <v>406011052</v>
      </c>
      <c r="B156" t="s">
        <v>88</v>
      </c>
      <c r="C156" t="s">
        <v>1</v>
      </c>
      <c r="D156" t="s">
        <v>2</v>
      </c>
      <c r="F156">
        <v>709.3</v>
      </c>
      <c r="I156">
        <v>709.3</v>
      </c>
      <c r="J156" t="s">
        <v>3</v>
      </c>
      <c r="K156">
        <v>2837.2</v>
      </c>
      <c r="L156">
        <v>0</v>
      </c>
    </row>
    <row r="157" spans="1:12" x14ac:dyDescent="0.25">
      <c r="A157">
        <v>406010790</v>
      </c>
      <c r="B157" t="s">
        <v>89</v>
      </c>
      <c r="C157" t="s">
        <v>1</v>
      </c>
      <c r="D157" t="s">
        <v>2</v>
      </c>
      <c r="F157">
        <v>810.15</v>
      </c>
      <c r="I157">
        <v>810.15</v>
      </c>
      <c r="J157" t="s">
        <v>3</v>
      </c>
      <c r="K157">
        <v>3240.6</v>
      </c>
      <c r="L157">
        <v>0</v>
      </c>
    </row>
    <row r="158" spans="1:12" x14ac:dyDescent="0.25">
      <c r="A158">
        <v>406011087</v>
      </c>
      <c r="B158" t="s">
        <v>90</v>
      </c>
      <c r="C158" t="s">
        <v>1</v>
      </c>
      <c r="D158" t="s">
        <v>2</v>
      </c>
      <c r="F158">
        <v>845.35</v>
      </c>
      <c r="I158">
        <v>845.35</v>
      </c>
      <c r="J158" t="s">
        <v>3</v>
      </c>
      <c r="K158">
        <v>3381.4</v>
      </c>
      <c r="L158">
        <v>0</v>
      </c>
    </row>
    <row r="159" spans="1:12" x14ac:dyDescent="0.25">
      <c r="A159">
        <v>406011095</v>
      </c>
      <c r="B159" t="s">
        <v>91</v>
      </c>
      <c r="C159" t="s">
        <v>1</v>
      </c>
      <c r="D159" t="s">
        <v>2</v>
      </c>
      <c r="F159">
        <v>845.35</v>
      </c>
      <c r="I159">
        <v>845.35</v>
      </c>
      <c r="J159" t="s">
        <v>3</v>
      </c>
      <c r="K159">
        <v>3381.4</v>
      </c>
      <c r="L159">
        <v>0</v>
      </c>
    </row>
    <row r="160" spans="1:12" x14ac:dyDescent="0.25">
      <c r="A160">
        <v>406011117</v>
      </c>
      <c r="B160" t="s">
        <v>92</v>
      </c>
      <c r="C160" t="s">
        <v>1</v>
      </c>
      <c r="D160" t="s">
        <v>2</v>
      </c>
      <c r="F160">
        <v>898.12</v>
      </c>
      <c r="I160">
        <v>898.12</v>
      </c>
      <c r="J160" t="s">
        <v>3</v>
      </c>
      <c r="K160">
        <v>3592.48</v>
      </c>
      <c r="L160">
        <v>0</v>
      </c>
    </row>
    <row r="161" spans="1:12" x14ac:dyDescent="0.25">
      <c r="A161">
        <v>406011109</v>
      </c>
      <c r="B161" t="s">
        <v>93</v>
      </c>
      <c r="C161" t="s">
        <v>1</v>
      </c>
      <c r="D161" t="s">
        <v>2</v>
      </c>
      <c r="F161">
        <v>898.12</v>
      </c>
      <c r="I161">
        <v>898.12</v>
      </c>
      <c r="J161" t="s">
        <v>3</v>
      </c>
      <c r="K161">
        <v>3592.48</v>
      </c>
      <c r="L161">
        <v>0</v>
      </c>
    </row>
    <row r="162" spans="1:12" x14ac:dyDescent="0.25">
      <c r="A162">
        <v>406011141</v>
      </c>
      <c r="B162" t="s">
        <v>94</v>
      </c>
      <c r="C162" t="s">
        <v>1</v>
      </c>
      <c r="D162" t="s">
        <v>2</v>
      </c>
      <c r="F162">
        <v>898.12</v>
      </c>
      <c r="I162">
        <v>898.12</v>
      </c>
      <c r="J162" t="s">
        <v>3</v>
      </c>
      <c r="K162">
        <v>3592.48</v>
      </c>
      <c r="L162">
        <v>0</v>
      </c>
    </row>
    <row r="163" spans="1:12" x14ac:dyDescent="0.25">
      <c r="A163">
        <v>406010854</v>
      </c>
      <c r="B163" t="s">
        <v>95</v>
      </c>
      <c r="C163" t="s">
        <v>1</v>
      </c>
      <c r="D163" t="s">
        <v>2</v>
      </c>
      <c r="F163">
        <v>898.12</v>
      </c>
      <c r="I163">
        <v>898.12</v>
      </c>
      <c r="J163" t="s">
        <v>3</v>
      </c>
      <c r="K163">
        <v>3592.48</v>
      </c>
      <c r="L163">
        <v>0</v>
      </c>
    </row>
    <row r="164" spans="1:12" x14ac:dyDescent="0.25">
      <c r="A164">
        <v>406010870</v>
      </c>
      <c r="B164" t="s">
        <v>96</v>
      </c>
      <c r="C164" t="s">
        <v>1</v>
      </c>
      <c r="D164" t="s">
        <v>2</v>
      </c>
      <c r="F164">
        <v>898.12</v>
      </c>
      <c r="I164">
        <v>898.12</v>
      </c>
      <c r="J164" t="s">
        <v>3</v>
      </c>
      <c r="K164">
        <v>3592.48</v>
      </c>
      <c r="L164">
        <v>0</v>
      </c>
    </row>
    <row r="165" spans="1:12" x14ac:dyDescent="0.25">
      <c r="A165">
        <v>406011010</v>
      </c>
      <c r="B165" t="s">
        <v>97</v>
      </c>
      <c r="C165" t="s">
        <v>1</v>
      </c>
      <c r="D165" t="s">
        <v>2</v>
      </c>
      <c r="F165">
        <v>898.12</v>
      </c>
      <c r="I165">
        <v>898.12</v>
      </c>
      <c r="J165" t="s">
        <v>3</v>
      </c>
      <c r="K165">
        <v>3592.48</v>
      </c>
      <c r="L165">
        <v>0</v>
      </c>
    </row>
    <row r="166" spans="1:12" x14ac:dyDescent="0.25">
      <c r="A166">
        <v>406011028</v>
      </c>
      <c r="B166" t="s">
        <v>98</v>
      </c>
      <c r="C166" t="s">
        <v>1</v>
      </c>
      <c r="D166" t="s">
        <v>2</v>
      </c>
      <c r="F166">
        <v>898.12</v>
      </c>
      <c r="I166">
        <v>898.12</v>
      </c>
      <c r="J166" t="s">
        <v>3</v>
      </c>
      <c r="K166">
        <v>3592.48</v>
      </c>
      <c r="L166">
        <v>0</v>
      </c>
    </row>
    <row r="167" spans="1:12" x14ac:dyDescent="0.25">
      <c r="A167">
        <v>406011079</v>
      </c>
      <c r="B167" t="s">
        <v>99</v>
      </c>
      <c r="C167" t="s">
        <v>1</v>
      </c>
      <c r="D167" t="s">
        <v>2</v>
      </c>
      <c r="F167">
        <v>898.12</v>
      </c>
      <c r="I167">
        <v>898.12</v>
      </c>
      <c r="J167" t="s">
        <v>3</v>
      </c>
      <c r="K167">
        <v>3592.48</v>
      </c>
      <c r="L167">
        <v>0</v>
      </c>
    </row>
    <row r="168" spans="1:12" x14ac:dyDescent="0.25">
      <c r="A168">
        <v>406011168</v>
      </c>
      <c r="B168" t="s">
        <v>100</v>
      </c>
      <c r="C168" t="s">
        <v>1</v>
      </c>
      <c r="D168" t="s">
        <v>2</v>
      </c>
      <c r="F168">
        <v>898.12</v>
      </c>
      <c r="I168">
        <v>898.12</v>
      </c>
      <c r="J168" t="s">
        <v>3</v>
      </c>
      <c r="K168">
        <v>3592.48</v>
      </c>
      <c r="L168">
        <v>0</v>
      </c>
    </row>
    <row r="169" spans="1:12" x14ac:dyDescent="0.25">
      <c r="A169">
        <v>406011176</v>
      </c>
      <c r="B169" t="s">
        <v>101</v>
      </c>
      <c r="C169" t="s">
        <v>1</v>
      </c>
      <c r="D169" t="s">
        <v>2</v>
      </c>
      <c r="F169">
        <v>898.12</v>
      </c>
      <c r="I169">
        <v>898.12</v>
      </c>
      <c r="J169" t="s">
        <v>3</v>
      </c>
      <c r="K169">
        <v>3592.48</v>
      </c>
      <c r="L169">
        <v>0</v>
      </c>
    </row>
    <row r="170" spans="1:12" x14ac:dyDescent="0.25">
      <c r="A170">
        <v>406011192</v>
      </c>
      <c r="B170" t="s">
        <v>102</v>
      </c>
      <c r="C170" t="s">
        <v>1</v>
      </c>
      <c r="D170" t="s">
        <v>2</v>
      </c>
      <c r="F170">
        <v>898.12</v>
      </c>
      <c r="I170">
        <v>898.12</v>
      </c>
      <c r="J170" t="s">
        <v>3</v>
      </c>
      <c r="K170">
        <v>3592.48</v>
      </c>
      <c r="L170">
        <v>0</v>
      </c>
    </row>
    <row r="171" spans="1:12" x14ac:dyDescent="0.25">
      <c r="A171">
        <v>406010862</v>
      </c>
      <c r="B171" t="s">
        <v>103</v>
      </c>
      <c r="C171" t="s">
        <v>1</v>
      </c>
      <c r="D171" t="s">
        <v>2</v>
      </c>
      <c r="F171">
        <v>916.28</v>
      </c>
      <c r="I171">
        <v>916.28</v>
      </c>
      <c r="J171" t="s">
        <v>3</v>
      </c>
      <c r="K171">
        <v>3665.12</v>
      </c>
      <c r="L171">
        <v>0</v>
      </c>
    </row>
    <row r="172" spans="1:12" x14ac:dyDescent="0.25">
      <c r="A172">
        <v>406011133</v>
      </c>
      <c r="B172" t="s">
        <v>104</v>
      </c>
      <c r="C172" t="s">
        <v>1</v>
      </c>
      <c r="D172" t="s">
        <v>2</v>
      </c>
      <c r="F172">
        <v>916.28</v>
      </c>
      <c r="I172">
        <v>916.28</v>
      </c>
      <c r="J172" t="s">
        <v>3</v>
      </c>
      <c r="K172">
        <v>3665.12</v>
      </c>
      <c r="L172">
        <v>0</v>
      </c>
    </row>
    <row r="173" spans="1:12" x14ac:dyDescent="0.25">
      <c r="A173">
        <v>406011044</v>
      </c>
      <c r="B173" t="s">
        <v>105</v>
      </c>
      <c r="C173" t="s">
        <v>1</v>
      </c>
      <c r="D173" t="s">
        <v>2</v>
      </c>
      <c r="F173">
        <v>916.28</v>
      </c>
      <c r="I173">
        <v>916.28</v>
      </c>
      <c r="J173" t="s">
        <v>3</v>
      </c>
      <c r="K173">
        <v>3665.12</v>
      </c>
      <c r="L173">
        <v>0</v>
      </c>
    </row>
    <row r="174" spans="1:12" x14ac:dyDescent="0.25">
      <c r="A174">
        <v>406011150</v>
      </c>
      <c r="B174" t="s">
        <v>106</v>
      </c>
      <c r="C174" t="s">
        <v>1</v>
      </c>
      <c r="D174" t="s">
        <v>2</v>
      </c>
      <c r="F174">
        <v>916.28</v>
      </c>
      <c r="I174">
        <v>916.28</v>
      </c>
      <c r="J174" t="s">
        <v>3</v>
      </c>
      <c r="K174">
        <v>3665.12</v>
      </c>
      <c r="L174">
        <v>0</v>
      </c>
    </row>
    <row r="175" spans="1:12" x14ac:dyDescent="0.25">
      <c r="A175">
        <v>406011184</v>
      </c>
      <c r="B175" t="s">
        <v>107</v>
      </c>
      <c r="C175" t="s">
        <v>1</v>
      </c>
      <c r="D175" t="s">
        <v>2</v>
      </c>
      <c r="F175">
        <v>916.49</v>
      </c>
      <c r="I175">
        <v>916.49</v>
      </c>
      <c r="J175" t="s">
        <v>3</v>
      </c>
      <c r="K175">
        <v>3665.96</v>
      </c>
      <c r="L175">
        <v>0</v>
      </c>
    </row>
    <row r="176" spans="1:12" x14ac:dyDescent="0.25">
      <c r="A176">
        <v>406011125</v>
      </c>
      <c r="B176" t="s">
        <v>108</v>
      </c>
      <c r="C176" t="s">
        <v>1</v>
      </c>
      <c r="D176" t="s">
        <v>2</v>
      </c>
      <c r="F176">
        <v>916.61</v>
      </c>
      <c r="I176">
        <v>916.61</v>
      </c>
      <c r="J176" t="s">
        <v>3</v>
      </c>
      <c r="K176">
        <v>3666.44</v>
      </c>
      <c r="L176">
        <v>0</v>
      </c>
    </row>
    <row r="177" spans="1:12" x14ac:dyDescent="0.25">
      <c r="A177">
        <v>406011036</v>
      </c>
      <c r="B177" t="s">
        <v>109</v>
      </c>
      <c r="C177" t="s">
        <v>1</v>
      </c>
      <c r="D177" t="s">
        <v>2</v>
      </c>
      <c r="F177">
        <v>949.28</v>
      </c>
      <c r="I177">
        <v>949.28</v>
      </c>
      <c r="J177" t="s">
        <v>3</v>
      </c>
      <c r="K177">
        <v>3797.12</v>
      </c>
      <c r="L177">
        <v>0</v>
      </c>
    </row>
    <row r="178" spans="1:12" x14ac:dyDescent="0.25">
      <c r="A178">
        <v>406010641</v>
      </c>
      <c r="B178" t="s">
        <v>110</v>
      </c>
      <c r="C178" t="s">
        <v>1</v>
      </c>
      <c r="D178" t="s">
        <v>2</v>
      </c>
      <c r="F178">
        <v>971.19</v>
      </c>
      <c r="I178">
        <v>971.19</v>
      </c>
      <c r="J178" t="s">
        <v>3</v>
      </c>
      <c r="K178">
        <v>3884.76</v>
      </c>
      <c r="L178">
        <v>0</v>
      </c>
    </row>
    <row r="179" spans="1:12" x14ac:dyDescent="0.25">
      <c r="A179">
        <v>406010668</v>
      </c>
      <c r="B179" t="s">
        <v>111</v>
      </c>
      <c r="C179" t="s">
        <v>1</v>
      </c>
      <c r="D179" t="s">
        <v>2</v>
      </c>
      <c r="F179">
        <v>974.79</v>
      </c>
      <c r="I179">
        <v>974.79</v>
      </c>
      <c r="J179" t="s">
        <v>3</v>
      </c>
      <c r="K179">
        <v>3899.16</v>
      </c>
      <c r="L179">
        <v>0</v>
      </c>
    </row>
    <row r="180" spans="1:12" x14ac:dyDescent="0.25">
      <c r="A180">
        <v>406011001</v>
      </c>
      <c r="B180" t="s">
        <v>112</v>
      </c>
      <c r="C180" t="s">
        <v>1</v>
      </c>
      <c r="D180" t="s">
        <v>2</v>
      </c>
      <c r="F180">
        <v>988.06</v>
      </c>
      <c r="I180">
        <v>988.06</v>
      </c>
      <c r="J180" t="s">
        <v>3</v>
      </c>
      <c r="K180">
        <v>3952.24</v>
      </c>
      <c r="L180">
        <v>0</v>
      </c>
    </row>
    <row r="181" spans="1:12" x14ac:dyDescent="0.25">
      <c r="A181">
        <v>406030081</v>
      </c>
      <c r="B181" t="s">
        <v>113</v>
      </c>
      <c r="C181" t="s">
        <v>1</v>
      </c>
      <c r="D181" t="s">
        <v>2</v>
      </c>
      <c r="F181">
        <v>1058.8599999999999</v>
      </c>
      <c r="I181">
        <v>1058.8599999999999</v>
      </c>
      <c r="J181" t="s">
        <v>3</v>
      </c>
      <c r="K181">
        <v>4235.4399999999996</v>
      </c>
      <c r="L181">
        <v>0</v>
      </c>
    </row>
    <row r="182" spans="1:12" x14ac:dyDescent="0.25">
      <c r="A182">
        <v>406020485</v>
      </c>
      <c r="B182" t="s">
        <v>114</v>
      </c>
      <c r="C182" t="s">
        <v>1</v>
      </c>
      <c r="D182" t="s">
        <v>2</v>
      </c>
      <c r="F182">
        <v>1139.8</v>
      </c>
      <c r="I182">
        <v>1139.8</v>
      </c>
      <c r="J182" t="s">
        <v>3</v>
      </c>
      <c r="K182">
        <v>4559.2</v>
      </c>
      <c r="L182">
        <v>0</v>
      </c>
    </row>
    <row r="183" spans="1:12" x14ac:dyDescent="0.25">
      <c r="A183">
        <v>406020418</v>
      </c>
      <c r="B183" t="s">
        <v>115</v>
      </c>
      <c r="C183" t="s">
        <v>1</v>
      </c>
      <c r="D183" t="s">
        <v>2</v>
      </c>
      <c r="F183">
        <v>1139.8</v>
      </c>
      <c r="I183">
        <v>1139.8</v>
      </c>
      <c r="J183" t="s">
        <v>3</v>
      </c>
      <c r="K183">
        <v>4559.2</v>
      </c>
      <c r="L183">
        <v>0</v>
      </c>
    </row>
    <row r="184" spans="1:12" x14ac:dyDescent="0.25">
      <c r="A184">
        <v>406020434</v>
      </c>
      <c r="B184" t="s">
        <v>116</v>
      </c>
      <c r="C184" t="s">
        <v>1</v>
      </c>
      <c r="D184" t="s">
        <v>2</v>
      </c>
      <c r="F184">
        <v>1142.8900000000001</v>
      </c>
      <c r="I184">
        <v>1142.8900000000001</v>
      </c>
      <c r="J184" t="s">
        <v>3</v>
      </c>
      <c r="K184">
        <v>4571.5600000000004</v>
      </c>
      <c r="L184">
        <v>0</v>
      </c>
    </row>
    <row r="185" spans="1:12" x14ac:dyDescent="0.25">
      <c r="A185">
        <v>406020027</v>
      </c>
      <c r="B185" t="s">
        <v>117</v>
      </c>
      <c r="C185" t="s">
        <v>1</v>
      </c>
      <c r="D185" t="s">
        <v>2</v>
      </c>
      <c r="F185">
        <v>1142.8900000000001</v>
      </c>
      <c r="I185">
        <v>1142.8900000000001</v>
      </c>
      <c r="J185" t="s">
        <v>3</v>
      </c>
      <c r="K185">
        <v>4571.5600000000004</v>
      </c>
      <c r="L185">
        <v>0</v>
      </c>
    </row>
    <row r="186" spans="1:12" x14ac:dyDescent="0.25">
      <c r="A186">
        <v>406010676</v>
      </c>
      <c r="B186" t="s">
        <v>118</v>
      </c>
      <c r="C186" t="s">
        <v>1</v>
      </c>
      <c r="D186" t="s">
        <v>2</v>
      </c>
      <c r="F186">
        <v>1150.79</v>
      </c>
      <c r="I186">
        <v>1150.79</v>
      </c>
      <c r="J186" t="s">
        <v>3</v>
      </c>
      <c r="K186">
        <v>4603.16</v>
      </c>
      <c r="L186">
        <v>0</v>
      </c>
    </row>
    <row r="187" spans="1:12" x14ac:dyDescent="0.25">
      <c r="A187">
        <v>406010650</v>
      </c>
      <c r="B187" t="s">
        <v>119</v>
      </c>
      <c r="C187" t="s">
        <v>1</v>
      </c>
      <c r="D187" t="s">
        <v>2</v>
      </c>
      <c r="F187">
        <v>1225.6400000000001</v>
      </c>
      <c r="I187">
        <v>1225.6400000000001</v>
      </c>
      <c r="J187" t="s">
        <v>3</v>
      </c>
      <c r="K187">
        <v>4902.5600000000004</v>
      </c>
      <c r="L187">
        <v>0</v>
      </c>
    </row>
    <row r="188" spans="1:12" x14ac:dyDescent="0.25">
      <c r="A188">
        <v>406020426</v>
      </c>
      <c r="B188" t="s">
        <v>120</v>
      </c>
      <c r="C188" t="s">
        <v>1</v>
      </c>
      <c r="D188" t="s">
        <v>2</v>
      </c>
      <c r="F188">
        <v>1230.76</v>
      </c>
      <c r="I188">
        <v>1230.76</v>
      </c>
      <c r="J188" t="s">
        <v>3</v>
      </c>
      <c r="K188">
        <v>4923.04</v>
      </c>
      <c r="L188">
        <v>0</v>
      </c>
    </row>
    <row r="189" spans="1:12" x14ac:dyDescent="0.25">
      <c r="A189">
        <v>406020337</v>
      </c>
      <c r="B189" t="s">
        <v>121</v>
      </c>
      <c r="C189" t="s">
        <v>1</v>
      </c>
      <c r="D189" t="s">
        <v>2</v>
      </c>
      <c r="F189">
        <v>1230.76</v>
      </c>
      <c r="I189">
        <v>1230.76</v>
      </c>
      <c r="J189" t="s">
        <v>3</v>
      </c>
      <c r="K189">
        <v>4923.04</v>
      </c>
      <c r="L189">
        <v>0</v>
      </c>
    </row>
    <row r="190" spans="1:12" x14ac:dyDescent="0.25">
      <c r="A190">
        <v>406020370</v>
      </c>
      <c r="B190" t="s">
        <v>122</v>
      </c>
      <c r="C190" t="s">
        <v>1</v>
      </c>
      <c r="D190" t="s">
        <v>2</v>
      </c>
      <c r="F190">
        <v>1231.3599999999999</v>
      </c>
      <c r="I190">
        <v>1231.3599999999999</v>
      </c>
      <c r="J190" t="s">
        <v>3</v>
      </c>
      <c r="K190">
        <v>4925.4399999999996</v>
      </c>
      <c r="L190">
        <v>0</v>
      </c>
    </row>
    <row r="191" spans="1:12" x14ac:dyDescent="0.25">
      <c r="A191">
        <v>406020396</v>
      </c>
      <c r="B191" t="s">
        <v>123</v>
      </c>
      <c r="C191" t="s">
        <v>1</v>
      </c>
      <c r="D191" t="s">
        <v>2</v>
      </c>
      <c r="F191">
        <v>1254.32</v>
      </c>
      <c r="I191">
        <v>1254.32</v>
      </c>
      <c r="J191" t="s">
        <v>3</v>
      </c>
      <c r="K191">
        <v>5017.28</v>
      </c>
      <c r="L191">
        <v>0</v>
      </c>
    </row>
    <row r="192" spans="1:12" x14ac:dyDescent="0.25">
      <c r="A192">
        <v>406020400</v>
      </c>
      <c r="B192" t="s">
        <v>124</v>
      </c>
      <c r="C192" t="s">
        <v>1</v>
      </c>
      <c r="D192" t="s">
        <v>2</v>
      </c>
      <c r="F192">
        <v>1254.32</v>
      </c>
      <c r="I192">
        <v>1254.32</v>
      </c>
      <c r="J192" t="s">
        <v>3</v>
      </c>
      <c r="K192">
        <v>5017.28</v>
      </c>
      <c r="L192">
        <v>0</v>
      </c>
    </row>
    <row r="193" spans="1:12" x14ac:dyDescent="0.25">
      <c r="A193">
        <v>406030138</v>
      </c>
      <c r="B193" t="s">
        <v>125</v>
      </c>
      <c r="C193" t="s">
        <v>1</v>
      </c>
      <c r="D193" t="s">
        <v>2</v>
      </c>
      <c r="F193">
        <v>1333.51</v>
      </c>
      <c r="I193">
        <v>1333.51</v>
      </c>
      <c r="J193" t="s">
        <v>3</v>
      </c>
      <c r="K193">
        <v>5334.04</v>
      </c>
      <c r="L193">
        <v>0</v>
      </c>
    </row>
    <row r="194" spans="1:12" x14ac:dyDescent="0.25">
      <c r="A194">
        <v>406020442</v>
      </c>
      <c r="B194" t="s">
        <v>126</v>
      </c>
      <c r="C194" t="s">
        <v>1</v>
      </c>
      <c r="D194" t="s">
        <v>2</v>
      </c>
      <c r="F194">
        <v>1457.57</v>
      </c>
      <c r="I194">
        <v>1457.57</v>
      </c>
      <c r="J194" t="s">
        <v>3</v>
      </c>
      <c r="K194">
        <v>5830.28</v>
      </c>
      <c r="L194">
        <v>0</v>
      </c>
    </row>
    <row r="195" spans="1:12" x14ac:dyDescent="0.25">
      <c r="A195">
        <v>406020450</v>
      </c>
      <c r="B195" t="s">
        <v>127</v>
      </c>
      <c r="C195" t="s">
        <v>1</v>
      </c>
      <c r="D195" t="s">
        <v>2</v>
      </c>
      <c r="F195">
        <v>1457.57</v>
      </c>
      <c r="I195">
        <v>1457.57</v>
      </c>
      <c r="J195" t="s">
        <v>3</v>
      </c>
      <c r="K195">
        <v>5830.28</v>
      </c>
      <c r="L195">
        <v>0</v>
      </c>
    </row>
    <row r="196" spans="1:12" x14ac:dyDescent="0.25">
      <c r="A196">
        <v>406020310</v>
      </c>
      <c r="B196" t="s">
        <v>128</v>
      </c>
      <c r="C196" t="s">
        <v>1</v>
      </c>
      <c r="D196" t="s">
        <v>2</v>
      </c>
      <c r="F196">
        <v>1457.57</v>
      </c>
      <c r="I196">
        <v>1457.57</v>
      </c>
      <c r="J196" t="s">
        <v>3</v>
      </c>
      <c r="K196">
        <v>5830.28</v>
      </c>
      <c r="L196">
        <v>0</v>
      </c>
    </row>
    <row r="197" spans="1:12" x14ac:dyDescent="0.25">
      <c r="A197">
        <v>406020329</v>
      </c>
      <c r="B197" t="s">
        <v>129</v>
      </c>
      <c r="C197" t="s">
        <v>1</v>
      </c>
      <c r="D197" t="s">
        <v>2</v>
      </c>
      <c r="F197">
        <v>1457.57</v>
      </c>
      <c r="I197">
        <v>1457.57</v>
      </c>
      <c r="J197" t="s">
        <v>3</v>
      </c>
      <c r="K197">
        <v>5830.28</v>
      </c>
      <c r="L197">
        <v>0</v>
      </c>
    </row>
    <row r="198" spans="1:12" x14ac:dyDescent="0.25">
      <c r="A198">
        <v>406020302</v>
      </c>
      <c r="B198" t="s">
        <v>130</v>
      </c>
      <c r="C198" t="s">
        <v>1</v>
      </c>
      <c r="D198" t="s">
        <v>2</v>
      </c>
      <c r="F198">
        <v>1457.61</v>
      </c>
      <c r="I198">
        <v>1457.61</v>
      </c>
      <c r="J198" t="s">
        <v>3</v>
      </c>
      <c r="K198">
        <v>5830.44</v>
      </c>
      <c r="L198">
        <v>0</v>
      </c>
    </row>
    <row r="199" spans="1:12" x14ac:dyDescent="0.25">
      <c r="A199">
        <v>406030090</v>
      </c>
      <c r="B199" t="s">
        <v>131</v>
      </c>
      <c r="C199" t="s">
        <v>1</v>
      </c>
      <c r="D199" t="s">
        <v>2</v>
      </c>
      <c r="F199">
        <v>1575.72</v>
      </c>
      <c r="I199">
        <v>1575.72</v>
      </c>
      <c r="J199" t="s">
        <v>3</v>
      </c>
      <c r="K199">
        <v>6302.88</v>
      </c>
      <c r="L199">
        <v>0</v>
      </c>
    </row>
    <row r="200" spans="1:12" x14ac:dyDescent="0.25">
      <c r="A200">
        <v>406020604</v>
      </c>
      <c r="B200" t="s">
        <v>132</v>
      </c>
      <c r="C200" t="s">
        <v>1</v>
      </c>
      <c r="D200" t="s">
        <v>2</v>
      </c>
      <c r="F200">
        <v>1575.72</v>
      </c>
      <c r="I200">
        <v>1575.72</v>
      </c>
      <c r="J200" t="s">
        <v>3</v>
      </c>
      <c r="K200">
        <v>6302.88</v>
      </c>
      <c r="L200">
        <v>0</v>
      </c>
    </row>
    <row r="201" spans="1:12" x14ac:dyDescent="0.25">
      <c r="A201">
        <v>406020469</v>
      </c>
      <c r="B201" t="s">
        <v>133</v>
      </c>
      <c r="C201" t="s">
        <v>1</v>
      </c>
      <c r="D201" t="s">
        <v>2</v>
      </c>
      <c r="F201">
        <v>1575.72</v>
      </c>
      <c r="I201">
        <v>1575.72</v>
      </c>
      <c r="J201" t="s">
        <v>3</v>
      </c>
      <c r="K201">
        <v>6302.88</v>
      </c>
      <c r="L201">
        <v>0</v>
      </c>
    </row>
    <row r="202" spans="1:12" x14ac:dyDescent="0.25">
      <c r="A202">
        <v>406020477</v>
      </c>
      <c r="B202" t="s">
        <v>134</v>
      </c>
      <c r="C202" t="s">
        <v>1</v>
      </c>
      <c r="D202" t="s">
        <v>2</v>
      </c>
      <c r="F202">
        <v>1575.72</v>
      </c>
      <c r="I202">
        <v>1575.72</v>
      </c>
      <c r="J202" t="s">
        <v>3</v>
      </c>
      <c r="K202">
        <v>6302.88</v>
      </c>
      <c r="L202">
        <v>0</v>
      </c>
    </row>
    <row r="203" spans="1:12" x14ac:dyDescent="0.25">
      <c r="A203">
        <v>406030057</v>
      </c>
      <c r="B203" t="s">
        <v>135</v>
      </c>
      <c r="C203" t="s">
        <v>1</v>
      </c>
      <c r="D203" t="s">
        <v>2</v>
      </c>
      <c r="F203">
        <v>1575.72</v>
      </c>
      <c r="I203">
        <v>1575.72</v>
      </c>
      <c r="J203" t="s">
        <v>3</v>
      </c>
      <c r="K203">
        <v>6302.88</v>
      </c>
      <c r="L203">
        <v>0</v>
      </c>
    </row>
    <row r="204" spans="1:12" x14ac:dyDescent="0.25">
      <c r="A204">
        <v>406030014</v>
      </c>
      <c r="B204" t="s">
        <v>136</v>
      </c>
      <c r="C204" t="s">
        <v>1</v>
      </c>
      <c r="D204" t="s">
        <v>2</v>
      </c>
      <c r="F204">
        <v>1575.72</v>
      </c>
      <c r="I204">
        <v>1575.72</v>
      </c>
      <c r="J204" t="s">
        <v>3</v>
      </c>
      <c r="K204">
        <v>6302.88</v>
      </c>
      <c r="L204">
        <v>0</v>
      </c>
    </row>
    <row r="205" spans="1:12" x14ac:dyDescent="0.25">
      <c r="A205">
        <v>406020353</v>
      </c>
      <c r="B205" t="s">
        <v>137</v>
      </c>
      <c r="C205" t="s">
        <v>1</v>
      </c>
      <c r="D205" t="s">
        <v>2</v>
      </c>
      <c r="F205">
        <v>1706.03</v>
      </c>
      <c r="I205">
        <v>1706.03</v>
      </c>
      <c r="J205" t="s">
        <v>3</v>
      </c>
      <c r="K205">
        <v>6824.12</v>
      </c>
      <c r="L205">
        <v>0</v>
      </c>
    </row>
    <row r="206" spans="1:12" x14ac:dyDescent="0.25">
      <c r="A206">
        <v>406020361</v>
      </c>
      <c r="B206" t="s">
        <v>138</v>
      </c>
      <c r="C206" t="s">
        <v>1</v>
      </c>
      <c r="D206" t="s">
        <v>2</v>
      </c>
      <c r="F206">
        <v>1706.03</v>
      </c>
      <c r="I206">
        <v>1706.03</v>
      </c>
      <c r="J206" t="s">
        <v>3</v>
      </c>
      <c r="K206">
        <v>6824.12</v>
      </c>
      <c r="L206">
        <v>0</v>
      </c>
    </row>
    <row r="207" spans="1:12" x14ac:dyDescent="0.25">
      <c r="A207">
        <v>406020345</v>
      </c>
      <c r="B207" t="s">
        <v>139</v>
      </c>
      <c r="C207" t="s">
        <v>1</v>
      </c>
      <c r="D207" t="s">
        <v>2</v>
      </c>
      <c r="F207">
        <v>1721.11</v>
      </c>
      <c r="I207">
        <v>1721.11</v>
      </c>
      <c r="J207" t="s">
        <v>3</v>
      </c>
      <c r="K207">
        <v>6884.44</v>
      </c>
      <c r="L207">
        <v>0</v>
      </c>
    </row>
    <row r="208" spans="1:12" x14ac:dyDescent="0.25">
      <c r="A208">
        <v>406020388</v>
      </c>
      <c r="B208" t="s">
        <v>140</v>
      </c>
      <c r="C208" t="s">
        <v>1</v>
      </c>
      <c r="D208" t="s">
        <v>2</v>
      </c>
      <c r="F208">
        <v>1721.11</v>
      </c>
      <c r="I208">
        <v>1721.11</v>
      </c>
      <c r="J208" t="s">
        <v>3</v>
      </c>
      <c r="K208">
        <v>6884.44</v>
      </c>
      <c r="L208">
        <v>0</v>
      </c>
    </row>
    <row r="209" spans="1:12" x14ac:dyDescent="0.25">
      <c r="A209">
        <v>406020043</v>
      </c>
      <c r="B209" t="s">
        <v>141</v>
      </c>
      <c r="C209" t="s">
        <v>1</v>
      </c>
      <c r="D209" t="s">
        <v>2</v>
      </c>
      <c r="F209">
        <v>1889.01</v>
      </c>
      <c r="I209">
        <v>1889.01</v>
      </c>
      <c r="J209" t="s">
        <v>3</v>
      </c>
      <c r="K209">
        <v>7556.04</v>
      </c>
      <c r="L209">
        <v>0</v>
      </c>
    </row>
    <row r="210" spans="1:12" x14ac:dyDescent="0.25">
      <c r="A210">
        <v>406010609</v>
      </c>
      <c r="B210" t="s">
        <v>142</v>
      </c>
      <c r="C210" t="s">
        <v>1</v>
      </c>
      <c r="D210" t="s">
        <v>2</v>
      </c>
      <c r="F210">
        <v>1943.74</v>
      </c>
      <c r="I210">
        <v>1943.74</v>
      </c>
      <c r="J210" t="s">
        <v>3</v>
      </c>
      <c r="K210">
        <v>7774.96</v>
      </c>
      <c r="L210">
        <v>0</v>
      </c>
    </row>
    <row r="211" spans="1:12" x14ac:dyDescent="0.25">
      <c r="A211">
        <v>406010560</v>
      </c>
      <c r="B211" t="s">
        <v>143</v>
      </c>
      <c r="C211" t="s">
        <v>1</v>
      </c>
      <c r="D211" t="s">
        <v>2</v>
      </c>
      <c r="F211">
        <v>1943.74</v>
      </c>
      <c r="I211">
        <v>1943.74</v>
      </c>
      <c r="J211" t="s">
        <v>3</v>
      </c>
      <c r="K211">
        <v>7774.96</v>
      </c>
      <c r="L211">
        <v>0</v>
      </c>
    </row>
    <row r="212" spans="1:12" x14ac:dyDescent="0.25">
      <c r="A212">
        <v>406030030</v>
      </c>
      <c r="B212" t="s">
        <v>144</v>
      </c>
      <c r="C212" t="s">
        <v>1</v>
      </c>
      <c r="D212" t="s">
        <v>2</v>
      </c>
      <c r="F212">
        <v>1986.2</v>
      </c>
      <c r="I212">
        <v>1986.2</v>
      </c>
      <c r="J212" t="s">
        <v>3</v>
      </c>
      <c r="K212">
        <v>7944.8</v>
      </c>
      <c r="L212">
        <v>0</v>
      </c>
    </row>
    <row r="213" spans="1:12" x14ac:dyDescent="0.25">
      <c r="A213">
        <v>406030022</v>
      </c>
      <c r="B213" t="s">
        <v>145</v>
      </c>
      <c r="C213" t="s">
        <v>1</v>
      </c>
      <c r="D213" t="s">
        <v>2</v>
      </c>
      <c r="F213">
        <v>1986.2</v>
      </c>
      <c r="I213">
        <v>1986.2</v>
      </c>
      <c r="J213" t="s">
        <v>3</v>
      </c>
      <c r="K213">
        <v>7944.8</v>
      </c>
      <c r="L213">
        <v>0</v>
      </c>
    </row>
    <row r="214" spans="1:12" x14ac:dyDescent="0.25">
      <c r="A214">
        <v>406030065</v>
      </c>
      <c r="B214" t="s">
        <v>146</v>
      </c>
      <c r="C214" t="s">
        <v>1</v>
      </c>
      <c r="D214" t="s">
        <v>2</v>
      </c>
      <c r="F214">
        <v>1986.2</v>
      </c>
      <c r="I214">
        <v>1986.2</v>
      </c>
      <c r="J214" t="s">
        <v>3</v>
      </c>
      <c r="K214">
        <v>7944.8</v>
      </c>
      <c r="L214">
        <v>0</v>
      </c>
    </row>
    <row r="215" spans="1:12" x14ac:dyDescent="0.25">
      <c r="A215">
        <v>406030073</v>
      </c>
      <c r="B215" t="s">
        <v>147</v>
      </c>
      <c r="C215" t="s">
        <v>1</v>
      </c>
      <c r="D215" t="s">
        <v>2</v>
      </c>
      <c r="F215">
        <v>1986.2</v>
      </c>
      <c r="I215">
        <v>1986.2</v>
      </c>
      <c r="J215" t="s">
        <v>3</v>
      </c>
      <c r="K215">
        <v>7944.8</v>
      </c>
      <c r="L215">
        <v>0</v>
      </c>
    </row>
    <row r="216" spans="1:12" x14ac:dyDescent="0.25">
      <c r="A216">
        <v>406010617</v>
      </c>
      <c r="B216" t="s">
        <v>148</v>
      </c>
      <c r="C216" t="s">
        <v>1</v>
      </c>
      <c r="D216" t="s">
        <v>2</v>
      </c>
      <c r="F216">
        <v>2010.97</v>
      </c>
      <c r="I216">
        <v>2010.97</v>
      </c>
      <c r="J216" t="s">
        <v>3</v>
      </c>
      <c r="K216">
        <v>8043.88</v>
      </c>
      <c r="L216">
        <v>0</v>
      </c>
    </row>
    <row r="217" spans="1:12" x14ac:dyDescent="0.25">
      <c r="A217">
        <v>406010625</v>
      </c>
      <c r="B217" t="s">
        <v>149</v>
      </c>
      <c r="C217" t="s">
        <v>1</v>
      </c>
      <c r="D217" t="s">
        <v>2</v>
      </c>
      <c r="F217">
        <v>2028.3</v>
      </c>
      <c r="I217">
        <v>2028.3</v>
      </c>
      <c r="J217" t="s">
        <v>3</v>
      </c>
      <c r="K217">
        <v>8113.2</v>
      </c>
      <c r="L217">
        <v>0</v>
      </c>
    </row>
    <row r="218" spans="1:12" x14ac:dyDescent="0.25">
      <c r="A218">
        <v>406010587</v>
      </c>
      <c r="B218" t="s">
        <v>150</v>
      </c>
      <c r="C218" t="s">
        <v>1</v>
      </c>
      <c r="D218" t="s">
        <v>2</v>
      </c>
      <c r="F218">
        <v>2028.9</v>
      </c>
      <c r="I218">
        <v>2028.9</v>
      </c>
      <c r="J218" t="s">
        <v>3</v>
      </c>
      <c r="K218">
        <v>8115.6</v>
      </c>
      <c r="L218">
        <v>0</v>
      </c>
    </row>
    <row r="219" spans="1:12" x14ac:dyDescent="0.25">
      <c r="A219">
        <v>406010633</v>
      </c>
      <c r="B219" t="s">
        <v>151</v>
      </c>
      <c r="C219" t="s">
        <v>1</v>
      </c>
      <c r="D219" t="s">
        <v>2</v>
      </c>
      <c r="F219">
        <v>2042.65</v>
      </c>
      <c r="I219">
        <v>2042.65</v>
      </c>
      <c r="J219" t="s">
        <v>3</v>
      </c>
      <c r="K219">
        <v>8170.6</v>
      </c>
      <c r="L219">
        <v>0</v>
      </c>
    </row>
    <row r="220" spans="1:12" x14ac:dyDescent="0.25">
      <c r="A220">
        <v>406010757</v>
      </c>
      <c r="B220" t="s">
        <v>152</v>
      </c>
      <c r="C220" t="s">
        <v>1</v>
      </c>
      <c r="D220" t="s">
        <v>2</v>
      </c>
      <c r="F220">
        <v>2139.7399999999998</v>
      </c>
      <c r="I220">
        <v>2139.7399999999998</v>
      </c>
      <c r="J220" t="s">
        <v>3</v>
      </c>
      <c r="K220">
        <v>8558.9599999999991</v>
      </c>
      <c r="L220">
        <v>0</v>
      </c>
    </row>
    <row r="221" spans="1:12" x14ac:dyDescent="0.25">
      <c r="A221">
        <v>406010765</v>
      </c>
      <c r="B221" t="s">
        <v>153</v>
      </c>
      <c r="C221" t="s">
        <v>1</v>
      </c>
      <c r="D221" t="s">
        <v>2</v>
      </c>
      <c r="F221">
        <v>2139.7399999999998</v>
      </c>
      <c r="I221">
        <v>2139.7399999999998</v>
      </c>
      <c r="J221" t="s">
        <v>3</v>
      </c>
      <c r="K221">
        <v>8558.9599999999991</v>
      </c>
      <c r="L221">
        <v>0</v>
      </c>
    </row>
    <row r="222" spans="1:12" x14ac:dyDescent="0.25">
      <c r="A222">
        <v>406030111</v>
      </c>
      <c r="B222" t="s">
        <v>154</v>
      </c>
      <c r="C222" t="s">
        <v>1</v>
      </c>
      <c r="D222" t="s">
        <v>2</v>
      </c>
      <c r="F222">
        <v>2223.9499999999998</v>
      </c>
      <c r="I222">
        <v>2223.9499999999998</v>
      </c>
      <c r="J222" t="s">
        <v>3</v>
      </c>
      <c r="K222">
        <v>8895.7999999999993</v>
      </c>
      <c r="L222">
        <v>0</v>
      </c>
    </row>
    <row r="223" spans="1:12" x14ac:dyDescent="0.25">
      <c r="A223">
        <v>406030120</v>
      </c>
      <c r="B223" t="s">
        <v>155</v>
      </c>
      <c r="C223" t="s">
        <v>1</v>
      </c>
      <c r="D223" t="s">
        <v>2</v>
      </c>
      <c r="F223">
        <v>2223.9499999999998</v>
      </c>
      <c r="I223">
        <v>2223.9499999999998</v>
      </c>
      <c r="J223" t="s">
        <v>3</v>
      </c>
      <c r="K223">
        <v>8895.7999999999993</v>
      </c>
      <c r="L223">
        <v>0</v>
      </c>
    </row>
    <row r="224" spans="1:12" x14ac:dyDescent="0.25">
      <c r="A224">
        <v>406030146</v>
      </c>
      <c r="B224" t="s">
        <v>156</v>
      </c>
      <c r="C224" t="s">
        <v>1</v>
      </c>
      <c r="D224" t="s">
        <v>2</v>
      </c>
      <c r="F224">
        <v>2223.9499999999998</v>
      </c>
      <c r="I224">
        <v>2223.9499999999998</v>
      </c>
      <c r="J224" t="s">
        <v>3</v>
      </c>
      <c r="K224">
        <v>8895.7999999999993</v>
      </c>
      <c r="L224">
        <v>0</v>
      </c>
    </row>
    <row r="225" spans="1:12" x14ac:dyDescent="0.25">
      <c r="A225">
        <v>406010595</v>
      </c>
      <c r="B225" t="s">
        <v>157</v>
      </c>
      <c r="C225" t="s">
        <v>1</v>
      </c>
      <c r="D225" t="s">
        <v>2</v>
      </c>
      <c r="F225">
        <v>2349.12</v>
      </c>
      <c r="I225">
        <v>2349.12</v>
      </c>
      <c r="J225" t="s">
        <v>3</v>
      </c>
      <c r="K225">
        <v>9396.48</v>
      </c>
      <c r="L225">
        <v>0</v>
      </c>
    </row>
    <row r="226" spans="1:12" x14ac:dyDescent="0.25">
      <c r="A226">
        <v>406010579</v>
      </c>
      <c r="B226" t="s">
        <v>158</v>
      </c>
      <c r="C226" t="s">
        <v>1</v>
      </c>
      <c r="D226" t="s">
        <v>2</v>
      </c>
      <c r="F226">
        <v>2366.4499999999998</v>
      </c>
      <c r="I226">
        <v>2366.4499999999998</v>
      </c>
      <c r="J226" t="s">
        <v>3</v>
      </c>
      <c r="K226">
        <v>9465.7999999999993</v>
      </c>
      <c r="L226">
        <v>0</v>
      </c>
    </row>
    <row r="227" spans="1:12" x14ac:dyDescent="0.25">
      <c r="A227">
        <v>406010404</v>
      </c>
      <c r="B227" t="s">
        <v>159</v>
      </c>
      <c r="C227" t="s">
        <v>1</v>
      </c>
      <c r="D227" t="s">
        <v>2</v>
      </c>
      <c r="F227">
        <v>3544.78</v>
      </c>
      <c r="I227">
        <v>3544.78</v>
      </c>
      <c r="J227" t="s">
        <v>3</v>
      </c>
      <c r="K227">
        <v>14179.12</v>
      </c>
      <c r="L227">
        <v>0</v>
      </c>
    </row>
    <row r="228" spans="1:12" x14ac:dyDescent="0.25">
      <c r="A228">
        <v>406011230</v>
      </c>
      <c r="B228" t="s">
        <v>160</v>
      </c>
      <c r="C228" t="s">
        <v>1</v>
      </c>
      <c r="D228" t="s">
        <v>2</v>
      </c>
      <c r="F228">
        <v>3855.37</v>
      </c>
      <c r="I228">
        <v>3855.37</v>
      </c>
      <c r="J228" t="s">
        <v>3</v>
      </c>
      <c r="K228">
        <v>15421.48</v>
      </c>
      <c r="L228">
        <v>0</v>
      </c>
    </row>
    <row r="229" spans="1:12" x14ac:dyDescent="0.25">
      <c r="A229">
        <v>406011249</v>
      </c>
      <c r="B229" t="s">
        <v>161</v>
      </c>
      <c r="C229" t="s">
        <v>1</v>
      </c>
      <c r="D229" t="s">
        <v>2</v>
      </c>
      <c r="F229">
        <v>3909.37</v>
      </c>
      <c r="I229">
        <v>3909.37</v>
      </c>
      <c r="J229" t="s">
        <v>3</v>
      </c>
      <c r="K229">
        <v>15637.48</v>
      </c>
      <c r="L229">
        <v>0</v>
      </c>
    </row>
    <row r="230" spans="1:12" x14ac:dyDescent="0.25">
      <c r="A230">
        <v>406010528</v>
      </c>
      <c r="B230" t="s">
        <v>162</v>
      </c>
      <c r="C230" t="s">
        <v>1</v>
      </c>
      <c r="D230" t="s">
        <v>2</v>
      </c>
      <c r="F230">
        <v>3965.49</v>
      </c>
      <c r="I230">
        <v>3965.49</v>
      </c>
      <c r="J230" t="s">
        <v>3</v>
      </c>
      <c r="K230">
        <v>15861.96</v>
      </c>
      <c r="L230">
        <v>0</v>
      </c>
    </row>
    <row r="231" spans="1:12" x14ac:dyDescent="0.25">
      <c r="A231">
        <v>406010730</v>
      </c>
      <c r="B231" t="s">
        <v>163</v>
      </c>
      <c r="C231" t="s">
        <v>1</v>
      </c>
      <c r="D231" t="s">
        <v>2</v>
      </c>
      <c r="F231">
        <v>4605.63</v>
      </c>
      <c r="I231">
        <v>4605.63</v>
      </c>
      <c r="J231" t="s">
        <v>3</v>
      </c>
      <c r="K231">
        <v>18422.52</v>
      </c>
      <c r="L231">
        <v>0</v>
      </c>
    </row>
    <row r="232" spans="1:12" x14ac:dyDescent="0.25">
      <c r="A232">
        <v>406020051</v>
      </c>
      <c r="B232" t="s">
        <v>164</v>
      </c>
      <c r="C232" t="s">
        <v>1</v>
      </c>
      <c r="D232" t="s">
        <v>2</v>
      </c>
      <c r="F232">
        <v>5085.6000000000004</v>
      </c>
      <c r="I232">
        <v>5085.6000000000004</v>
      </c>
      <c r="J232" t="s">
        <v>3</v>
      </c>
      <c r="K232">
        <v>20342.400000000001</v>
      </c>
      <c r="L232">
        <v>0</v>
      </c>
    </row>
    <row r="233" spans="1:12" x14ac:dyDescent="0.25">
      <c r="A233">
        <v>406020582</v>
      </c>
      <c r="B233" t="s">
        <v>165</v>
      </c>
      <c r="C233" t="s">
        <v>1</v>
      </c>
      <c r="D233" t="s">
        <v>2</v>
      </c>
      <c r="F233">
        <v>5217.47</v>
      </c>
      <c r="I233">
        <v>5217.47</v>
      </c>
      <c r="J233" t="s">
        <v>3</v>
      </c>
      <c r="K233">
        <v>20869.88</v>
      </c>
      <c r="L233">
        <v>0</v>
      </c>
    </row>
    <row r="234" spans="1:12" x14ac:dyDescent="0.25">
      <c r="A234">
        <v>406010080</v>
      </c>
      <c r="B234" t="s">
        <v>166</v>
      </c>
      <c r="C234" t="s">
        <v>1</v>
      </c>
      <c r="D234" t="s">
        <v>2</v>
      </c>
      <c r="F234">
        <v>5554.95</v>
      </c>
      <c r="I234">
        <v>5554.95</v>
      </c>
      <c r="J234" t="s">
        <v>3</v>
      </c>
      <c r="K234">
        <v>22219.8</v>
      </c>
      <c r="L234">
        <v>0</v>
      </c>
    </row>
    <row r="235" spans="1:12" x14ac:dyDescent="0.25">
      <c r="A235">
        <v>406010188</v>
      </c>
      <c r="B235" t="s">
        <v>167</v>
      </c>
      <c r="C235" t="s">
        <v>1</v>
      </c>
      <c r="D235" t="s">
        <v>2</v>
      </c>
      <c r="F235">
        <v>5629.58</v>
      </c>
      <c r="I235">
        <v>5629.58</v>
      </c>
      <c r="J235" t="s">
        <v>3</v>
      </c>
      <c r="K235">
        <v>22518.32</v>
      </c>
      <c r="L235">
        <v>0</v>
      </c>
    </row>
    <row r="236" spans="1:12" x14ac:dyDescent="0.25">
      <c r="A236">
        <v>406010099</v>
      </c>
      <c r="B236" t="s">
        <v>168</v>
      </c>
      <c r="C236" t="s">
        <v>1</v>
      </c>
      <c r="D236" t="s">
        <v>2</v>
      </c>
      <c r="F236">
        <v>5629.58</v>
      </c>
      <c r="I236">
        <v>5629.58</v>
      </c>
      <c r="J236" t="s">
        <v>3</v>
      </c>
      <c r="K236">
        <v>22518.32</v>
      </c>
      <c r="L236">
        <v>0</v>
      </c>
    </row>
    <row r="237" spans="1:12" x14ac:dyDescent="0.25">
      <c r="A237">
        <v>406011257</v>
      </c>
      <c r="B237" t="s">
        <v>169</v>
      </c>
      <c r="C237" t="s">
        <v>1</v>
      </c>
      <c r="D237" t="s">
        <v>2</v>
      </c>
      <c r="F237">
        <v>6400.92</v>
      </c>
      <c r="I237">
        <v>6400.92</v>
      </c>
      <c r="J237" t="s">
        <v>3</v>
      </c>
      <c r="K237">
        <v>25603.68</v>
      </c>
      <c r="L237">
        <v>0</v>
      </c>
    </row>
    <row r="238" spans="1:12" x14ac:dyDescent="0.25">
      <c r="A238">
        <v>406010889</v>
      </c>
      <c r="B238" t="s">
        <v>170</v>
      </c>
      <c r="C238" t="s">
        <v>1</v>
      </c>
      <c r="D238" t="s">
        <v>2</v>
      </c>
      <c r="F238">
        <v>7053.75</v>
      </c>
      <c r="I238">
        <v>7053.75</v>
      </c>
      <c r="J238" t="s">
        <v>3</v>
      </c>
      <c r="K238">
        <v>28215</v>
      </c>
      <c r="L238">
        <v>0</v>
      </c>
    </row>
    <row r="239" spans="1:12" x14ac:dyDescent="0.25">
      <c r="A239">
        <v>406010536</v>
      </c>
      <c r="B239" t="s">
        <v>171</v>
      </c>
      <c r="C239" t="s">
        <v>1</v>
      </c>
      <c r="D239" t="s">
        <v>2</v>
      </c>
      <c r="F239">
        <v>7445.17</v>
      </c>
      <c r="I239">
        <v>7445.17</v>
      </c>
      <c r="J239" t="s">
        <v>3</v>
      </c>
      <c r="K239">
        <v>29780.68</v>
      </c>
      <c r="L239">
        <v>0</v>
      </c>
    </row>
    <row r="240" spans="1:12" x14ac:dyDescent="0.25">
      <c r="A240">
        <v>406010544</v>
      </c>
      <c r="B240" t="s">
        <v>172</v>
      </c>
      <c r="C240" t="s">
        <v>1</v>
      </c>
      <c r="D240" t="s">
        <v>2</v>
      </c>
      <c r="F240">
        <v>7445.17</v>
      </c>
      <c r="I240">
        <v>7445.17</v>
      </c>
      <c r="J240" t="s">
        <v>3</v>
      </c>
      <c r="K240">
        <v>29780.68</v>
      </c>
      <c r="L240">
        <v>0</v>
      </c>
    </row>
    <row r="241" spans="1:12" x14ac:dyDescent="0.25">
      <c r="A241">
        <v>406010030</v>
      </c>
      <c r="B241" t="s">
        <v>173</v>
      </c>
      <c r="C241" t="s">
        <v>1</v>
      </c>
      <c r="D241" t="s">
        <v>2</v>
      </c>
      <c r="F241">
        <v>7445.17</v>
      </c>
      <c r="I241">
        <v>7445.17</v>
      </c>
      <c r="J241" t="s">
        <v>3</v>
      </c>
      <c r="K241">
        <v>29780.68</v>
      </c>
      <c r="L241">
        <v>0</v>
      </c>
    </row>
    <row r="242" spans="1:12" x14ac:dyDescent="0.25">
      <c r="A242">
        <v>406010021</v>
      </c>
      <c r="B242" t="s">
        <v>174</v>
      </c>
      <c r="C242" t="s">
        <v>1</v>
      </c>
      <c r="D242" t="s">
        <v>2</v>
      </c>
      <c r="F242">
        <v>7445.17</v>
      </c>
      <c r="I242">
        <v>7445.17</v>
      </c>
      <c r="J242" t="s">
        <v>3</v>
      </c>
      <c r="K242">
        <v>29780.68</v>
      </c>
      <c r="L242">
        <v>0</v>
      </c>
    </row>
    <row r="243" spans="1:12" x14ac:dyDescent="0.25">
      <c r="A243">
        <v>406010307</v>
      </c>
      <c r="B243" t="s">
        <v>175</v>
      </c>
      <c r="C243" t="s">
        <v>1</v>
      </c>
      <c r="D243" t="s">
        <v>2</v>
      </c>
      <c r="F243">
        <v>7445.17</v>
      </c>
      <c r="I243">
        <v>7445.17</v>
      </c>
      <c r="J243" t="s">
        <v>3</v>
      </c>
      <c r="K243">
        <v>29780.68</v>
      </c>
      <c r="L243">
        <v>0</v>
      </c>
    </row>
    <row r="244" spans="1:12" x14ac:dyDescent="0.25">
      <c r="A244">
        <v>406010552</v>
      </c>
      <c r="B244" t="s">
        <v>176</v>
      </c>
      <c r="C244" t="s">
        <v>1</v>
      </c>
      <c r="D244" t="s">
        <v>2</v>
      </c>
      <c r="F244">
        <v>7569.22</v>
      </c>
      <c r="I244">
        <v>7569.22</v>
      </c>
      <c r="J244" t="s">
        <v>3</v>
      </c>
      <c r="K244">
        <v>30276.880000000001</v>
      </c>
      <c r="L244">
        <v>0</v>
      </c>
    </row>
    <row r="245" spans="1:12" x14ac:dyDescent="0.25">
      <c r="A245">
        <v>406010501</v>
      </c>
      <c r="B245" t="s">
        <v>177</v>
      </c>
      <c r="C245" t="s">
        <v>1</v>
      </c>
      <c r="D245" t="s">
        <v>2</v>
      </c>
      <c r="F245">
        <v>8019.47</v>
      </c>
      <c r="I245">
        <v>8019.47</v>
      </c>
      <c r="J245" t="s">
        <v>3</v>
      </c>
      <c r="K245">
        <v>32077.88</v>
      </c>
      <c r="L245">
        <v>0</v>
      </c>
    </row>
    <row r="246" spans="1:12" x14ac:dyDescent="0.25">
      <c r="A246">
        <v>406010897</v>
      </c>
      <c r="B246" t="s">
        <v>178</v>
      </c>
      <c r="C246" t="s">
        <v>1</v>
      </c>
      <c r="D246" t="s">
        <v>2</v>
      </c>
      <c r="F246">
        <v>8023.52</v>
      </c>
      <c r="I246">
        <v>8023.52</v>
      </c>
      <c r="J246" t="s">
        <v>3</v>
      </c>
      <c r="K246">
        <v>32094.080000000002</v>
      </c>
      <c r="L246">
        <v>0</v>
      </c>
    </row>
    <row r="247" spans="1:12" x14ac:dyDescent="0.25">
      <c r="A247">
        <v>406010706</v>
      </c>
      <c r="B247" t="s">
        <v>179</v>
      </c>
      <c r="C247" t="s">
        <v>1</v>
      </c>
      <c r="D247" t="s">
        <v>2</v>
      </c>
      <c r="F247">
        <v>8327.91</v>
      </c>
      <c r="I247">
        <v>8327.91</v>
      </c>
      <c r="J247" t="s">
        <v>3</v>
      </c>
      <c r="K247">
        <v>33311.64</v>
      </c>
      <c r="L247">
        <v>0</v>
      </c>
    </row>
    <row r="248" spans="1:12" x14ac:dyDescent="0.25">
      <c r="A248">
        <v>406010064</v>
      </c>
      <c r="B248" t="s">
        <v>180</v>
      </c>
      <c r="C248" t="s">
        <v>1</v>
      </c>
      <c r="D248" t="s">
        <v>2</v>
      </c>
      <c r="F248">
        <v>8431.76</v>
      </c>
      <c r="I248">
        <v>8431.76</v>
      </c>
      <c r="J248" t="s">
        <v>3</v>
      </c>
      <c r="K248">
        <v>33727.040000000001</v>
      </c>
      <c r="L248">
        <v>0</v>
      </c>
    </row>
    <row r="249" spans="1:12" x14ac:dyDescent="0.25">
      <c r="A249">
        <v>406010986</v>
      </c>
      <c r="B249" t="s">
        <v>181</v>
      </c>
      <c r="C249" t="s">
        <v>1</v>
      </c>
      <c r="D249" t="s">
        <v>2</v>
      </c>
      <c r="F249">
        <v>8675.34</v>
      </c>
      <c r="I249">
        <v>8675.34</v>
      </c>
      <c r="J249" t="s">
        <v>3</v>
      </c>
      <c r="K249">
        <v>34701.360000000001</v>
      </c>
      <c r="L249">
        <v>0</v>
      </c>
    </row>
    <row r="250" spans="1:12" x14ac:dyDescent="0.25">
      <c r="A250">
        <v>406010994</v>
      </c>
      <c r="B250" t="s">
        <v>182</v>
      </c>
      <c r="C250" t="s">
        <v>1</v>
      </c>
      <c r="D250" t="s">
        <v>2</v>
      </c>
      <c r="F250">
        <v>8675.34</v>
      </c>
      <c r="I250">
        <v>8675.34</v>
      </c>
      <c r="J250" t="s">
        <v>3</v>
      </c>
      <c r="K250">
        <v>34701.360000000001</v>
      </c>
      <c r="L250">
        <v>0</v>
      </c>
    </row>
    <row r="251" spans="1:12" x14ac:dyDescent="0.25">
      <c r="A251">
        <v>406010358</v>
      </c>
      <c r="B251" t="s">
        <v>183</v>
      </c>
      <c r="C251" t="s">
        <v>1</v>
      </c>
      <c r="D251" t="s">
        <v>2</v>
      </c>
      <c r="F251">
        <v>9874</v>
      </c>
      <c r="I251">
        <v>9874</v>
      </c>
      <c r="J251" t="s">
        <v>3</v>
      </c>
      <c r="K251">
        <v>39496</v>
      </c>
      <c r="L251">
        <v>0</v>
      </c>
    </row>
    <row r="252" spans="1:12" x14ac:dyDescent="0.25">
      <c r="A252">
        <v>406010200</v>
      </c>
      <c r="B252" t="s">
        <v>184</v>
      </c>
      <c r="C252" t="s">
        <v>1</v>
      </c>
      <c r="D252" t="s">
        <v>2</v>
      </c>
      <c r="F252">
        <v>9874.1</v>
      </c>
      <c r="I252">
        <v>9874.1</v>
      </c>
      <c r="J252" t="s">
        <v>3</v>
      </c>
      <c r="K252">
        <v>39496.400000000001</v>
      </c>
      <c r="L252">
        <v>0</v>
      </c>
    </row>
    <row r="253" spans="1:12" x14ac:dyDescent="0.25">
      <c r="A253">
        <v>406010234</v>
      </c>
      <c r="B253" t="s">
        <v>185</v>
      </c>
      <c r="C253" t="s">
        <v>1</v>
      </c>
      <c r="D253" t="s">
        <v>2</v>
      </c>
      <c r="F253">
        <v>9874.1</v>
      </c>
      <c r="I253">
        <v>9874.1</v>
      </c>
      <c r="J253" t="s">
        <v>3</v>
      </c>
      <c r="K253">
        <v>39496.400000000001</v>
      </c>
      <c r="L253">
        <v>0</v>
      </c>
    </row>
    <row r="254" spans="1:12" x14ac:dyDescent="0.25">
      <c r="A254">
        <v>406010242</v>
      </c>
      <c r="B254" t="s">
        <v>186</v>
      </c>
      <c r="C254" t="s">
        <v>1</v>
      </c>
      <c r="D254" t="s">
        <v>2</v>
      </c>
      <c r="F254">
        <v>9874.1</v>
      </c>
      <c r="I254">
        <v>9874.1</v>
      </c>
      <c r="J254" t="s">
        <v>3</v>
      </c>
      <c r="K254">
        <v>39496.400000000001</v>
      </c>
      <c r="L254">
        <v>0</v>
      </c>
    </row>
    <row r="255" spans="1:12" x14ac:dyDescent="0.25">
      <c r="A255">
        <v>406010315</v>
      </c>
      <c r="B255" t="s">
        <v>187</v>
      </c>
      <c r="C255" t="s">
        <v>1</v>
      </c>
      <c r="D255" t="s">
        <v>2</v>
      </c>
      <c r="F255">
        <v>9874.1</v>
      </c>
      <c r="I255">
        <v>9874.1</v>
      </c>
      <c r="J255" t="s">
        <v>3</v>
      </c>
      <c r="K255">
        <v>39496.400000000001</v>
      </c>
      <c r="L255">
        <v>0</v>
      </c>
    </row>
    <row r="256" spans="1:12" x14ac:dyDescent="0.25">
      <c r="A256">
        <v>406010480</v>
      </c>
      <c r="B256" t="s">
        <v>188</v>
      </c>
      <c r="C256" t="s">
        <v>1</v>
      </c>
      <c r="D256" t="s">
        <v>2</v>
      </c>
      <c r="F256">
        <v>9874.1</v>
      </c>
      <c r="I256">
        <v>9874.1</v>
      </c>
      <c r="J256" t="s">
        <v>3</v>
      </c>
      <c r="K256">
        <v>39496.400000000001</v>
      </c>
      <c r="L256">
        <v>0</v>
      </c>
    </row>
    <row r="257" spans="1:12" x14ac:dyDescent="0.25">
      <c r="A257">
        <v>406010838</v>
      </c>
      <c r="B257" t="s">
        <v>189</v>
      </c>
      <c r="C257" t="s">
        <v>1</v>
      </c>
      <c r="D257" t="s">
        <v>2</v>
      </c>
      <c r="F257">
        <v>10116.049999999999</v>
      </c>
      <c r="I257">
        <v>10116.049999999999</v>
      </c>
      <c r="J257" t="s">
        <v>3</v>
      </c>
      <c r="K257">
        <v>40464.199999999997</v>
      </c>
      <c r="L257">
        <v>0</v>
      </c>
    </row>
    <row r="258" spans="1:12" x14ac:dyDescent="0.25">
      <c r="A258">
        <v>406010323</v>
      </c>
      <c r="B258" t="s">
        <v>190</v>
      </c>
      <c r="C258" t="s">
        <v>1</v>
      </c>
      <c r="D258" t="s">
        <v>2</v>
      </c>
      <c r="F258">
        <v>10909.4</v>
      </c>
      <c r="I258">
        <v>10909.4</v>
      </c>
      <c r="J258" t="s">
        <v>3</v>
      </c>
      <c r="K258">
        <v>43637.599999999999</v>
      </c>
      <c r="L258">
        <v>0</v>
      </c>
    </row>
    <row r="259" spans="1:12" x14ac:dyDescent="0.25">
      <c r="A259">
        <v>406010340</v>
      </c>
      <c r="B259" t="s">
        <v>191</v>
      </c>
      <c r="C259" t="s">
        <v>1</v>
      </c>
      <c r="D259" t="s">
        <v>2</v>
      </c>
      <c r="F259">
        <v>10909.4</v>
      </c>
      <c r="I259">
        <v>10909.4</v>
      </c>
      <c r="J259" t="s">
        <v>3</v>
      </c>
      <c r="K259">
        <v>43637.599999999999</v>
      </c>
      <c r="L259">
        <v>0</v>
      </c>
    </row>
    <row r="260" spans="1:12" x14ac:dyDescent="0.25">
      <c r="A260">
        <v>406010382</v>
      </c>
      <c r="B260" t="s">
        <v>192</v>
      </c>
      <c r="C260" t="s">
        <v>1</v>
      </c>
      <c r="D260" t="s">
        <v>2</v>
      </c>
      <c r="F260">
        <v>10909.4</v>
      </c>
      <c r="I260">
        <v>10909.4</v>
      </c>
      <c r="J260" t="s">
        <v>3</v>
      </c>
      <c r="K260">
        <v>43637.599999999999</v>
      </c>
      <c r="L260">
        <v>0</v>
      </c>
    </row>
    <row r="261" spans="1:12" x14ac:dyDescent="0.25">
      <c r="A261">
        <v>406010846</v>
      </c>
      <c r="B261" t="s">
        <v>193</v>
      </c>
      <c r="C261" t="s">
        <v>1</v>
      </c>
      <c r="D261" t="s">
        <v>2</v>
      </c>
      <c r="F261">
        <v>11138.29</v>
      </c>
      <c r="I261">
        <v>11138.29</v>
      </c>
      <c r="J261" t="s">
        <v>3</v>
      </c>
      <c r="K261">
        <v>44553.16</v>
      </c>
      <c r="L261">
        <v>0</v>
      </c>
    </row>
    <row r="262" spans="1:12" x14ac:dyDescent="0.25">
      <c r="A262">
        <v>406010048</v>
      </c>
      <c r="B262" t="s">
        <v>194</v>
      </c>
      <c r="C262" t="s">
        <v>1</v>
      </c>
      <c r="D262" t="s">
        <v>2</v>
      </c>
      <c r="F262">
        <v>11187.16</v>
      </c>
      <c r="I262">
        <v>11187.16</v>
      </c>
      <c r="J262" t="s">
        <v>3</v>
      </c>
      <c r="K262">
        <v>44748.639999999999</v>
      </c>
      <c r="L262">
        <v>0</v>
      </c>
    </row>
    <row r="263" spans="1:12" x14ac:dyDescent="0.25">
      <c r="A263">
        <v>406010455</v>
      </c>
      <c r="B263" t="s">
        <v>195</v>
      </c>
      <c r="C263" t="s">
        <v>1</v>
      </c>
      <c r="D263" t="s">
        <v>2</v>
      </c>
      <c r="F263">
        <v>11865.22</v>
      </c>
      <c r="I263">
        <v>11865.22</v>
      </c>
      <c r="J263" t="s">
        <v>3</v>
      </c>
      <c r="K263">
        <v>47460.88</v>
      </c>
      <c r="L263">
        <v>0</v>
      </c>
    </row>
    <row r="264" spans="1:12" x14ac:dyDescent="0.25">
      <c r="A264">
        <v>406010900</v>
      </c>
      <c r="B264" t="s">
        <v>196</v>
      </c>
      <c r="C264" t="s">
        <v>1</v>
      </c>
      <c r="D264" t="s">
        <v>2</v>
      </c>
      <c r="F264">
        <v>12128.34</v>
      </c>
      <c r="I264">
        <v>12128.34</v>
      </c>
      <c r="J264" t="s">
        <v>3</v>
      </c>
      <c r="K264">
        <v>48513.36</v>
      </c>
      <c r="L264">
        <v>0</v>
      </c>
    </row>
    <row r="265" spans="1:12" x14ac:dyDescent="0.25">
      <c r="A265">
        <v>406010439</v>
      </c>
      <c r="B265" t="s">
        <v>197</v>
      </c>
      <c r="C265" t="s">
        <v>1</v>
      </c>
      <c r="D265" t="s">
        <v>2</v>
      </c>
      <c r="F265">
        <v>12357.51</v>
      </c>
      <c r="I265">
        <v>12357.51</v>
      </c>
      <c r="J265" t="s">
        <v>3</v>
      </c>
      <c r="K265">
        <v>49430.04</v>
      </c>
      <c r="L265">
        <v>0</v>
      </c>
    </row>
    <row r="266" spans="1:12" x14ac:dyDescent="0.25">
      <c r="A266">
        <v>406010293</v>
      </c>
      <c r="B266" t="s">
        <v>198</v>
      </c>
      <c r="C266" t="s">
        <v>1</v>
      </c>
      <c r="D266" t="s">
        <v>2</v>
      </c>
      <c r="F266">
        <v>12357.51</v>
      </c>
      <c r="I266">
        <v>12357.51</v>
      </c>
      <c r="J266" t="s">
        <v>3</v>
      </c>
      <c r="K266">
        <v>49430.04</v>
      </c>
      <c r="L266">
        <v>0</v>
      </c>
    </row>
    <row r="267" spans="1:12" x14ac:dyDescent="0.25">
      <c r="A267">
        <v>406010056</v>
      </c>
      <c r="B267" t="s">
        <v>199</v>
      </c>
      <c r="C267" t="s">
        <v>1</v>
      </c>
      <c r="D267" t="s">
        <v>2</v>
      </c>
      <c r="F267">
        <v>12849.23</v>
      </c>
      <c r="I267">
        <v>12849.23</v>
      </c>
      <c r="J267" t="s">
        <v>3</v>
      </c>
      <c r="K267">
        <v>51396.92</v>
      </c>
      <c r="L267">
        <v>0</v>
      </c>
    </row>
    <row r="268" spans="1:12" x14ac:dyDescent="0.25">
      <c r="A268">
        <v>406010196</v>
      </c>
      <c r="B268" t="s">
        <v>200</v>
      </c>
      <c r="C268" t="s">
        <v>1</v>
      </c>
      <c r="D268" t="s">
        <v>2</v>
      </c>
      <c r="F268">
        <v>13585.75</v>
      </c>
      <c r="I268">
        <v>13585.75</v>
      </c>
      <c r="J268" t="s">
        <v>3</v>
      </c>
      <c r="K268">
        <v>54343</v>
      </c>
      <c r="L268">
        <v>0</v>
      </c>
    </row>
    <row r="269" spans="1:12" x14ac:dyDescent="0.25">
      <c r="A269">
        <v>406050015</v>
      </c>
      <c r="B269" t="s">
        <v>201</v>
      </c>
      <c r="C269" t="s">
        <v>1</v>
      </c>
      <c r="D269" t="s">
        <v>2</v>
      </c>
      <c r="F269">
        <v>3503.86</v>
      </c>
      <c r="G269">
        <v>875.96500000000003</v>
      </c>
      <c r="I269">
        <v>4379.8249999999998</v>
      </c>
      <c r="J269" t="s">
        <v>3</v>
      </c>
      <c r="K269">
        <v>14015.44</v>
      </c>
      <c r="L269">
        <v>0</v>
      </c>
    </row>
    <row r="270" spans="1:12" x14ac:dyDescent="0.25">
      <c r="A270">
        <v>406050066</v>
      </c>
      <c r="B270" t="s">
        <v>202</v>
      </c>
      <c r="C270" t="s">
        <v>1</v>
      </c>
      <c r="D270" t="s">
        <v>2</v>
      </c>
      <c r="F270">
        <v>5783.12</v>
      </c>
      <c r="G270">
        <v>1445.78</v>
      </c>
      <c r="I270">
        <v>7228.9</v>
      </c>
      <c r="J270" t="s">
        <v>3</v>
      </c>
      <c r="K270">
        <v>23132.48</v>
      </c>
      <c r="L270">
        <v>0</v>
      </c>
    </row>
    <row r="271" spans="1:12" x14ac:dyDescent="0.25">
      <c r="A271">
        <v>406050040</v>
      </c>
      <c r="B271" t="s">
        <v>203</v>
      </c>
      <c r="C271" t="s">
        <v>1</v>
      </c>
      <c r="D271" t="s">
        <v>2</v>
      </c>
      <c r="F271">
        <v>5866.09</v>
      </c>
      <c r="G271">
        <v>1466.5225</v>
      </c>
      <c r="I271">
        <v>7332.6125000000002</v>
      </c>
      <c r="J271" t="s">
        <v>3</v>
      </c>
      <c r="K271">
        <v>23464.36</v>
      </c>
      <c r="L271">
        <v>0</v>
      </c>
    </row>
    <row r="272" spans="1:12" x14ac:dyDescent="0.25">
      <c r="A272">
        <v>406050023</v>
      </c>
      <c r="B272" t="s">
        <v>204</v>
      </c>
      <c r="C272" t="s">
        <v>1</v>
      </c>
      <c r="D272" t="s">
        <v>2</v>
      </c>
      <c r="F272">
        <v>5898.15</v>
      </c>
      <c r="G272">
        <v>1474.5374999999999</v>
      </c>
      <c r="I272">
        <v>7372.6875</v>
      </c>
      <c r="J272" t="s">
        <v>3</v>
      </c>
      <c r="K272">
        <v>23592.6</v>
      </c>
      <c r="L272">
        <v>0</v>
      </c>
    </row>
    <row r="273" spans="1:12" x14ac:dyDescent="0.25">
      <c r="A273">
        <v>406050058</v>
      </c>
      <c r="B273" t="s">
        <v>205</v>
      </c>
      <c r="C273" t="s">
        <v>1</v>
      </c>
      <c r="D273" t="s">
        <v>2</v>
      </c>
      <c r="F273">
        <v>5947.88</v>
      </c>
      <c r="G273">
        <v>1486.97</v>
      </c>
      <c r="I273">
        <v>7434.85</v>
      </c>
      <c r="J273" t="s">
        <v>3</v>
      </c>
      <c r="K273">
        <v>23791.52</v>
      </c>
      <c r="L273">
        <v>0</v>
      </c>
    </row>
    <row r="274" spans="1:12" x14ac:dyDescent="0.25">
      <c r="A274">
        <v>406050031</v>
      </c>
      <c r="B274" t="s">
        <v>206</v>
      </c>
      <c r="C274" t="s">
        <v>1</v>
      </c>
      <c r="D274" t="s">
        <v>2</v>
      </c>
      <c r="F274">
        <v>5969.25</v>
      </c>
      <c r="G274">
        <v>1492.3125</v>
      </c>
      <c r="I274">
        <v>7461.5625</v>
      </c>
      <c r="J274" t="s">
        <v>3</v>
      </c>
      <c r="K274">
        <v>23877</v>
      </c>
      <c r="L274">
        <v>0</v>
      </c>
    </row>
    <row r="275" spans="1:12" x14ac:dyDescent="0.25">
      <c r="A275">
        <v>406050120</v>
      </c>
      <c r="B275" t="s">
        <v>207</v>
      </c>
      <c r="C275" t="s">
        <v>1</v>
      </c>
      <c r="D275" t="s">
        <v>2</v>
      </c>
      <c r="F275">
        <v>6241.93</v>
      </c>
      <c r="G275">
        <v>1560.4825000000001</v>
      </c>
      <c r="I275">
        <v>7802.4125000000004</v>
      </c>
      <c r="J275" t="s">
        <v>3</v>
      </c>
      <c r="K275">
        <v>24967.72</v>
      </c>
      <c r="L275">
        <v>0</v>
      </c>
    </row>
    <row r="276" spans="1:12" x14ac:dyDescent="0.25">
      <c r="A276">
        <v>406050104</v>
      </c>
      <c r="B276" t="s">
        <v>208</v>
      </c>
      <c r="C276" t="s">
        <v>1</v>
      </c>
      <c r="D276" t="s">
        <v>2</v>
      </c>
      <c r="F276">
        <v>6475.87</v>
      </c>
      <c r="G276">
        <v>1618.9675</v>
      </c>
      <c r="I276">
        <v>8094.8374999999996</v>
      </c>
      <c r="J276" t="s">
        <v>3</v>
      </c>
      <c r="K276">
        <v>25903.48</v>
      </c>
      <c r="L276">
        <v>0</v>
      </c>
    </row>
    <row r="277" spans="1:12" x14ac:dyDescent="0.25">
      <c r="A277">
        <v>406050139</v>
      </c>
      <c r="B277" t="s">
        <v>209</v>
      </c>
      <c r="C277" t="s">
        <v>1</v>
      </c>
      <c r="D277" t="s">
        <v>2</v>
      </c>
      <c r="F277">
        <v>6743.83</v>
      </c>
      <c r="G277">
        <v>1685.9575</v>
      </c>
      <c r="I277">
        <v>8429.7875000000004</v>
      </c>
      <c r="J277" t="s">
        <v>3</v>
      </c>
      <c r="K277">
        <v>26975.32</v>
      </c>
      <c r="L277">
        <v>0</v>
      </c>
    </row>
    <row r="278" spans="1:12" x14ac:dyDescent="0.25">
      <c r="A278">
        <v>406050112</v>
      </c>
      <c r="B278" t="s">
        <v>210</v>
      </c>
      <c r="C278" t="s">
        <v>1</v>
      </c>
      <c r="D278" t="s">
        <v>2</v>
      </c>
      <c r="F278">
        <v>7544.56</v>
      </c>
      <c r="G278">
        <v>1886.14</v>
      </c>
      <c r="I278">
        <v>9430.7000000000007</v>
      </c>
      <c r="J278" t="s">
        <v>3</v>
      </c>
      <c r="K278">
        <v>30178.240000000002</v>
      </c>
      <c r="L278">
        <v>0</v>
      </c>
    </row>
    <row r="279" spans="1:12" x14ac:dyDescent="0.25">
      <c r="A279">
        <v>406050074</v>
      </c>
      <c r="B279" t="s">
        <v>211</v>
      </c>
      <c r="C279" t="s">
        <v>1</v>
      </c>
      <c r="D279" t="s">
        <v>2</v>
      </c>
      <c r="F279">
        <v>8236.93</v>
      </c>
      <c r="G279">
        <v>2059.2325000000001</v>
      </c>
      <c r="I279">
        <v>10296.1625</v>
      </c>
      <c r="J279" t="s">
        <v>3</v>
      </c>
      <c r="K279">
        <v>32947.72</v>
      </c>
      <c r="L279">
        <v>0</v>
      </c>
    </row>
    <row r="280" spans="1:12" x14ac:dyDescent="0.25">
      <c r="A280">
        <v>406050082</v>
      </c>
      <c r="B280" t="s">
        <v>212</v>
      </c>
      <c r="C280" t="s">
        <v>1</v>
      </c>
      <c r="D280" t="s">
        <v>2</v>
      </c>
      <c r="F280">
        <v>8568.09</v>
      </c>
      <c r="G280">
        <v>2142.0225</v>
      </c>
      <c r="I280">
        <v>10710.112499999999</v>
      </c>
      <c r="J280" t="s">
        <v>3</v>
      </c>
      <c r="K280">
        <v>34272.36</v>
      </c>
      <c r="L280">
        <v>0</v>
      </c>
    </row>
    <row r="281" spans="1:12" x14ac:dyDescent="0.25">
      <c r="A281">
        <v>406050090</v>
      </c>
      <c r="B281" t="s">
        <v>213</v>
      </c>
      <c r="C281" t="s">
        <v>1</v>
      </c>
      <c r="D281" t="s">
        <v>2</v>
      </c>
      <c r="F281">
        <v>9190.9599999999991</v>
      </c>
      <c r="G281">
        <v>2297.7399999999998</v>
      </c>
      <c r="I281">
        <v>11488.699999999999</v>
      </c>
      <c r="J281" t="s">
        <v>3</v>
      </c>
      <c r="K281">
        <v>36763.839999999997</v>
      </c>
      <c r="L281">
        <v>0</v>
      </c>
    </row>
    <row r="282" spans="1:12" x14ac:dyDescent="0.25">
      <c r="A282">
        <v>406040010</v>
      </c>
      <c r="B282" t="s">
        <v>214</v>
      </c>
      <c r="C282" t="s">
        <v>1</v>
      </c>
      <c r="D282" t="s">
        <v>2</v>
      </c>
      <c r="F282">
        <v>283.18</v>
      </c>
      <c r="I282">
        <v>283.18</v>
      </c>
      <c r="J282" t="s">
        <v>3</v>
      </c>
      <c r="K282">
        <v>1132.72</v>
      </c>
      <c r="L282">
        <v>0</v>
      </c>
    </row>
    <row r="283" spans="1:12" x14ac:dyDescent="0.25">
      <c r="A283">
        <v>406040141</v>
      </c>
      <c r="B283" t="s">
        <v>215</v>
      </c>
      <c r="C283" t="s">
        <v>1</v>
      </c>
      <c r="D283" t="s">
        <v>2</v>
      </c>
      <c r="F283">
        <v>681.29</v>
      </c>
      <c r="I283">
        <v>681.29</v>
      </c>
      <c r="J283" t="s">
        <v>3</v>
      </c>
      <c r="K283">
        <v>2725.16</v>
      </c>
      <c r="L283">
        <v>0</v>
      </c>
    </row>
    <row r="284" spans="1:12" x14ac:dyDescent="0.25">
      <c r="A284">
        <v>406040060</v>
      </c>
      <c r="B284" t="s">
        <v>216</v>
      </c>
      <c r="C284" t="s">
        <v>1</v>
      </c>
      <c r="D284" t="s">
        <v>2</v>
      </c>
      <c r="F284">
        <v>1065.3599999999999</v>
      </c>
      <c r="I284">
        <v>1065.3599999999999</v>
      </c>
      <c r="J284" t="s">
        <v>3</v>
      </c>
      <c r="K284">
        <v>4261.4399999999996</v>
      </c>
      <c r="L284">
        <v>0</v>
      </c>
    </row>
    <row r="285" spans="1:12" x14ac:dyDescent="0.25">
      <c r="A285">
        <v>406040095</v>
      </c>
      <c r="B285" t="s">
        <v>217</v>
      </c>
      <c r="C285" t="s">
        <v>1</v>
      </c>
      <c r="D285" t="s">
        <v>2</v>
      </c>
      <c r="F285">
        <v>1065.3599999999999</v>
      </c>
      <c r="I285">
        <v>1065.3599999999999</v>
      </c>
      <c r="J285" t="s">
        <v>3</v>
      </c>
      <c r="K285">
        <v>4261.4399999999996</v>
      </c>
      <c r="L285">
        <v>0</v>
      </c>
    </row>
    <row r="286" spans="1:12" x14ac:dyDescent="0.25">
      <c r="A286">
        <v>406040052</v>
      </c>
      <c r="B286" t="s">
        <v>218</v>
      </c>
      <c r="C286" t="s">
        <v>1</v>
      </c>
      <c r="D286" t="s">
        <v>2</v>
      </c>
      <c r="F286">
        <v>1065.3599999999999</v>
      </c>
      <c r="I286">
        <v>1065.3599999999999</v>
      </c>
      <c r="J286" t="s">
        <v>3</v>
      </c>
      <c r="K286">
        <v>4261.4399999999996</v>
      </c>
      <c r="L286">
        <v>0</v>
      </c>
    </row>
    <row r="287" spans="1:12" x14ac:dyDescent="0.25">
      <c r="A287">
        <v>406040206</v>
      </c>
      <c r="B287" t="s">
        <v>219</v>
      </c>
      <c r="C287" t="s">
        <v>1</v>
      </c>
      <c r="D287" t="s">
        <v>2</v>
      </c>
      <c r="F287">
        <v>1065.3599999999999</v>
      </c>
      <c r="I287">
        <v>1065.3599999999999</v>
      </c>
      <c r="J287" t="s">
        <v>3</v>
      </c>
      <c r="K287">
        <v>4261.4399999999996</v>
      </c>
      <c r="L287">
        <v>0</v>
      </c>
    </row>
    <row r="288" spans="1:12" x14ac:dyDescent="0.25">
      <c r="A288">
        <v>406040087</v>
      </c>
      <c r="B288" t="s">
        <v>220</v>
      </c>
      <c r="C288" t="s">
        <v>1</v>
      </c>
      <c r="D288" t="s">
        <v>2</v>
      </c>
      <c r="F288">
        <v>1065.3599999999999</v>
      </c>
      <c r="I288">
        <v>1065.3599999999999</v>
      </c>
      <c r="J288" t="s">
        <v>3</v>
      </c>
      <c r="K288">
        <v>4261.4399999999996</v>
      </c>
      <c r="L288">
        <v>0</v>
      </c>
    </row>
    <row r="289" spans="1:12" x14ac:dyDescent="0.25">
      <c r="A289">
        <v>406040214</v>
      </c>
      <c r="B289" t="s">
        <v>221</v>
      </c>
      <c r="C289" t="s">
        <v>1</v>
      </c>
      <c r="D289" t="s">
        <v>2</v>
      </c>
      <c r="F289">
        <v>1065.3599999999999</v>
      </c>
      <c r="I289">
        <v>1065.3599999999999</v>
      </c>
      <c r="J289" t="s">
        <v>3</v>
      </c>
      <c r="K289">
        <v>4261.4399999999996</v>
      </c>
      <c r="L289">
        <v>0</v>
      </c>
    </row>
    <row r="290" spans="1:12" x14ac:dyDescent="0.25">
      <c r="A290">
        <v>406040125</v>
      </c>
      <c r="B290" t="s">
        <v>222</v>
      </c>
      <c r="C290" t="s">
        <v>1</v>
      </c>
      <c r="D290" t="s">
        <v>2</v>
      </c>
      <c r="F290">
        <v>1065.3599999999999</v>
      </c>
      <c r="I290">
        <v>1065.3599999999999</v>
      </c>
      <c r="J290" t="s">
        <v>3</v>
      </c>
      <c r="K290">
        <v>4261.4399999999996</v>
      </c>
      <c r="L290">
        <v>0</v>
      </c>
    </row>
    <row r="291" spans="1:12" x14ac:dyDescent="0.25">
      <c r="A291">
        <v>406040079</v>
      </c>
      <c r="B291" t="s">
        <v>223</v>
      </c>
      <c r="C291" t="s">
        <v>1</v>
      </c>
      <c r="D291" t="s">
        <v>2</v>
      </c>
      <c r="F291">
        <v>1065.3599999999999</v>
      </c>
      <c r="I291">
        <v>1065.3599999999999</v>
      </c>
      <c r="J291" t="s">
        <v>3</v>
      </c>
      <c r="K291">
        <v>4261.4399999999996</v>
      </c>
      <c r="L291">
        <v>0</v>
      </c>
    </row>
    <row r="292" spans="1:12" x14ac:dyDescent="0.25">
      <c r="A292">
        <v>406040109</v>
      </c>
      <c r="B292" t="s">
        <v>224</v>
      </c>
      <c r="C292" t="s">
        <v>1</v>
      </c>
      <c r="D292" t="s">
        <v>2</v>
      </c>
      <c r="F292">
        <v>1065.3599999999999</v>
      </c>
      <c r="I292">
        <v>1065.3599999999999</v>
      </c>
      <c r="J292" t="s">
        <v>3</v>
      </c>
      <c r="K292">
        <v>4261.4399999999996</v>
      </c>
      <c r="L292">
        <v>0</v>
      </c>
    </row>
    <row r="293" spans="1:12" x14ac:dyDescent="0.25">
      <c r="A293">
        <v>406040133</v>
      </c>
      <c r="B293" t="s">
        <v>225</v>
      </c>
      <c r="C293" t="s">
        <v>1</v>
      </c>
      <c r="D293" t="s">
        <v>2</v>
      </c>
      <c r="F293">
        <v>1065.3599999999999</v>
      </c>
      <c r="I293">
        <v>1065.3599999999999</v>
      </c>
      <c r="J293" t="s">
        <v>3</v>
      </c>
      <c r="K293">
        <v>4261.4399999999996</v>
      </c>
      <c r="L293">
        <v>0</v>
      </c>
    </row>
    <row r="294" spans="1:12" x14ac:dyDescent="0.25">
      <c r="A294">
        <v>406040303</v>
      </c>
      <c r="B294" t="s">
        <v>226</v>
      </c>
      <c r="C294" t="s">
        <v>1</v>
      </c>
      <c r="D294" t="s">
        <v>2</v>
      </c>
      <c r="F294">
        <v>1065.3599999999999</v>
      </c>
      <c r="I294">
        <v>1065.3599999999999</v>
      </c>
      <c r="J294" t="s">
        <v>3</v>
      </c>
      <c r="K294">
        <v>4261.4399999999996</v>
      </c>
      <c r="L294">
        <v>0</v>
      </c>
    </row>
    <row r="295" spans="1:12" x14ac:dyDescent="0.25">
      <c r="A295">
        <v>406040290</v>
      </c>
      <c r="B295" t="s">
        <v>227</v>
      </c>
      <c r="C295" t="s">
        <v>1</v>
      </c>
      <c r="D295" t="s">
        <v>2</v>
      </c>
      <c r="F295">
        <v>1065.3599999999999</v>
      </c>
      <c r="I295">
        <v>1065.3599999999999</v>
      </c>
      <c r="J295" t="s">
        <v>3</v>
      </c>
      <c r="K295">
        <v>4261.4399999999996</v>
      </c>
      <c r="L295">
        <v>0</v>
      </c>
    </row>
    <row r="296" spans="1:12" x14ac:dyDescent="0.25">
      <c r="A296">
        <v>406040117</v>
      </c>
      <c r="B296" t="s">
        <v>228</v>
      </c>
      <c r="C296" t="s">
        <v>1</v>
      </c>
      <c r="D296" t="s">
        <v>2</v>
      </c>
      <c r="F296">
        <v>1065.3599999999999</v>
      </c>
      <c r="I296">
        <v>1065.3599999999999</v>
      </c>
      <c r="J296" t="s">
        <v>3</v>
      </c>
      <c r="K296">
        <v>4261.4399999999996</v>
      </c>
      <c r="L296">
        <v>0</v>
      </c>
    </row>
    <row r="297" spans="1:12" x14ac:dyDescent="0.25">
      <c r="A297">
        <v>406040320</v>
      </c>
      <c r="B297" t="s">
        <v>229</v>
      </c>
      <c r="C297" t="s">
        <v>1</v>
      </c>
      <c r="D297" t="s">
        <v>2</v>
      </c>
      <c r="F297">
        <v>1065.3599999999999</v>
      </c>
      <c r="I297">
        <v>1065.3599999999999</v>
      </c>
      <c r="J297" t="s">
        <v>3</v>
      </c>
      <c r="K297">
        <v>4261.4399999999996</v>
      </c>
      <c r="L297">
        <v>0</v>
      </c>
    </row>
    <row r="298" spans="1:12" x14ac:dyDescent="0.25">
      <c r="A298">
        <v>406040192</v>
      </c>
      <c r="B298" t="s">
        <v>230</v>
      </c>
      <c r="C298" t="s">
        <v>1</v>
      </c>
      <c r="D298" t="s">
        <v>2</v>
      </c>
      <c r="F298">
        <v>1065.3599999999999</v>
      </c>
      <c r="I298">
        <v>1065.3599999999999</v>
      </c>
      <c r="J298" t="s">
        <v>3</v>
      </c>
      <c r="K298">
        <v>4261.4399999999996</v>
      </c>
      <c r="L298">
        <v>0</v>
      </c>
    </row>
    <row r="299" spans="1:12" x14ac:dyDescent="0.25">
      <c r="A299">
        <v>406040311</v>
      </c>
      <c r="B299" t="s">
        <v>231</v>
      </c>
      <c r="C299" t="s">
        <v>1</v>
      </c>
      <c r="D299" t="s">
        <v>2</v>
      </c>
      <c r="F299">
        <v>1065.3599999999999</v>
      </c>
      <c r="I299">
        <v>1065.3599999999999</v>
      </c>
      <c r="J299" t="s">
        <v>3</v>
      </c>
      <c r="K299">
        <v>4261.4399999999996</v>
      </c>
      <c r="L299">
        <v>0</v>
      </c>
    </row>
    <row r="300" spans="1:12" x14ac:dyDescent="0.25">
      <c r="A300">
        <v>406040222</v>
      </c>
      <c r="B300" t="s">
        <v>232</v>
      </c>
      <c r="C300" t="s">
        <v>1</v>
      </c>
      <c r="D300" t="s">
        <v>2</v>
      </c>
      <c r="F300">
        <v>1065.3599999999999</v>
      </c>
      <c r="I300">
        <v>1065.3599999999999</v>
      </c>
      <c r="J300" t="s">
        <v>3</v>
      </c>
      <c r="K300">
        <v>4261.4399999999996</v>
      </c>
      <c r="L300">
        <v>0</v>
      </c>
    </row>
    <row r="301" spans="1:12" x14ac:dyDescent="0.25">
      <c r="A301">
        <v>406040273</v>
      </c>
      <c r="B301" t="s">
        <v>233</v>
      </c>
      <c r="C301" t="s">
        <v>1</v>
      </c>
      <c r="D301" t="s">
        <v>2</v>
      </c>
      <c r="F301">
        <v>1065.3599999999999</v>
      </c>
      <c r="I301">
        <v>1065.3599999999999</v>
      </c>
      <c r="J301" t="s">
        <v>3</v>
      </c>
      <c r="K301">
        <v>4261.4399999999996</v>
      </c>
      <c r="L301">
        <v>0</v>
      </c>
    </row>
    <row r="302" spans="1:12" x14ac:dyDescent="0.25">
      <c r="A302">
        <v>406040338</v>
      </c>
      <c r="B302" t="s">
        <v>234</v>
      </c>
      <c r="C302" t="s">
        <v>1</v>
      </c>
      <c r="D302" t="s">
        <v>2</v>
      </c>
      <c r="F302">
        <v>1065.3599999999999</v>
      </c>
      <c r="I302">
        <v>1065.3599999999999</v>
      </c>
      <c r="J302" t="s">
        <v>3</v>
      </c>
      <c r="K302">
        <v>4261.4399999999996</v>
      </c>
      <c r="L302">
        <v>0</v>
      </c>
    </row>
    <row r="303" spans="1:12" x14ac:dyDescent="0.25">
      <c r="A303">
        <v>406040028</v>
      </c>
      <c r="B303" t="s">
        <v>235</v>
      </c>
      <c r="C303" t="s">
        <v>1</v>
      </c>
      <c r="D303" t="s">
        <v>2</v>
      </c>
      <c r="F303">
        <v>1614.75</v>
      </c>
      <c r="I303">
        <v>1614.75</v>
      </c>
      <c r="J303" t="s">
        <v>3</v>
      </c>
      <c r="K303">
        <v>6459</v>
      </c>
      <c r="L303">
        <v>0</v>
      </c>
    </row>
    <row r="304" spans="1:12" x14ac:dyDescent="0.25">
      <c r="A304">
        <v>406040281</v>
      </c>
      <c r="B304" t="s">
        <v>236</v>
      </c>
      <c r="C304" t="s">
        <v>1</v>
      </c>
      <c r="D304" t="s">
        <v>2</v>
      </c>
      <c r="F304">
        <v>1614.75</v>
      </c>
      <c r="I304">
        <v>1614.75</v>
      </c>
      <c r="J304" t="s">
        <v>3</v>
      </c>
      <c r="K304">
        <v>6459</v>
      </c>
      <c r="L304">
        <v>0</v>
      </c>
    </row>
    <row r="305" spans="1:12" x14ac:dyDescent="0.25">
      <c r="A305">
        <v>406040044</v>
      </c>
      <c r="B305" t="s">
        <v>237</v>
      </c>
      <c r="C305" t="s">
        <v>1</v>
      </c>
      <c r="D305" t="s">
        <v>2</v>
      </c>
      <c r="F305">
        <v>1614.75</v>
      </c>
      <c r="I305">
        <v>1614.75</v>
      </c>
      <c r="J305" t="s">
        <v>3</v>
      </c>
      <c r="K305">
        <v>6459</v>
      </c>
      <c r="L305">
        <v>0</v>
      </c>
    </row>
    <row r="306" spans="1:12" x14ac:dyDescent="0.25">
      <c r="A306">
        <v>406040265</v>
      </c>
      <c r="B306" t="s">
        <v>238</v>
      </c>
      <c r="C306" t="s">
        <v>1</v>
      </c>
      <c r="D306" t="s">
        <v>2</v>
      </c>
      <c r="F306">
        <v>1614.75</v>
      </c>
      <c r="I306">
        <v>1614.75</v>
      </c>
      <c r="J306" t="s">
        <v>3</v>
      </c>
      <c r="K306">
        <v>6459</v>
      </c>
      <c r="L306">
        <v>0</v>
      </c>
    </row>
    <row r="307" spans="1:12" x14ac:dyDescent="0.25">
      <c r="A307">
        <v>403080100</v>
      </c>
      <c r="B307" t="s">
        <v>239</v>
      </c>
      <c r="C307" t="s">
        <v>79</v>
      </c>
      <c r="D307" t="s">
        <v>2</v>
      </c>
      <c r="F307">
        <v>434.8</v>
      </c>
      <c r="G307">
        <v>434.8</v>
      </c>
      <c r="I307">
        <v>869.6</v>
      </c>
      <c r="J307" t="s">
        <v>3</v>
      </c>
      <c r="K307">
        <v>1739.2</v>
      </c>
      <c r="L307">
        <v>0</v>
      </c>
    </row>
    <row r="308" spans="1:12" x14ac:dyDescent="0.25">
      <c r="A308">
        <v>403080029</v>
      </c>
      <c r="B308" t="s">
        <v>240</v>
      </c>
      <c r="C308" t="s">
        <v>79</v>
      </c>
      <c r="D308" t="s">
        <v>2</v>
      </c>
      <c r="F308">
        <v>434.8</v>
      </c>
      <c r="G308">
        <v>434.8</v>
      </c>
      <c r="I308">
        <v>869.6</v>
      </c>
      <c r="J308" t="s">
        <v>3</v>
      </c>
      <c r="K308">
        <v>1739.2</v>
      </c>
      <c r="L308">
        <v>0</v>
      </c>
    </row>
    <row r="309" spans="1:12" x14ac:dyDescent="0.25">
      <c r="A309">
        <v>403020131</v>
      </c>
      <c r="B309" t="s">
        <v>241</v>
      </c>
      <c r="C309" t="s">
        <v>79</v>
      </c>
      <c r="D309" t="s">
        <v>2</v>
      </c>
      <c r="F309">
        <v>459.18</v>
      </c>
      <c r="G309">
        <v>459.18</v>
      </c>
      <c r="I309">
        <v>918.36</v>
      </c>
      <c r="J309" t="s">
        <v>3</v>
      </c>
      <c r="K309">
        <v>1836.72</v>
      </c>
      <c r="L309">
        <v>0</v>
      </c>
    </row>
    <row r="310" spans="1:12" x14ac:dyDescent="0.25">
      <c r="A310">
        <v>403050030</v>
      </c>
      <c r="B310" t="s">
        <v>242</v>
      </c>
      <c r="C310" t="s">
        <v>79</v>
      </c>
      <c r="D310" t="s">
        <v>2</v>
      </c>
      <c r="F310">
        <v>564.29</v>
      </c>
      <c r="G310">
        <v>564.29</v>
      </c>
      <c r="I310">
        <v>1128.58</v>
      </c>
      <c r="J310" t="s">
        <v>3</v>
      </c>
      <c r="K310">
        <v>2257.16</v>
      </c>
      <c r="L310">
        <v>0</v>
      </c>
    </row>
    <row r="311" spans="1:12" x14ac:dyDescent="0.25">
      <c r="A311">
        <v>403010357</v>
      </c>
      <c r="B311" t="s">
        <v>243</v>
      </c>
      <c r="C311" t="s">
        <v>79</v>
      </c>
      <c r="D311" t="s">
        <v>2</v>
      </c>
      <c r="F311">
        <v>702.09</v>
      </c>
      <c r="G311">
        <v>702.09</v>
      </c>
      <c r="I311">
        <v>1404.18</v>
      </c>
      <c r="J311" t="s">
        <v>3</v>
      </c>
      <c r="K311">
        <v>2808.36</v>
      </c>
      <c r="L311">
        <v>0</v>
      </c>
    </row>
    <row r="312" spans="1:12" x14ac:dyDescent="0.25">
      <c r="A312">
        <v>403020050</v>
      </c>
      <c r="B312" t="s">
        <v>244</v>
      </c>
      <c r="C312" t="s">
        <v>79</v>
      </c>
      <c r="D312" t="s">
        <v>2</v>
      </c>
      <c r="F312">
        <v>785.04</v>
      </c>
      <c r="G312">
        <v>785.04</v>
      </c>
      <c r="I312">
        <v>1570.08</v>
      </c>
      <c r="J312" t="s">
        <v>3</v>
      </c>
      <c r="K312">
        <v>3140.16</v>
      </c>
      <c r="L312">
        <v>0</v>
      </c>
    </row>
    <row r="313" spans="1:12" x14ac:dyDescent="0.25">
      <c r="A313">
        <v>403020034</v>
      </c>
      <c r="B313" t="s">
        <v>245</v>
      </c>
      <c r="C313" t="s">
        <v>79</v>
      </c>
      <c r="D313" t="s">
        <v>2</v>
      </c>
      <c r="F313">
        <v>800.7</v>
      </c>
      <c r="G313">
        <v>800.7</v>
      </c>
      <c r="I313">
        <v>1601.4</v>
      </c>
      <c r="J313" t="s">
        <v>3</v>
      </c>
      <c r="K313">
        <v>3202.8</v>
      </c>
      <c r="L313">
        <v>0</v>
      </c>
    </row>
    <row r="314" spans="1:12" x14ac:dyDescent="0.25">
      <c r="A314">
        <v>403070147</v>
      </c>
      <c r="B314" t="s">
        <v>246</v>
      </c>
      <c r="C314" t="s">
        <v>79</v>
      </c>
      <c r="D314" t="s">
        <v>2</v>
      </c>
      <c r="F314">
        <v>807.81</v>
      </c>
      <c r="G314">
        <v>807.81</v>
      </c>
      <c r="I314">
        <v>1615.62</v>
      </c>
      <c r="J314" t="s">
        <v>3</v>
      </c>
      <c r="K314">
        <v>3231.24</v>
      </c>
      <c r="L314">
        <v>0</v>
      </c>
    </row>
    <row r="315" spans="1:12" x14ac:dyDescent="0.25">
      <c r="A315">
        <v>403050065</v>
      </c>
      <c r="B315" t="s">
        <v>247</v>
      </c>
      <c r="C315" t="s">
        <v>79</v>
      </c>
      <c r="D315" t="s">
        <v>2</v>
      </c>
      <c r="F315">
        <v>850.16</v>
      </c>
      <c r="G315">
        <v>850.16</v>
      </c>
      <c r="I315">
        <v>1700.32</v>
      </c>
      <c r="J315" t="s">
        <v>3</v>
      </c>
      <c r="K315">
        <v>3400.64</v>
      </c>
      <c r="L315">
        <v>0</v>
      </c>
    </row>
    <row r="316" spans="1:12" x14ac:dyDescent="0.25">
      <c r="A316">
        <v>403030110</v>
      </c>
      <c r="B316" t="s">
        <v>248</v>
      </c>
      <c r="C316" t="s">
        <v>79</v>
      </c>
      <c r="D316" t="s">
        <v>2</v>
      </c>
      <c r="F316">
        <v>1101.76</v>
      </c>
      <c r="G316">
        <v>1101.76</v>
      </c>
      <c r="I316">
        <v>2203.52</v>
      </c>
      <c r="J316" t="s">
        <v>3</v>
      </c>
      <c r="K316">
        <v>4407.04</v>
      </c>
      <c r="L316">
        <v>0</v>
      </c>
    </row>
    <row r="317" spans="1:12" x14ac:dyDescent="0.25">
      <c r="A317">
        <v>403020115</v>
      </c>
      <c r="B317" t="s">
        <v>249</v>
      </c>
      <c r="C317" t="s">
        <v>79</v>
      </c>
      <c r="D317" t="s">
        <v>2</v>
      </c>
      <c r="F317">
        <v>1318.46</v>
      </c>
      <c r="G317">
        <v>1318.46</v>
      </c>
      <c r="I317">
        <v>2636.92</v>
      </c>
      <c r="J317" t="s">
        <v>3</v>
      </c>
      <c r="K317">
        <v>5273.84</v>
      </c>
      <c r="L317">
        <v>0</v>
      </c>
    </row>
    <row r="318" spans="1:12" x14ac:dyDescent="0.25">
      <c r="A318">
        <v>403050103</v>
      </c>
      <c r="B318" t="s">
        <v>250</v>
      </c>
      <c r="C318" t="s">
        <v>79</v>
      </c>
      <c r="D318" t="s">
        <v>2</v>
      </c>
      <c r="F318">
        <v>1328.41</v>
      </c>
      <c r="G318">
        <v>1328.41</v>
      </c>
      <c r="I318">
        <v>2656.82</v>
      </c>
      <c r="J318" t="s">
        <v>3</v>
      </c>
      <c r="K318">
        <v>5313.64</v>
      </c>
      <c r="L318">
        <v>0</v>
      </c>
    </row>
    <row r="319" spans="1:12" x14ac:dyDescent="0.25">
      <c r="A319">
        <v>403050057</v>
      </c>
      <c r="B319" t="s">
        <v>251</v>
      </c>
      <c r="C319" t="s">
        <v>79</v>
      </c>
      <c r="D319" t="s">
        <v>2</v>
      </c>
      <c r="F319">
        <v>1328.41</v>
      </c>
      <c r="G319">
        <v>1328.41</v>
      </c>
      <c r="I319">
        <v>2656.82</v>
      </c>
      <c r="J319" t="s">
        <v>3</v>
      </c>
      <c r="K319">
        <v>5313.64</v>
      </c>
      <c r="L319">
        <v>0</v>
      </c>
    </row>
    <row r="320" spans="1:12" x14ac:dyDescent="0.25">
      <c r="A320">
        <v>403080037</v>
      </c>
      <c r="B320" t="s">
        <v>252</v>
      </c>
      <c r="C320" t="s">
        <v>79</v>
      </c>
      <c r="D320" t="s">
        <v>2</v>
      </c>
      <c r="F320">
        <v>1328.41</v>
      </c>
      <c r="G320">
        <v>1328.41</v>
      </c>
      <c r="I320">
        <v>2656.82</v>
      </c>
      <c r="J320" t="s">
        <v>3</v>
      </c>
      <c r="K320">
        <v>5313.64</v>
      </c>
      <c r="L320">
        <v>0</v>
      </c>
    </row>
    <row r="321" spans="1:12" x14ac:dyDescent="0.25">
      <c r="A321">
        <v>403010225</v>
      </c>
      <c r="B321" t="s">
        <v>253</v>
      </c>
      <c r="C321" t="s">
        <v>79</v>
      </c>
      <c r="D321" t="s">
        <v>2</v>
      </c>
      <c r="F321">
        <v>1343.12</v>
      </c>
      <c r="G321">
        <v>1343.12</v>
      </c>
      <c r="I321">
        <v>2686.24</v>
      </c>
      <c r="J321" t="s">
        <v>3</v>
      </c>
      <c r="K321">
        <v>5372.48</v>
      </c>
      <c r="L321">
        <v>0</v>
      </c>
    </row>
    <row r="322" spans="1:12" x14ac:dyDescent="0.25">
      <c r="A322">
        <v>403020069</v>
      </c>
      <c r="B322" t="s">
        <v>254</v>
      </c>
      <c r="C322" t="s">
        <v>79</v>
      </c>
      <c r="D322" t="s">
        <v>2</v>
      </c>
      <c r="F322">
        <v>1401.75</v>
      </c>
      <c r="G322">
        <v>1401.75</v>
      </c>
      <c r="I322">
        <v>2803.5</v>
      </c>
      <c r="J322" t="s">
        <v>3</v>
      </c>
      <c r="K322">
        <v>5607</v>
      </c>
      <c r="L322">
        <v>0</v>
      </c>
    </row>
    <row r="323" spans="1:12" x14ac:dyDescent="0.25">
      <c r="A323">
        <v>403050090</v>
      </c>
      <c r="B323" t="s">
        <v>255</v>
      </c>
      <c r="C323" t="s">
        <v>79</v>
      </c>
      <c r="D323" t="s">
        <v>2</v>
      </c>
      <c r="F323">
        <v>1423.23</v>
      </c>
      <c r="G323">
        <v>1423.23</v>
      </c>
      <c r="I323">
        <v>2846.46</v>
      </c>
      <c r="J323" t="s">
        <v>3</v>
      </c>
      <c r="K323">
        <v>5692.92</v>
      </c>
      <c r="L323">
        <v>0</v>
      </c>
    </row>
    <row r="324" spans="1:12" x14ac:dyDescent="0.25">
      <c r="A324">
        <v>403010233</v>
      </c>
      <c r="B324" t="s">
        <v>256</v>
      </c>
      <c r="C324" t="s">
        <v>79</v>
      </c>
      <c r="D324" t="s">
        <v>2</v>
      </c>
      <c r="F324">
        <v>1446.84</v>
      </c>
      <c r="G324">
        <v>1446.84</v>
      </c>
      <c r="I324">
        <v>2893.68</v>
      </c>
      <c r="J324" t="s">
        <v>3</v>
      </c>
      <c r="K324">
        <v>5787.36</v>
      </c>
      <c r="L324">
        <v>0</v>
      </c>
    </row>
    <row r="325" spans="1:12" x14ac:dyDescent="0.25">
      <c r="A325">
        <v>403030056</v>
      </c>
      <c r="B325" t="s">
        <v>257</v>
      </c>
      <c r="C325" t="s">
        <v>79</v>
      </c>
      <c r="D325" t="s">
        <v>2</v>
      </c>
      <c r="F325">
        <v>1500.72</v>
      </c>
      <c r="G325">
        <v>1500.72</v>
      </c>
      <c r="I325">
        <v>3001.44</v>
      </c>
      <c r="J325" t="s">
        <v>3</v>
      </c>
      <c r="K325">
        <v>6002.88</v>
      </c>
      <c r="L325">
        <v>0</v>
      </c>
    </row>
    <row r="326" spans="1:12" x14ac:dyDescent="0.25">
      <c r="A326">
        <v>403050154</v>
      </c>
      <c r="B326" t="s">
        <v>258</v>
      </c>
      <c r="C326" t="s">
        <v>79</v>
      </c>
      <c r="D326" t="s">
        <v>2</v>
      </c>
      <c r="F326">
        <v>1516.18</v>
      </c>
      <c r="G326">
        <v>1516.18</v>
      </c>
      <c r="I326">
        <v>3032.36</v>
      </c>
      <c r="J326" t="s">
        <v>3</v>
      </c>
      <c r="K326">
        <v>6064.72</v>
      </c>
      <c r="L326">
        <v>0</v>
      </c>
    </row>
    <row r="327" spans="1:12" x14ac:dyDescent="0.25">
      <c r="A327">
        <v>403020042</v>
      </c>
      <c r="B327" t="s">
        <v>259</v>
      </c>
      <c r="C327" t="s">
        <v>79</v>
      </c>
      <c r="D327" t="s">
        <v>2</v>
      </c>
      <c r="F327">
        <v>1521.84</v>
      </c>
      <c r="G327">
        <v>1521.84</v>
      </c>
      <c r="I327">
        <v>3043.68</v>
      </c>
      <c r="J327" t="s">
        <v>3</v>
      </c>
      <c r="K327">
        <v>6087.36</v>
      </c>
      <c r="L327">
        <v>0</v>
      </c>
    </row>
    <row r="328" spans="1:12" x14ac:dyDescent="0.25">
      <c r="A328">
        <v>403050073</v>
      </c>
      <c r="B328" t="s">
        <v>260</v>
      </c>
      <c r="C328" t="s">
        <v>79</v>
      </c>
      <c r="D328" t="s">
        <v>2</v>
      </c>
      <c r="F328">
        <v>1578.66</v>
      </c>
      <c r="G328">
        <v>1578.66</v>
      </c>
      <c r="I328">
        <v>3157.32</v>
      </c>
      <c r="J328" t="s">
        <v>3</v>
      </c>
      <c r="K328">
        <v>6314.64</v>
      </c>
      <c r="L328">
        <v>0</v>
      </c>
    </row>
    <row r="329" spans="1:12" x14ac:dyDescent="0.25">
      <c r="A329">
        <v>403010390</v>
      </c>
      <c r="B329" t="s">
        <v>261</v>
      </c>
      <c r="C329" t="s">
        <v>79</v>
      </c>
      <c r="D329" t="s">
        <v>2</v>
      </c>
      <c r="F329">
        <v>1657.64</v>
      </c>
      <c r="G329">
        <v>1657.64</v>
      </c>
      <c r="I329">
        <v>3315.28</v>
      </c>
      <c r="J329" t="s">
        <v>3</v>
      </c>
      <c r="K329">
        <v>6630.56</v>
      </c>
      <c r="L329">
        <v>0</v>
      </c>
    </row>
    <row r="330" spans="1:12" x14ac:dyDescent="0.25">
      <c r="A330">
        <v>403080053</v>
      </c>
      <c r="B330" t="s">
        <v>262</v>
      </c>
      <c r="C330" t="s">
        <v>79</v>
      </c>
      <c r="D330" t="s">
        <v>2</v>
      </c>
      <c r="F330">
        <v>1666.56</v>
      </c>
      <c r="G330">
        <v>1666.56</v>
      </c>
      <c r="I330">
        <v>3333.12</v>
      </c>
      <c r="J330" t="s">
        <v>3</v>
      </c>
      <c r="K330">
        <v>6666.24</v>
      </c>
      <c r="L330">
        <v>0</v>
      </c>
    </row>
    <row r="331" spans="1:12" x14ac:dyDescent="0.25">
      <c r="A331">
        <v>403080045</v>
      </c>
      <c r="B331" t="s">
        <v>263</v>
      </c>
      <c r="C331" t="s">
        <v>79</v>
      </c>
      <c r="D331" t="s">
        <v>2</v>
      </c>
      <c r="F331">
        <v>1666.56</v>
      </c>
      <c r="G331">
        <v>1666.56</v>
      </c>
      <c r="I331">
        <v>3333.12</v>
      </c>
      <c r="J331" t="s">
        <v>3</v>
      </c>
      <c r="K331">
        <v>6666.24</v>
      </c>
      <c r="L331">
        <v>0</v>
      </c>
    </row>
    <row r="332" spans="1:12" x14ac:dyDescent="0.25">
      <c r="A332">
        <v>403080088</v>
      </c>
      <c r="B332" t="s">
        <v>264</v>
      </c>
      <c r="C332" t="s">
        <v>79</v>
      </c>
      <c r="D332" t="s">
        <v>2</v>
      </c>
      <c r="F332">
        <v>1702.31</v>
      </c>
      <c r="G332">
        <v>1702.31</v>
      </c>
      <c r="I332">
        <v>3404.62</v>
      </c>
      <c r="J332" t="s">
        <v>3</v>
      </c>
      <c r="K332">
        <v>6809.24</v>
      </c>
      <c r="L332">
        <v>0</v>
      </c>
    </row>
    <row r="333" spans="1:12" x14ac:dyDescent="0.25">
      <c r="A333">
        <v>403080070</v>
      </c>
      <c r="B333" t="s">
        <v>265</v>
      </c>
      <c r="C333" t="s">
        <v>79</v>
      </c>
      <c r="D333" t="s">
        <v>2</v>
      </c>
      <c r="F333">
        <v>1702.31</v>
      </c>
      <c r="G333">
        <v>1702.31</v>
      </c>
      <c r="I333">
        <v>3404.62</v>
      </c>
      <c r="J333" t="s">
        <v>3</v>
      </c>
      <c r="K333">
        <v>6809.24</v>
      </c>
      <c r="L333">
        <v>0</v>
      </c>
    </row>
    <row r="334" spans="1:12" x14ac:dyDescent="0.25">
      <c r="A334">
        <v>403020026</v>
      </c>
      <c r="B334" t="s">
        <v>266</v>
      </c>
      <c r="C334" t="s">
        <v>79</v>
      </c>
      <c r="D334" t="s">
        <v>2</v>
      </c>
      <c r="F334">
        <v>1797.49</v>
      </c>
      <c r="G334">
        <v>1797.49</v>
      </c>
      <c r="I334">
        <v>3594.98</v>
      </c>
      <c r="J334" t="s">
        <v>3</v>
      </c>
      <c r="K334">
        <v>7189.96</v>
      </c>
      <c r="L334">
        <v>0</v>
      </c>
    </row>
    <row r="335" spans="1:12" x14ac:dyDescent="0.25">
      <c r="A335">
        <v>403020018</v>
      </c>
      <c r="B335" t="s">
        <v>267</v>
      </c>
      <c r="C335" t="s">
        <v>79</v>
      </c>
      <c r="D335" t="s">
        <v>2</v>
      </c>
      <c r="F335">
        <v>1797.49</v>
      </c>
      <c r="G335">
        <v>1797.49</v>
      </c>
      <c r="I335">
        <v>3594.98</v>
      </c>
      <c r="J335" t="s">
        <v>3</v>
      </c>
      <c r="K335">
        <v>7189.96</v>
      </c>
      <c r="L335">
        <v>0</v>
      </c>
    </row>
    <row r="336" spans="1:12" x14ac:dyDescent="0.25">
      <c r="A336">
        <v>403030013</v>
      </c>
      <c r="B336" t="s">
        <v>268</v>
      </c>
      <c r="C336" t="s">
        <v>79</v>
      </c>
      <c r="D336" t="s">
        <v>2</v>
      </c>
      <c r="F336">
        <v>1847.07</v>
      </c>
      <c r="G336">
        <v>1847.07</v>
      </c>
      <c r="I336">
        <v>3694.14</v>
      </c>
      <c r="J336" t="s">
        <v>3</v>
      </c>
      <c r="K336">
        <v>7388.28</v>
      </c>
      <c r="L336">
        <v>0</v>
      </c>
    </row>
    <row r="337" spans="1:12" x14ac:dyDescent="0.25">
      <c r="A337">
        <v>403020093</v>
      </c>
      <c r="B337" t="s">
        <v>269</v>
      </c>
      <c r="C337" t="s">
        <v>79</v>
      </c>
      <c r="D337" t="s">
        <v>2</v>
      </c>
      <c r="F337">
        <v>1856.81</v>
      </c>
      <c r="G337">
        <v>1856.81</v>
      </c>
      <c r="I337">
        <v>3713.62</v>
      </c>
      <c r="J337" t="s">
        <v>3</v>
      </c>
      <c r="K337">
        <v>7427.24</v>
      </c>
      <c r="L337">
        <v>0</v>
      </c>
    </row>
    <row r="338" spans="1:12" x14ac:dyDescent="0.25">
      <c r="A338">
        <v>403030161</v>
      </c>
      <c r="B338" t="s">
        <v>270</v>
      </c>
      <c r="C338" t="s">
        <v>79</v>
      </c>
      <c r="D338" t="s">
        <v>2</v>
      </c>
      <c r="F338">
        <v>1875.12</v>
      </c>
      <c r="G338">
        <v>1875.12</v>
      </c>
      <c r="I338">
        <v>3750.24</v>
      </c>
      <c r="J338" t="s">
        <v>3</v>
      </c>
      <c r="K338">
        <v>7500.48</v>
      </c>
      <c r="L338">
        <v>0</v>
      </c>
    </row>
    <row r="339" spans="1:12" x14ac:dyDescent="0.25">
      <c r="A339">
        <v>403070104</v>
      </c>
      <c r="B339" t="s">
        <v>271</v>
      </c>
      <c r="C339" t="s">
        <v>79</v>
      </c>
      <c r="D339" t="s">
        <v>2</v>
      </c>
      <c r="F339">
        <v>938.47</v>
      </c>
      <c r="G339">
        <v>1876.94</v>
      </c>
      <c r="I339">
        <v>2815.41</v>
      </c>
      <c r="J339" t="s">
        <v>3</v>
      </c>
      <c r="K339">
        <v>3753.88</v>
      </c>
      <c r="L339">
        <v>0</v>
      </c>
    </row>
    <row r="340" spans="1:12" x14ac:dyDescent="0.25">
      <c r="A340">
        <v>403070112</v>
      </c>
      <c r="B340" t="s">
        <v>272</v>
      </c>
      <c r="C340" t="s">
        <v>79</v>
      </c>
      <c r="D340" t="s">
        <v>2</v>
      </c>
      <c r="F340">
        <v>938.47</v>
      </c>
      <c r="G340">
        <v>1876.94</v>
      </c>
      <c r="I340">
        <v>2815.41</v>
      </c>
      <c r="J340" t="s">
        <v>3</v>
      </c>
      <c r="K340">
        <v>3753.88</v>
      </c>
      <c r="L340">
        <v>0</v>
      </c>
    </row>
    <row r="341" spans="1:12" x14ac:dyDescent="0.25">
      <c r="A341">
        <v>403050162</v>
      </c>
      <c r="B341" t="s">
        <v>273</v>
      </c>
      <c r="C341" t="s">
        <v>79</v>
      </c>
      <c r="D341" t="s">
        <v>2</v>
      </c>
      <c r="F341">
        <v>1881.06</v>
      </c>
      <c r="G341">
        <v>1881.06</v>
      </c>
      <c r="I341">
        <v>3762.12</v>
      </c>
      <c r="J341" t="s">
        <v>3</v>
      </c>
      <c r="K341">
        <v>7524.24</v>
      </c>
      <c r="L341">
        <v>0</v>
      </c>
    </row>
    <row r="342" spans="1:12" x14ac:dyDescent="0.25">
      <c r="A342">
        <v>403080096</v>
      </c>
      <c r="B342" t="s">
        <v>274</v>
      </c>
      <c r="C342" t="s">
        <v>79</v>
      </c>
      <c r="D342" t="s">
        <v>2</v>
      </c>
      <c r="F342">
        <v>1894.47</v>
      </c>
      <c r="G342">
        <v>1894.47</v>
      </c>
      <c r="I342">
        <v>3788.94</v>
      </c>
      <c r="J342" t="s">
        <v>3</v>
      </c>
      <c r="K342">
        <v>7577.88</v>
      </c>
      <c r="L342">
        <v>0</v>
      </c>
    </row>
    <row r="343" spans="1:12" x14ac:dyDescent="0.25">
      <c r="A343">
        <v>403030048</v>
      </c>
      <c r="B343" t="s">
        <v>275</v>
      </c>
      <c r="C343" t="s">
        <v>79</v>
      </c>
      <c r="D343" t="s">
        <v>2</v>
      </c>
      <c r="F343">
        <v>1900.97</v>
      </c>
      <c r="G343">
        <v>1900.97</v>
      </c>
      <c r="I343">
        <v>3801.94</v>
      </c>
      <c r="J343" t="s">
        <v>3</v>
      </c>
      <c r="K343">
        <v>7603.88</v>
      </c>
      <c r="L343">
        <v>0</v>
      </c>
    </row>
    <row r="344" spans="1:12" x14ac:dyDescent="0.25">
      <c r="A344">
        <v>403010330</v>
      </c>
      <c r="B344" t="s">
        <v>276</v>
      </c>
      <c r="C344" t="s">
        <v>79</v>
      </c>
      <c r="D344" t="s">
        <v>2</v>
      </c>
      <c r="F344">
        <v>1906.52</v>
      </c>
      <c r="G344">
        <v>1906.52</v>
      </c>
      <c r="I344">
        <v>3813.04</v>
      </c>
      <c r="J344" t="s">
        <v>3</v>
      </c>
      <c r="K344">
        <v>7626.08</v>
      </c>
      <c r="L344">
        <v>0</v>
      </c>
    </row>
    <row r="345" spans="1:12" x14ac:dyDescent="0.25">
      <c r="A345">
        <v>403030021</v>
      </c>
      <c r="B345" t="s">
        <v>277</v>
      </c>
      <c r="C345" t="s">
        <v>79</v>
      </c>
      <c r="D345" t="s">
        <v>2</v>
      </c>
      <c r="F345">
        <v>1980.66</v>
      </c>
      <c r="G345">
        <v>1980.66</v>
      </c>
      <c r="I345">
        <v>3961.32</v>
      </c>
      <c r="J345" t="s">
        <v>3</v>
      </c>
      <c r="K345">
        <v>7922.64</v>
      </c>
      <c r="L345">
        <v>0</v>
      </c>
    </row>
    <row r="346" spans="1:12" x14ac:dyDescent="0.25">
      <c r="A346">
        <v>403010071</v>
      </c>
      <c r="B346" t="s">
        <v>278</v>
      </c>
      <c r="C346" t="s">
        <v>79</v>
      </c>
      <c r="D346" t="s">
        <v>2</v>
      </c>
      <c r="F346">
        <v>1980.66</v>
      </c>
      <c r="G346">
        <v>1980.66</v>
      </c>
      <c r="I346">
        <v>3961.32</v>
      </c>
      <c r="J346" t="s">
        <v>3</v>
      </c>
      <c r="K346">
        <v>7922.64</v>
      </c>
      <c r="L346">
        <v>0</v>
      </c>
    </row>
    <row r="347" spans="1:12" x14ac:dyDescent="0.25">
      <c r="A347">
        <v>403080010</v>
      </c>
      <c r="B347" t="s">
        <v>279</v>
      </c>
      <c r="C347" t="s">
        <v>79</v>
      </c>
      <c r="D347" t="s">
        <v>2</v>
      </c>
      <c r="F347">
        <v>1988.31</v>
      </c>
      <c r="G347">
        <v>1988.31</v>
      </c>
      <c r="I347">
        <v>3976.62</v>
      </c>
      <c r="J347" t="s">
        <v>3</v>
      </c>
      <c r="K347">
        <v>7953.24</v>
      </c>
      <c r="L347">
        <v>0</v>
      </c>
    </row>
    <row r="348" spans="1:12" x14ac:dyDescent="0.25">
      <c r="A348">
        <v>403050049</v>
      </c>
      <c r="B348" t="s">
        <v>280</v>
      </c>
      <c r="C348" t="s">
        <v>79</v>
      </c>
      <c r="D348" t="s">
        <v>2</v>
      </c>
      <c r="F348">
        <v>1988.31</v>
      </c>
      <c r="G348">
        <v>1988.31</v>
      </c>
      <c r="I348">
        <v>3976.62</v>
      </c>
      <c r="J348" t="s">
        <v>3</v>
      </c>
      <c r="K348">
        <v>7953.24</v>
      </c>
      <c r="L348">
        <v>0</v>
      </c>
    </row>
    <row r="349" spans="1:12" x14ac:dyDescent="0.25">
      <c r="A349">
        <v>403080061</v>
      </c>
      <c r="B349" t="s">
        <v>281</v>
      </c>
      <c r="C349" t="s">
        <v>79</v>
      </c>
      <c r="D349" t="s">
        <v>2</v>
      </c>
      <c r="F349">
        <v>1988.31</v>
      </c>
      <c r="G349">
        <v>1988.31</v>
      </c>
      <c r="I349">
        <v>3976.62</v>
      </c>
      <c r="J349" t="s">
        <v>3</v>
      </c>
      <c r="K349">
        <v>7953.24</v>
      </c>
      <c r="L349">
        <v>0</v>
      </c>
    </row>
    <row r="350" spans="1:12" x14ac:dyDescent="0.25">
      <c r="A350">
        <v>403040086</v>
      </c>
      <c r="B350" t="s">
        <v>282</v>
      </c>
      <c r="C350" t="s">
        <v>79</v>
      </c>
      <c r="D350" t="s">
        <v>2</v>
      </c>
      <c r="F350">
        <v>2008.01</v>
      </c>
      <c r="G350">
        <v>2008.01</v>
      </c>
      <c r="I350">
        <v>4016.02</v>
      </c>
      <c r="J350" t="s">
        <v>3</v>
      </c>
      <c r="K350">
        <v>8032.04</v>
      </c>
      <c r="L350">
        <v>0</v>
      </c>
    </row>
    <row r="351" spans="1:12" x14ac:dyDescent="0.25">
      <c r="A351">
        <v>403010144</v>
      </c>
      <c r="B351" t="s">
        <v>283</v>
      </c>
      <c r="C351" t="s">
        <v>79</v>
      </c>
      <c r="D351" t="s">
        <v>2</v>
      </c>
      <c r="F351">
        <v>2018.51</v>
      </c>
      <c r="G351">
        <v>2018.51</v>
      </c>
      <c r="I351">
        <v>4037.02</v>
      </c>
      <c r="J351" t="s">
        <v>3</v>
      </c>
      <c r="K351">
        <v>8074.04</v>
      </c>
      <c r="L351">
        <v>0</v>
      </c>
    </row>
    <row r="352" spans="1:12" x14ac:dyDescent="0.25">
      <c r="A352">
        <v>403010217</v>
      </c>
      <c r="B352" t="s">
        <v>284</v>
      </c>
      <c r="C352" t="s">
        <v>79</v>
      </c>
      <c r="D352" t="s">
        <v>2</v>
      </c>
      <c r="F352">
        <v>2018.51</v>
      </c>
      <c r="G352">
        <v>2018.51</v>
      </c>
      <c r="I352">
        <v>4037.02</v>
      </c>
      <c r="J352" t="s">
        <v>3</v>
      </c>
      <c r="K352">
        <v>8074.04</v>
      </c>
      <c r="L352">
        <v>0</v>
      </c>
    </row>
    <row r="353" spans="1:12" x14ac:dyDescent="0.25">
      <c r="A353">
        <v>403010241</v>
      </c>
      <c r="B353" t="s">
        <v>285</v>
      </c>
      <c r="C353" t="s">
        <v>79</v>
      </c>
      <c r="D353" t="s">
        <v>2</v>
      </c>
      <c r="F353">
        <v>2018.51</v>
      </c>
      <c r="G353">
        <v>2018.51</v>
      </c>
      <c r="I353">
        <v>4037.02</v>
      </c>
      <c r="J353" t="s">
        <v>3</v>
      </c>
      <c r="K353">
        <v>8074.04</v>
      </c>
      <c r="L353">
        <v>0</v>
      </c>
    </row>
    <row r="354" spans="1:12" x14ac:dyDescent="0.25">
      <c r="A354">
        <v>403010047</v>
      </c>
      <c r="B354" t="s">
        <v>286</v>
      </c>
      <c r="C354" t="s">
        <v>79</v>
      </c>
      <c r="D354" t="s">
        <v>2</v>
      </c>
      <c r="F354">
        <v>2018.51</v>
      </c>
      <c r="G354">
        <v>2018.51</v>
      </c>
      <c r="I354">
        <v>4037.02</v>
      </c>
      <c r="J354" t="s">
        <v>3</v>
      </c>
      <c r="K354">
        <v>8074.04</v>
      </c>
      <c r="L354">
        <v>0</v>
      </c>
    </row>
    <row r="355" spans="1:12" x14ac:dyDescent="0.25">
      <c r="A355">
        <v>403010250</v>
      </c>
      <c r="B355" t="s">
        <v>287</v>
      </c>
      <c r="C355" t="s">
        <v>79</v>
      </c>
      <c r="D355" t="s">
        <v>2</v>
      </c>
      <c r="F355">
        <v>2018.51</v>
      </c>
      <c r="G355">
        <v>2018.51</v>
      </c>
      <c r="I355">
        <v>4037.02</v>
      </c>
      <c r="J355" t="s">
        <v>3</v>
      </c>
      <c r="K355">
        <v>8074.04</v>
      </c>
      <c r="L355">
        <v>0</v>
      </c>
    </row>
    <row r="356" spans="1:12" x14ac:dyDescent="0.25">
      <c r="A356">
        <v>403010110</v>
      </c>
      <c r="B356" t="s">
        <v>288</v>
      </c>
      <c r="C356" t="s">
        <v>79</v>
      </c>
      <c r="D356" t="s">
        <v>2</v>
      </c>
      <c r="F356">
        <v>2133.0700000000002</v>
      </c>
      <c r="G356">
        <v>2133.0700000000002</v>
      </c>
      <c r="I356">
        <v>4266.1400000000003</v>
      </c>
      <c r="J356" t="s">
        <v>3</v>
      </c>
      <c r="K356">
        <v>8532.2800000000007</v>
      </c>
      <c r="L356">
        <v>0</v>
      </c>
    </row>
    <row r="357" spans="1:12" x14ac:dyDescent="0.25">
      <c r="A357">
        <v>403010055</v>
      </c>
      <c r="B357" t="s">
        <v>289</v>
      </c>
      <c r="C357" t="s">
        <v>79</v>
      </c>
      <c r="D357" t="s">
        <v>2</v>
      </c>
      <c r="F357">
        <v>2144.87</v>
      </c>
      <c r="G357">
        <v>2144.87</v>
      </c>
      <c r="I357">
        <v>4289.74</v>
      </c>
      <c r="J357" t="s">
        <v>3</v>
      </c>
      <c r="K357">
        <v>8579.48</v>
      </c>
      <c r="L357">
        <v>0</v>
      </c>
    </row>
    <row r="358" spans="1:12" x14ac:dyDescent="0.25">
      <c r="A358">
        <v>403010136</v>
      </c>
      <c r="B358" t="s">
        <v>290</v>
      </c>
      <c r="C358" t="s">
        <v>79</v>
      </c>
      <c r="D358" t="s">
        <v>2</v>
      </c>
      <c r="F358">
        <v>2246.48</v>
      </c>
      <c r="G358">
        <v>2246.48</v>
      </c>
      <c r="I358">
        <v>4492.96</v>
      </c>
      <c r="J358" t="s">
        <v>3</v>
      </c>
      <c r="K358">
        <v>8985.92</v>
      </c>
      <c r="L358">
        <v>0</v>
      </c>
    </row>
    <row r="359" spans="1:12" x14ac:dyDescent="0.25">
      <c r="A359">
        <v>403030080</v>
      </c>
      <c r="B359" t="s">
        <v>291</v>
      </c>
      <c r="C359" t="s">
        <v>79</v>
      </c>
      <c r="D359" t="s">
        <v>2</v>
      </c>
      <c r="F359">
        <v>2605.25</v>
      </c>
      <c r="G359">
        <v>2605.25</v>
      </c>
      <c r="I359">
        <v>5210.5</v>
      </c>
      <c r="J359" t="s">
        <v>3</v>
      </c>
      <c r="K359">
        <v>10421</v>
      </c>
      <c r="L359">
        <v>0</v>
      </c>
    </row>
    <row r="360" spans="1:12" x14ac:dyDescent="0.25">
      <c r="A360">
        <v>403030102</v>
      </c>
      <c r="B360" t="s">
        <v>292</v>
      </c>
      <c r="C360" t="s">
        <v>79</v>
      </c>
      <c r="D360" t="s">
        <v>2</v>
      </c>
      <c r="F360">
        <v>2644.92</v>
      </c>
      <c r="G360">
        <v>2644.92</v>
      </c>
      <c r="I360">
        <v>5289.84</v>
      </c>
      <c r="J360" t="s">
        <v>3</v>
      </c>
      <c r="K360">
        <v>10579.68</v>
      </c>
      <c r="L360">
        <v>0</v>
      </c>
    </row>
    <row r="361" spans="1:12" x14ac:dyDescent="0.25">
      <c r="A361">
        <v>403030137</v>
      </c>
      <c r="B361" t="s">
        <v>293</v>
      </c>
      <c r="C361" t="s">
        <v>79</v>
      </c>
      <c r="D361" t="s">
        <v>2</v>
      </c>
      <c r="F361">
        <v>2664.13</v>
      </c>
      <c r="G361">
        <v>2664.13</v>
      </c>
      <c r="I361">
        <v>5328.26</v>
      </c>
      <c r="J361" t="s">
        <v>3</v>
      </c>
      <c r="K361">
        <v>10656.52</v>
      </c>
      <c r="L361">
        <v>0</v>
      </c>
    </row>
    <row r="362" spans="1:12" x14ac:dyDescent="0.25">
      <c r="A362">
        <v>403060044</v>
      </c>
      <c r="B362" t="s">
        <v>294</v>
      </c>
      <c r="C362" t="s">
        <v>79</v>
      </c>
      <c r="D362" t="s">
        <v>2</v>
      </c>
      <c r="F362">
        <v>2816.57</v>
      </c>
      <c r="G362">
        <v>2816.57</v>
      </c>
      <c r="I362">
        <v>5633.14</v>
      </c>
      <c r="J362" t="s">
        <v>3</v>
      </c>
      <c r="K362">
        <v>11266.28</v>
      </c>
      <c r="L362">
        <v>0</v>
      </c>
    </row>
    <row r="363" spans="1:12" x14ac:dyDescent="0.25">
      <c r="A363">
        <v>403040051</v>
      </c>
      <c r="B363" t="s">
        <v>295</v>
      </c>
      <c r="C363" t="s">
        <v>79</v>
      </c>
      <c r="D363" t="s">
        <v>2</v>
      </c>
      <c r="F363">
        <v>2907.65</v>
      </c>
      <c r="G363">
        <v>2907.65</v>
      </c>
      <c r="I363">
        <v>5815.3</v>
      </c>
      <c r="J363" t="s">
        <v>3</v>
      </c>
      <c r="K363">
        <v>11630.6</v>
      </c>
      <c r="L363">
        <v>0</v>
      </c>
    </row>
    <row r="364" spans="1:12" x14ac:dyDescent="0.25">
      <c r="A364">
        <v>403030064</v>
      </c>
      <c r="B364" t="s">
        <v>296</v>
      </c>
      <c r="C364" t="s">
        <v>79</v>
      </c>
      <c r="D364" t="s">
        <v>2</v>
      </c>
      <c r="F364">
        <v>2991.07</v>
      </c>
      <c r="G364">
        <v>2991.07</v>
      </c>
      <c r="I364">
        <v>5982.14</v>
      </c>
      <c r="J364" t="s">
        <v>3</v>
      </c>
      <c r="K364">
        <v>11964.28</v>
      </c>
      <c r="L364">
        <v>0</v>
      </c>
    </row>
    <row r="365" spans="1:12" x14ac:dyDescent="0.25">
      <c r="A365">
        <v>403040027</v>
      </c>
      <c r="B365" t="s">
        <v>297</v>
      </c>
      <c r="C365" t="s">
        <v>79</v>
      </c>
      <c r="D365" t="s">
        <v>2</v>
      </c>
      <c r="F365">
        <v>2991.07</v>
      </c>
      <c r="G365">
        <v>2991.07</v>
      </c>
      <c r="I365">
        <v>5982.14</v>
      </c>
      <c r="J365" t="s">
        <v>3</v>
      </c>
      <c r="K365">
        <v>11964.28</v>
      </c>
      <c r="L365">
        <v>0</v>
      </c>
    </row>
    <row r="366" spans="1:12" x14ac:dyDescent="0.25">
      <c r="A366">
        <v>403030099</v>
      </c>
      <c r="B366" t="s">
        <v>298</v>
      </c>
      <c r="C366" t="s">
        <v>79</v>
      </c>
      <c r="D366" t="s">
        <v>2</v>
      </c>
      <c r="F366">
        <v>3143.88</v>
      </c>
      <c r="G366">
        <v>3143.88</v>
      </c>
      <c r="I366">
        <v>6287.76</v>
      </c>
      <c r="J366" t="s">
        <v>3</v>
      </c>
      <c r="K366">
        <v>12575.52</v>
      </c>
      <c r="L366">
        <v>0</v>
      </c>
    </row>
    <row r="367" spans="1:12" x14ac:dyDescent="0.25">
      <c r="A367">
        <v>403030145</v>
      </c>
      <c r="B367" t="s">
        <v>299</v>
      </c>
      <c r="C367" t="s">
        <v>79</v>
      </c>
      <c r="D367" t="s">
        <v>2</v>
      </c>
      <c r="F367">
        <v>3159.63</v>
      </c>
      <c r="G367">
        <v>3159.63</v>
      </c>
      <c r="I367">
        <v>6319.26</v>
      </c>
      <c r="J367" t="s">
        <v>3</v>
      </c>
      <c r="K367">
        <v>12638.52</v>
      </c>
      <c r="L367">
        <v>0</v>
      </c>
    </row>
    <row r="368" spans="1:12" x14ac:dyDescent="0.25">
      <c r="A368">
        <v>403040116</v>
      </c>
      <c r="B368" t="s">
        <v>300</v>
      </c>
      <c r="C368" t="s">
        <v>79</v>
      </c>
      <c r="D368" t="s">
        <v>2</v>
      </c>
      <c r="F368">
        <v>3159.63</v>
      </c>
      <c r="G368">
        <v>3159.63</v>
      </c>
      <c r="I368">
        <v>6319.26</v>
      </c>
      <c r="J368" t="s">
        <v>3</v>
      </c>
      <c r="K368">
        <v>12638.52</v>
      </c>
      <c r="L368">
        <v>0</v>
      </c>
    </row>
    <row r="369" spans="1:12" x14ac:dyDescent="0.25">
      <c r="A369">
        <v>403040094</v>
      </c>
      <c r="B369" t="s">
        <v>301</v>
      </c>
      <c r="C369" t="s">
        <v>79</v>
      </c>
      <c r="D369" t="s">
        <v>2</v>
      </c>
      <c r="F369">
        <v>3159.63</v>
      </c>
      <c r="G369">
        <v>3159.63</v>
      </c>
      <c r="I369">
        <v>6319.26</v>
      </c>
      <c r="J369" t="s">
        <v>3</v>
      </c>
      <c r="K369">
        <v>12638.52</v>
      </c>
      <c r="L369">
        <v>0</v>
      </c>
    </row>
    <row r="370" spans="1:12" x14ac:dyDescent="0.25">
      <c r="A370">
        <v>403010128</v>
      </c>
      <c r="B370" t="s">
        <v>302</v>
      </c>
      <c r="C370" t="s">
        <v>79</v>
      </c>
      <c r="D370" t="s">
        <v>2</v>
      </c>
      <c r="F370">
        <v>3169.61</v>
      </c>
      <c r="G370">
        <v>3169.61</v>
      </c>
      <c r="I370">
        <v>6339.22</v>
      </c>
      <c r="J370" t="s">
        <v>3</v>
      </c>
      <c r="K370">
        <v>12678.44</v>
      </c>
      <c r="L370">
        <v>0</v>
      </c>
    </row>
    <row r="371" spans="1:12" x14ac:dyDescent="0.25">
      <c r="A371">
        <v>403070139</v>
      </c>
      <c r="B371" t="s">
        <v>303</v>
      </c>
      <c r="C371" t="s">
        <v>79</v>
      </c>
      <c r="D371" t="s">
        <v>2</v>
      </c>
      <c r="F371">
        <v>1645.44</v>
      </c>
      <c r="G371">
        <v>3290.88</v>
      </c>
      <c r="I371">
        <v>4936.32</v>
      </c>
      <c r="J371" t="s">
        <v>3</v>
      </c>
      <c r="K371">
        <v>6581.76</v>
      </c>
      <c r="L371">
        <v>0</v>
      </c>
    </row>
    <row r="372" spans="1:12" x14ac:dyDescent="0.25">
      <c r="A372">
        <v>403030030</v>
      </c>
      <c r="B372" t="s">
        <v>304</v>
      </c>
      <c r="C372" t="s">
        <v>79</v>
      </c>
      <c r="D372" t="s">
        <v>2</v>
      </c>
      <c r="F372">
        <v>3321.14</v>
      </c>
      <c r="G372">
        <v>3321.14</v>
      </c>
      <c r="I372">
        <v>6642.28</v>
      </c>
      <c r="J372" t="s">
        <v>3</v>
      </c>
      <c r="K372">
        <v>13284.56</v>
      </c>
      <c r="L372">
        <v>0</v>
      </c>
    </row>
    <row r="373" spans="1:12" x14ac:dyDescent="0.25">
      <c r="A373">
        <v>403040078</v>
      </c>
      <c r="B373" t="s">
        <v>305</v>
      </c>
      <c r="C373" t="s">
        <v>79</v>
      </c>
      <c r="D373" t="s">
        <v>2</v>
      </c>
      <c r="F373">
        <v>3457.55</v>
      </c>
      <c r="G373">
        <v>3457.55</v>
      </c>
      <c r="I373">
        <v>6915.1</v>
      </c>
      <c r="J373" t="s">
        <v>3</v>
      </c>
      <c r="K373">
        <v>13830.2</v>
      </c>
      <c r="L373">
        <v>0</v>
      </c>
    </row>
    <row r="374" spans="1:12" x14ac:dyDescent="0.25">
      <c r="A374">
        <v>403070082</v>
      </c>
      <c r="B374" t="s">
        <v>306</v>
      </c>
      <c r="C374" t="s">
        <v>79</v>
      </c>
      <c r="D374" t="s">
        <v>2</v>
      </c>
      <c r="F374">
        <v>1810.88</v>
      </c>
      <c r="G374">
        <v>3621.76</v>
      </c>
      <c r="I374">
        <v>5432.64</v>
      </c>
      <c r="J374" t="s">
        <v>3</v>
      </c>
      <c r="K374">
        <v>7243.52</v>
      </c>
      <c r="L374">
        <v>0</v>
      </c>
    </row>
    <row r="375" spans="1:12" x14ac:dyDescent="0.25">
      <c r="A375">
        <v>403070090</v>
      </c>
      <c r="B375" t="s">
        <v>307</v>
      </c>
      <c r="C375" t="s">
        <v>79</v>
      </c>
      <c r="D375" t="s">
        <v>2</v>
      </c>
      <c r="F375">
        <v>1810.88</v>
      </c>
      <c r="G375">
        <v>3621.76</v>
      </c>
      <c r="I375">
        <v>5432.64</v>
      </c>
      <c r="J375" t="s">
        <v>3</v>
      </c>
      <c r="K375">
        <v>7243.52</v>
      </c>
      <c r="L375">
        <v>0</v>
      </c>
    </row>
    <row r="376" spans="1:12" x14ac:dyDescent="0.25">
      <c r="A376">
        <v>403030129</v>
      </c>
      <c r="B376" t="s">
        <v>308</v>
      </c>
      <c r="C376" t="s">
        <v>79</v>
      </c>
      <c r="D376" t="s">
        <v>2</v>
      </c>
      <c r="F376">
        <v>3636.09</v>
      </c>
      <c r="G376">
        <v>3636.09</v>
      </c>
      <c r="I376">
        <v>7272.18</v>
      </c>
      <c r="J376" t="s">
        <v>3</v>
      </c>
      <c r="K376">
        <v>14544.36</v>
      </c>
      <c r="L376">
        <v>0</v>
      </c>
    </row>
    <row r="377" spans="1:12" x14ac:dyDescent="0.25">
      <c r="A377">
        <v>403040124</v>
      </c>
      <c r="B377" t="s">
        <v>309</v>
      </c>
      <c r="C377" t="s">
        <v>79</v>
      </c>
      <c r="D377" t="s">
        <v>2</v>
      </c>
      <c r="F377">
        <v>3645.71</v>
      </c>
      <c r="G377">
        <v>3645.71</v>
      </c>
      <c r="I377">
        <v>7291.42</v>
      </c>
      <c r="J377" t="s">
        <v>3</v>
      </c>
      <c r="K377">
        <v>14582.84</v>
      </c>
      <c r="L377">
        <v>0</v>
      </c>
    </row>
    <row r="378" spans="1:12" x14ac:dyDescent="0.25">
      <c r="A378">
        <v>403040108</v>
      </c>
      <c r="B378" t="s">
        <v>310</v>
      </c>
      <c r="C378" t="s">
        <v>79</v>
      </c>
      <c r="D378" t="s">
        <v>2</v>
      </c>
      <c r="F378">
        <v>3645.71</v>
      </c>
      <c r="G378">
        <v>3645.71</v>
      </c>
      <c r="I378">
        <v>7291.42</v>
      </c>
      <c r="J378" t="s">
        <v>3</v>
      </c>
      <c r="K378">
        <v>14582.84</v>
      </c>
      <c r="L378">
        <v>0</v>
      </c>
    </row>
    <row r="379" spans="1:12" x14ac:dyDescent="0.25">
      <c r="A379">
        <v>403060028</v>
      </c>
      <c r="B379" t="s">
        <v>311</v>
      </c>
      <c r="C379" t="s">
        <v>79</v>
      </c>
      <c r="D379" t="s">
        <v>2</v>
      </c>
      <c r="F379">
        <v>3668.32</v>
      </c>
      <c r="G379">
        <v>3668.32</v>
      </c>
      <c r="I379">
        <v>7336.64</v>
      </c>
      <c r="J379" t="s">
        <v>3</v>
      </c>
      <c r="K379">
        <v>14673.28</v>
      </c>
      <c r="L379">
        <v>0</v>
      </c>
    </row>
    <row r="380" spans="1:12" x14ac:dyDescent="0.25">
      <c r="A380">
        <v>403030153</v>
      </c>
      <c r="B380" t="s">
        <v>312</v>
      </c>
      <c r="C380" t="s">
        <v>79</v>
      </c>
      <c r="D380" t="s">
        <v>2</v>
      </c>
      <c r="F380">
        <v>3824.25</v>
      </c>
      <c r="G380">
        <v>3824.25</v>
      </c>
      <c r="I380">
        <v>7648.5</v>
      </c>
      <c r="J380" t="s">
        <v>3</v>
      </c>
      <c r="K380">
        <v>15297</v>
      </c>
      <c r="L380">
        <v>0</v>
      </c>
    </row>
    <row r="381" spans="1:12" x14ac:dyDescent="0.25">
      <c r="A381">
        <v>403070120</v>
      </c>
      <c r="B381" t="s">
        <v>313</v>
      </c>
      <c r="C381" t="s">
        <v>79</v>
      </c>
      <c r="D381" t="s">
        <v>2</v>
      </c>
      <c r="F381">
        <v>1955.68</v>
      </c>
      <c r="G381">
        <v>3911.36</v>
      </c>
      <c r="I381">
        <v>5867.04</v>
      </c>
      <c r="J381" t="s">
        <v>3</v>
      </c>
      <c r="K381">
        <v>7822.72</v>
      </c>
      <c r="L381">
        <v>0</v>
      </c>
    </row>
    <row r="382" spans="1:12" x14ac:dyDescent="0.25">
      <c r="A382">
        <v>403060052</v>
      </c>
      <c r="B382" t="s">
        <v>314</v>
      </c>
      <c r="C382" t="s">
        <v>79</v>
      </c>
      <c r="D382" t="s">
        <v>2</v>
      </c>
      <c r="F382">
        <v>4043.87</v>
      </c>
      <c r="G382">
        <v>4043.87</v>
      </c>
      <c r="I382">
        <v>8087.74</v>
      </c>
      <c r="J382" t="s">
        <v>3</v>
      </c>
      <c r="K382">
        <v>16175.48</v>
      </c>
      <c r="L382">
        <v>0</v>
      </c>
    </row>
    <row r="383" spans="1:12" x14ac:dyDescent="0.25">
      <c r="A383">
        <v>403070163</v>
      </c>
      <c r="B383" t="s">
        <v>315</v>
      </c>
      <c r="C383" t="s">
        <v>79</v>
      </c>
      <c r="D383" t="s">
        <v>2</v>
      </c>
      <c r="F383">
        <v>2022.88</v>
      </c>
      <c r="G383">
        <v>4045.76</v>
      </c>
      <c r="I383">
        <v>6068.64</v>
      </c>
      <c r="J383" t="s">
        <v>3</v>
      </c>
      <c r="K383">
        <v>8091.52</v>
      </c>
      <c r="L383">
        <v>0</v>
      </c>
    </row>
    <row r="384" spans="1:12" x14ac:dyDescent="0.25">
      <c r="A384">
        <v>403070155</v>
      </c>
      <c r="B384" t="s">
        <v>316</v>
      </c>
      <c r="C384" t="s">
        <v>79</v>
      </c>
      <c r="D384" t="s">
        <v>2</v>
      </c>
      <c r="F384">
        <v>2022.88</v>
      </c>
      <c r="G384">
        <v>4045.76</v>
      </c>
      <c r="I384">
        <v>6068.64</v>
      </c>
      <c r="J384" t="s">
        <v>3</v>
      </c>
      <c r="K384">
        <v>8091.52</v>
      </c>
      <c r="L384">
        <v>0</v>
      </c>
    </row>
    <row r="385" spans="1:12" x14ac:dyDescent="0.25">
      <c r="A385">
        <v>403070058</v>
      </c>
      <c r="B385" t="s">
        <v>317</v>
      </c>
      <c r="C385" t="s">
        <v>79</v>
      </c>
      <c r="D385" t="s">
        <v>2</v>
      </c>
      <c r="F385">
        <v>2096.88</v>
      </c>
      <c r="G385">
        <v>4193.76</v>
      </c>
      <c r="I385">
        <v>6290.64</v>
      </c>
      <c r="J385" t="s">
        <v>3</v>
      </c>
      <c r="K385">
        <v>8387.52</v>
      </c>
      <c r="L385">
        <v>0</v>
      </c>
    </row>
    <row r="386" spans="1:12" x14ac:dyDescent="0.25">
      <c r="A386">
        <v>403070040</v>
      </c>
      <c r="B386" t="s">
        <v>318</v>
      </c>
      <c r="C386" t="s">
        <v>79</v>
      </c>
      <c r="D386" t="s">
        <v>2</v>
      </c>
      <c r="F386">
        <v>2096.88</v>
      </c>
      <c r="G386">
        <v>4193.76</v>
      </c>
      <c r="I386">
        <v>6290.64</v>
      </c>
      <c r="J386" t="s">
        <v>3</v>
      </c>
      <c r="K386">
        <v>8387.52</v>
      </c>
      <c r="L386">
        <v>0</v>
      </c>
    </row>
    <row r="387" spans="1:12" x14ac:dyDescent="0.25">
      <c r="A387">
        <v>403040019</v>
      </c>
      <c r="B387" t="s">
        <v>319</v>
      </c>
      <c r="C387" t="s">
        <v>79</v>
      </c>
      <c r="D387" t="s">
        <v>2</v>
      </c>
      <c r="F387">
        <v>4846.8900000000003</v>
      </c>
      <c r="G387">
        <v>4846.8900000000003</v>
      </c>
      <c r="I387">
        <v>9693.7800000000007</v>
      </c>
      <c r="J387" t="s">
        <v>3</v>
      </c>
      <c r="K387">
        <v>19387.560000000001</v>
      </c>
      <c r="L387">
        <v>0</v>
      </c>
    </row>
    <row r="388" spans="1:12" x14ac:dyDescent="0.25">
      <c r="A388">
        <v>403060079</v>
      </c>
      <c r="B388" t="s">
        <v>320</v>
      </c>
      <c r="C388" t="s">
        <v>79</v>
      </c>
      <c r="D388" t="s">
        <v>2</v>
      </c>
      <c r="F388">
        <v>5095.1499999999996</v>
      </c>
      <c r="G388">
        <v>5095.1499999999996</v>
      </c>
      <c r="I388">
        <v>10190.299999999999</v>
      </c>
      <c r="J388" t="s">
        <v>3</v>
      </c>
      <c r="K388">
        <v>20380.599999999999</v>
      </c>
      <c r="L388">
        <v>0</v>
      </c>
    </row>
    <row r="389" spans="1:12" x14ac:dyDescent="0.25">
      <c r="A389">
        <v>403060036</v>
      </c>
      <c r="B389" t="s">
        <v>321</v>
      </c>
      <c r="C389" t="s">
        <v>79</v>
      </c>
      <c r="D389" t="s">
        <v>2</v>
      </c>
      <c r="F389">
        <v>5123.87</v>
      </c>
      <c r="G389">
        <v>5123.87</v>
      </c>
      <c r="I389">
        <v>10247.74</v>
      </c>
      <c r="J389" t="s">
        <v>3</v>
      </c>
      <c r="K389">
        <v>20495.48</v>
      </c>
      <c r="L389">
        <v>0</v>
      </c>
    </row>
    <row r="390" spans="1:12" x14ac:dyDescent="0.25">
      <c r="A390">
        <v>403060060</v>
      </c>
      <c r="B390" t="s">
        <v>322</v>
      </c>
      <c r="C390" t="s">
        <v>79</v>
      </c>
      <c r="D390" t="s">
        <v>2</v>
      </c>
      <c r="F390">
        <v>5794.07</v>
      </c>
      <c r="G390">
        <v>5794.07</v>
      </c>
      <c r="I390">
        <v>11588.14</v>
      </c>
      <c r="J390" t="s">
        <v>3</v>
      </c>
      <c r="K390">
        <v>23176.28</v>
      </c>
      <c r="L390">
        <v>0</v>
      </c>
    </row>
    <row r="391" spans="1:12" x14ac:dyDescent="0.25">
      <c r="A391">
        <v>403060010</v>
      </c>
      <c r="B391" t="s">
        <v>323</v>
      </c>
      <c r="C391" t="s">
        <v>79</v>
      </c>
      <c r="D391" t="s">
        <v>2</v>
      </c>
      <c r="F391">
        <v>6604.29</v>
      </c>
      <c r="G391">
        <v>6604.29</v>
      </c>
      <c r="I391">
        <v>13208.58</v>
      </c>
      <c r="J391" t="s">
        <v>3</v>
      </c>
      <c r="K391">
        <v>26417.16</v>
      </c>
      <c r="L391">
        <v>0</v>
      </c>
    </row>
    <row r="392" spans="1:12" x14ac:dyDescent="0.25">
      <c r="A392">
        <v>416030149</v>
      </c>
      <c r="B392" t="s">
        <v>324</v>
      </c>
      <c r="C392" t="s">
        <v>325</v>
      </c>
      <c r="D392" t="s">
        <v>2</v>
      </c>
      <c r="F392">
        <v>390.72</v>
      </c>
      <c r="G392">
        <v>390.72</v>
      </c>
      <c r="I392">
        <v>781.44</v>
      </c>
      <c r="J392" t="s">
        <v>3</v>
      </c>
      <c r="K392">
        <v>1562.88</v>
      </c>
      <c r="L392">
        <v>0</v>
      </c>
    </row>
    <row r="393" spans="1:12" x14ac:dyDescent="0.25">
      <c r="A393">
        <v>416080030</v>
      </c>
      <c r="B393" t="s">
        <v>326</v>
      </c>
      <c r="C393" t="s">
        <v>325</v>
      </c>
      <c r="D393" t="s">
        <v>2</v>
      </c>
      <c r="F393">
        <v>396.18</v>
      </c>
      <c r="G393">
        <v>396.18</v>
      </c>
      <c r="I393">
        <v>792.36</v>
      </c>
      <c r="J393" t="s">
        <v>3</v>
      </c>
      <c r="K393">
        <v>1584.72</v>
      </c>
      <c r="L393">
        <v>0</v>
      </c>
    </row>
    <row r="394" spans="1:12" x14ac:dyDescent="0.25">
      <c r="A394">
        <v>416080014</v>
      </c>
      <c r="B394" t="s">
        <v>327</v>
      </c>
      <c r="C394" t="s">
        <v>325</v>
      </c>
      <c r="D394" t="s">
        <v>2</v>
      </c>
      <c r="F394">
        <v>396.18</v>
      </c>
      <c r="G394">
        <v>396.18</v>
      </c>
      <c r="I394">
        <v>792.36</v>
      </c>
      <c r="J394" t="s">
        <v>3</v>
      </c>
      <c r="K394">
        <v>1584.72</v>
      </c>
      <c r="L394">
        <v>0</v>
      </c>
    </row>
    <row r="395" spans="1:12" x14ac:dyDescent="0.25">
      <c r="A395">
        <v>416080120</v>
      </c>
      <c r="B395" t="s">
        <v>328</v>
      </c>
      <c r="C395" t="s">
        <v>325</v>
      </c>
      <c r="D395" t="s">
        <v>2</v>
      </c>
      <c r="F395">
        <v>565.86</v>
      </c>
      <c r="G395">
        <v>565.86</v>
      </c>
      <c r="I395">
        <v>1131.72</v>
      </c>
      <c r="J395" t="s">
        <v>3</v>
      </c>
      <c r="K395">
        <v>2263.44</v>
      </c>
      <c r="L395">
        <v>0</v>
      </c>
    </row>
    <row r="396" spans="1:12" x14ac:dyDescent="0.25">
      <c r="A396">
        <v>416020240</v>
      </c>
      <c r="B396" t="s">
        <v>329</v>
      </c>
      <c r="C396" t="s">
        <v>325</v>
      </c>
      <c r="D396" t="s">
        <v>2</v>
      </c>
      <c r="F396">
        <v>727.87</v>
      </c>
      <c r="G396">
        <v>727.87</v>
      </c>
      <c r="I396">
        <v>1455.74</v>
      </c>
      <c r="J396" t="s">
        <v>3</v>
      </c>
      <c r="K396">
        <v>2911.48</v>
      </c>
      <c r="L396">
        <v>0</v>
      </c>
    </row>
    <row r="397" spans="1:12" x14ac:dyDescent="0.25">
      <c r="A397">
        <v>416030033</v>
      </c>
      <c r="B397" t="s">
        <v>330</v>
      </c>
      <c r="C397" t="s">
        <v>325</v>
      </c>
      <c r="D397" t="s">
        <v>2</v>
      </c>
      <c r="F397">
        <v>763.01</v>
      </c>
      <c r="G397">
        <v>763.01</v>
      </c>
      <c r="I397">
        <v>1526.02</v>
      </c>
      <c r="J397" t="s">
        <v>3</v>
      </c>
      <c r="K397">
        <v>3052.04</v>
      </c>
      <c r="L397">
        <v>0</v>
      </c>
    </row>
    <row r="398" spans="1:12" x14ac:dyDescent="0.25">
      <c r="A398">
        <v>416030327</v>
      </c>
      <c r="B398" t="s">
        <v>331</v>
      </c>
      <c r="C398" t="s">
        <v>325</v>
      </c>
      <c r="D398" t="s">
        <v>2</v>
      </c>
      <c r="F398">
        <v>791.49</v>
      </c>
      <c r="G398">
        <v>791.49</v>
      </c>
      <c r="I398">
        <v>1582.98</v>
      </c>
      <c r="J398" t="s">
        <v>3</v>
      </c>
      <c r="K398">
        <v>3165.96</v>
      </c>
      <c r="L398">
        <v>0</v>
      </c>
    </row>
    <row r="399" spans="1:12" x14ac:dyDescent="0.25">
      <c r="A399">
        <v>416030025</v>
      </c>
      <c r="B399" t="s">
        <v>332</v>
      </c>
      <c r="C399" t="s">
        <v>325</v>
      </c>
      <c r="D399" t="s">
        <v>2</v>
      </c>
      <c r="F399">
        <v>791.49</v>
      </c>
      <c r="G399">
        <v>791.49</v>
      </c>
      <c r="I399">
        <v>1582.98</v>
      </c>
      <c r="J399" t="s">
        <v>3</v>
      </c>
      <c r="K399">
        <v>3165.96</v>
      </c>
      <c r="L399">
        <v>0</v>
      </c>
    </row>
    <row r="400" spans="1:12" x14ac:dyDescent="0.25">
      <c r="A400">
        <v>416030157</v>
      </c>
      <c r="B400" t="s">
        <v>333</v>
      </c>
      <c r="C400" t="s">
        <v>325</v>
      </c>
      <c r="D400" t="s">
        <v>2</v>
      </c>
      <c r="F400">
        <v>791.49</v>
      </c>
      <c r="G400">
        <v>791.49</v>
      </c>
      <c r="I400">
        <v>1582.98</v>
      </c>
      <c r="J400" t="s">
        <v>3</v>
      </c>
      <c r="K400">
        <v>3165.96</v>
      </c>
      <c r="L400">
        <v>0</v>
      </c>
    </row>
    <row r="401" spans="1:12" x14ac:dyDescent="0.25">
      <c r="A401">
        <v>416030041</v>
      </c>
      <c r="B401" t="s">
        <v>334</v>
      </c>
      <c r="C401" t="s">
        <v>325</v>
      </c>
      <c r="D401" t="s">
        <v>2</v>
      </c>
      <c r="F401">
        <v>814.49</v>
      </c>
      <c r="G401">
        <v>814.49</v>
      </c>
      <c r="I401">
        <v>1628.98</v>
      </c>
      <c r="J401" t="s">
        <v>3</v>
      </c>
      <c r="K401">
        <v>3257.96</v>
      </c>
      <c r="L401">
        <v>0</v>
      </c>
    </row>
    <row r="402" spans="1:12" x14ac:dyDescent="0.25">
      <c r="A402">
        <v>416010016</v>
      </c>
      <c r="B402" t="s">
        <v>335</v>
      </c>
      <c r="C402" t="s">
        <v>325</v>
      </c>
      <c r="D402" t="s">
        <v>2</v>
      </c>
      <c r="F402">
        <v>839.28</v>
      </c>
      <c r="G402">
        <v>839.28</v>
      </c>
      <c r="I402">
        <v>1678.56</v>
      </c>
      <c r="J402" t="s">
        <v>3</v>
      </c>
      <c r="K402">
        <v>3357.12</v>
      </c>
      <c r="L402">
        <v>0</v>
      </c>
    </row>
    <row r="403" spans="1:12" x14ac:dyDescent="0.25">
      <c r="A403">
        <v>416010113</v>
      </c>
      <c r="B403" t="s">
        <v>336</v>
      </c>
      <c r="C403" t="s">
        <v>325</v>
      </c>
      <c r="D403" t="s">
        <v>2</v>
      </c>
      <c r="F403">
        <v>852.49</v>
      </c>
      <c r="G403">
        <v>852.49</v>
      </c>
      <c r="I403">
        <v>1704.98</v>
      </c>
      <c r="J403" t="s">
        <v>3</v>
      </c>
      <c r="K403">
        <v>3409.96</v>
      </c>
      <c r="L403">
        <v>0</v>
      </c>
    </row>
    <row r="404" spans="1:12" x14ac:dyDescent="0.25">
      <c r="A404">
        <v>416040179</v>
      </c>
      <c r="B404" t="s">
        <v>337</v>
      </c>
      <c r="C404" t="s">
        <v>325</v>
      </c>
      <c r="D404" t="s">
        <v>2</v>
      </c>
      <c r="F404">
        <v>873.45</v>
      </c>
      <c r="G404">
        <v>873.45</v>
      </c>
      <c r="I404">
        <v>1746.9</v>
      </c>
      <c r="J404" t="s">
        <v>3</v>
      </c>
      <c r="K404">
        <v>3493.8</v>
      </c>
      <c r="L404">
        <v>0</v>
      </c>
    </row>
    <row r="405" spans="1:12" x14ac:dyDescent="0.25">
      <c r="A405">
        <v>416030343</v>
      </c>
      <c r="B405" t="s">
        <v>338</v>
      </c>
      <c r="C405" t="s">
        <v>325</v>
      </c>
      <c r="D405" t="s">
        <v>2</v>
      </c>
      <c r="F405">
        <v>910.5</v>
      </c>
      <c r="G405">
        <v>910.5</v>
      </c>
      <c r="I405">
        <v>1821</v>
      </c>
      <c r="J405" t="s">
        <v>3</v>
      </c>
      <c r="K405">
        <v>3642</v>
      </c>
      <c r="L405">
        <v>0</v>
      </c>
    </row>
    <row r="406" spans="1:12" x14ac:dyDescent="0.25">
      <c r="A406">
        <v>416030289</v>
      </c>
      <c r="B406" t="s">
        <v>339</v>
      </c>
      <c r="C406" t="s">
        <v>325</v>
      </c>
      <c r="D406" t="s">
        <v>2</v>
      </c>
      <c r="F406">
        <v>910.5</v>
      </c>
      <c r="G406">
        <v>910.5</v>
      </c>
      <c r="I406">
        <v>1821</v>
      </c>
      <c r="J406" t="s">
        <v>3</v>
      </c>
      <c r="K406">
        <v>3642</v>
      </c>
      <c r="L406">
        <v>0</v>
      </c>
    </row>
    <row r="407" spans="1:12" x14ac:dyDescent="0.25">
      <c r="A407">
        <v>416030297</v>
      </c>
      <c r="B407" t="s">
        <v>340</v>
      </c>
      <c r="C407" t="s">
        <v>325</v>
      </c>
      <c r="D407" t="s">
        <v>2</v>
      </c>
      <c r="F407">
        <v>910.5</v>
      </c>
      <c r="G407">
        <v>910.5</v>
      </c>
      <c r="I407">
        <v>1821</v>
      </c>
      <c r="J407" t="s">
        <v>3</v>
      </c>
      <c r="K407">
        <v>3642</v>
      </c>
      <c r="L407">
        <v>0</v>
      </c>
    </row>
    <row r="408" spans="1:12" x14ac:dyDescent="0.25">
      <c r="A408">
        <v>416030335</v>
      </c>
      <c r="B408" t="s">
        <v>341</v>
      </c>
      <c r="C408" t="s">
        <v>325</v>
      </c>
      <c r="D408" t="s">
        <v>2</v>
      </c>
      <c r="F408">
        <v>910.5</v>
      </c>
      <c r="G408">
        <v>910.5</v>
      </c>
      <c r="I408">
        <v>1821</v>
      </c>
      <c r="J408" t="s">
        <v>3</v>
      </c>
      <c r="K408">
        <v>3642</v>
      </c>
      <c r="L408">
        <v>0</v>
      </c>
    </row>
    <row r="409" spans="1:12" x14ac:dyDescent="0.25">
      <c r="A409">
        <v>416050050</v>
      </c>
      <c r="B409" t="s">
        <v>342</v>
      </c>
      <c r="C409" t="s">
        <v>325</v>
      </c>
      <c r="D409" t="s">
        <v>2</v>
      </c>
      <c r="F409">
        <v>991.89</v>
      </c>
      <c r="G409">
        <v>991.89</v>
      </c>
      <c r="I409">
        <v>1983.78</v>
      </c>
      <c r="J409" t="s">
        <v>3</v>
      </c>
      <c r="K409">
        <v>3967.56</v>
      </c>
      <c r="L409">
        <v>0</v>
      </c>
    </row>
    <row r="410" spans="1:12" x14ac:dyDescent="0.25">
      <c r="A410">
        <v>416030246</v>
      </c>
      <c r="B410" t="s">
        <v>343</v>
      </c>
      <c r="C410" t="s">
        <v>325</v>
      </c>
      <c r="D410" t="s">
        <v>2</v>
      </c>
      <c r="F410">
        <v>991.91</v>
      </c>
      <c r="G410">
        <v>991.91</v>
      </c>
      <c r="I410">
        <v>1983.82</v>
      </c>
      <c r="J410" t="s">
        <v>3</v>
      </c>
      <c r="K410">
        <v>3967.64</v>
      </c>
      <c r="L410">
        <v>0</v>
      </c>
    </row>
    <row r="411" spans="1:12" x14ac:dyDescent="0.25">
      <c r="A411">
        <v>416030351</v>
      </c>
      <c r="B411" t="s">
        <v>344</v>
      </c>
      <c r="C411" t="s">
        <v>325</v>
      </c>
      <c r="D411" t="s">
        <v>2</v>
      </c>
      <c r="F411">
        <v>1028.92</v>
      </c>
      <c r="G411">
        <v>1028.92</v>
      </c>
      <c r="I411">
        <v>2057.84</v>
      </c>
      <c r="J411" t="s">
        <v>3</v>
      </c>
      <c r="K411">
        <v>4115.68</v>
      </c>
      <c r="L411">
        <v>0</v>
      </c>
    </row>
    <row r="412" spans="1:12" x14ac:dyDescent="0.25">
      <c r="A412">
        <v>416010172</v>
      </c>
      <c r="B412" t="s">
        <v>345</v>
      </c>
      <c r="C412" t="s">
        <v>325</v>
      </c>
      <c r="D412" t="s">
        <v>2</v>
      </c>
      <c r="F412">
        <v>1040.42</v>
      </c>
      <c r="G412">
        <v>1040.42</v>
      </c>
      <c r="I412">
        <v>2080.84</v>
      </c>
      <c r="J412" t="s">
        <v>3</v>
      </c>
      <c r="K412">
        <v>4161.68</v>
      </c>
      <c r="L412">
        <v>0</v>
      </c>
    </row>
    <row r="413" spans="1:12" x14ac:dyDescent="0.25">
      <c r="A413">
        <v>416040187</v>
      </c>
      <c r="B413" t="s">
        <v>346</v>
      </c>
      <c r="C413" t="s">
        <v>325</v>
      </c>
      <c r="D413" t="s">
        <v>2</v>
      </c>
      <c r="F413">
        <v>1042.43</v>
      </c>
      <c r="G413">
        <v>1042.43</v>
      </c>
      <c r="I413">
        <v>2084.86</v>
      </c>
      <c r="J413" t="s">
        <v>3</v>
      </c>
      <c r="K413">
        <v>4169.72</v>
      </c>
      <c r="L413">
        <v>0</v>
      </c>
    </row>
    <row r="414" spans="1:12" x14ac:dyDescent="0.25">
      <c r="A414">
        <v>416060030</v>
      </c>
      <c r="B414" t="s">
        <v>347</v>
      </c>
      <c r="C414" t="s">
        <v>325</v>
      </c>
      <c r="D414" t="s">
        <v>2</v>
      </c>
      <c r="F414">
        <v>1068.94</v>
      </c>
      <c r="G414">
        <v>1068.94</v>
      </c>
      <c r="I414">
        <v>2137.88</v>
      </c>
      <c r="J414" t="s">
        <v>3</v>
      </c>
      <c r="K414">
        <v>4275.76</v>
      </c>
      <c r="L414">
        <v>0</v>
      </c>
    </row>
    <row r="415" spans="1:12" x14ac:dyDescent="0.25">
      <c r="A415">
        <v>416030068</v>
      </c>
      <c r="B415" t="s">
        <v>348</v>
      </c>
      <c r="C415" t="s">
        <v>325</v>
      </c>
      <c r="D415" t="s">
        <v>2</v>
      </c>
      <c r="F415">
        <v>1077.1500000000001</v>
      </c>
      <c r="G415">
        <v>1077.1500000000001</v>
      </c>
      <c r="I415">
        <v>2154.3000000000002</v>
      </c>
      <c r="J415" t="s">
        <v>3</v>
      </c>
      <c r="K415">
        <v>4308.6000000000004</v>
      </c>
      <c r="L415">
        <v>0</v>
      </c>
    </row>
    <row r="416" spans="1:12" x14ac:dyDescent="0.25">
      <c r="A416">
        <v>416010229</v>
      </c>
      <c r="B416" t="s">
        <v>349</v>
      </c>
      <c r="C416" t="s">
        <v>325</v>
      </c>
      <c r="D416" t="s">
        <v>2</v>
      </c>
      <c r="F416">
        <v>1091.07</v>
      </c>
      <c r="G416">
        <v>1091.07</v>
      </c>
      <c r="I416">
        <v>2182.14</v>
      </c>
      <c r="J416" t="s">
        <v>3</v>
      </c>
      <c r="K416">
        <v>4364.28</v>
      </c>
      <c r="L416">
        <v>0</v>
      </c>
    </row>
    <row r="417" spans="1:12" x14ac:dyDescent="0.25">
      <c r="A417">
        <v>416040195</v>
      </c>
      <c r="B417" t="s">
        <v>350</v>
      </c>
      <c r="C417" t="s">
        <v>325</v>
      </c>
      <c r="D417" t="s">
        <v>2</v>
      </c>
      <c r="F417">
        <v>1100</v>
      </c>
      <c r="G417">
        <v>1100</v>
      </c>
      <c r="I417">
        <v>2200</v>
      </c>
      <c r="J417" t="s">
        <v>3</v>
      </c>
      <c r="K417">
        <v>4400</v>
      </c>
      <c r="L417">
        <v>0</v>
      </c>
    </row>
    <row r="418" spans="1:12" x14ac:dyDescent="0.25">
      <c r="A418">
        <v>416060102</v>
      </c>
      <c r="B418" t="s">
        <v>351</v>
      </c>
      <c r="C418" t="s">
        <v>325</v>
      </c>
      <c r="D418" t="s">
        <v>2</v>
      </c>
      <c r="F418">
        <v>1131.31</v>
      </c>
      <c r="G418">
        <v>1131.31</v>
      </c>
      <c r="I418">
        <v>2262.62</v>
      </c>
      <c r="J418" t="s">
        <v>3</v>
      </c>
      <c r="K418">
        <v>4525.24</v>
      </c>
      <c r="L418">
        <v>0</v>
      </c>
    </row>
    <row r="419" spans="1:12" x14ac:dyDescent="0.25">
      <c r="A419">
        <v>416040012</v>
      </c>
      <c r="B419" t="s">
        <v>352</v>
      </c>
      <c r="C419" t="s">
        <v>325</v>
      </c>
      <c r="D419" t="s">
        <v>2</v>
      </c>
      <c r="F419">
        <v>1252.5999999999999</v>
      </c>
      <c r="G419">
        <v>1252.5999999999999</v>
      </c>
      <c r="I419">
        <v>2505.1999999999998</v>
      </c>
      <c r="J419" t="s">
        <v>3</v>
      </c>
      <c r="K419">
        <v>5010.3999999999996</v>
      </c>
      <c r="L419">
        <v>0</v>
      </c>
    </row>
    <row r="420" spans="1:12" x14ac:dyDescent="0.25">
      <c r="A420">
        <v>416040233</v>
      </c>
      <c r="B420" t="s">
        <v>353</v>
      </c>
      <c r="C420" t="s">
        <v>325</v>
      </c>
      <c r="D420" t="s">
        <v>2</v>
      </c>
      <c r="F420">
        <v>1356.75</v>
      </c>
      <c r="G420">
        <v>1356.75</v>
      </c>
      <c r="I420">
        <v>2713.5</v>
      </c>
      <c r="J420" t="s">
        <v>3</v>
      </c>
      <c r="K420">
        <v>5427</v>
      </c>
      <c r="L420">
        <v>0</v>
      </c>
    </row>
    <row r="421" spans="1:12" x14ac:dyDescent="0.25">
      <c r="A421">
        <v>416120040</v>
      </c>
      <c r="B421" t="s">
        <v>354</v>
      </c>
      <c r="C421" t="s">
        <v>325</v>
      </c>
      <c r="D421" t="s">
        <v>2</v>
      </c>
      <c r="F421">
        <v>1498.64</v>
      </c>
      <c r="G421">
        <v>1498.64</v>
      </c>
      <c r="I421">
        <v>2997.28</v>
      </c>
      <c r="J421" t="s">
        <v>3</v>
      </c>
      <c r="K421">
        <v>5994.56</v>
      </c>
      <c r="L421">
        <v>0</v>
      </c>
    </row>
    <row r="422" spans="1:12" x14ac:dyDescent="0.25">
      <c r="A422">
        <v>416030092</v>
      </c>
      <c r="B422" t="s">
        <v>355</v>
      </c>
      <c r="C422" t="s">
        <v>325</v>
      </c>
      <c r="D422" t="s">
        <v>2</v>
      </c>
      <c r="F422">
        <v>1528.25</v>
      </c>
      <c r="G422">
        <v>1528.25</v>
      </c>
      <c r="I422">
        <v>3056.5</v>
      </c>
      <c r="J422" t="s">
        <v>3</v>
      </c>
      <c r="K422">
        <v>6113</v>
      </c>
      <c r="L422">
        <v>0</v>
      </c>
    </row>
    <row r="423" spans="1:12" x14ac:dyDescent="0.25">
      <c r="A423">
        <v>416060021</v>
      </c>
      <c r="B423" t="s">
        <v>356</v>
      </c>
      <c r="C423" t="s">
        <v>325</v>
      </c>
      <c r="D423" t="s">
        <v>2</v>
      </c>
      <c r="F423">
        <v>1545.1</v>
      </c>
      <c r="G423">
        <v>1545.1</v>
      </c>
      <c r="I423">
        <v>3090.2</v>
      </c>
      <c r="J423" t="s">
        <v>3</v>
      </c>
      <c r="K423">
        <v>6180.4</v>
      </c>
      <c r="L423">
        <v>0</v>
      </c>
    </row>
    <row r="424" spans="1:12" x14ac:dyDescent="0.25">
      <c r="A424">
        <v>416020020</v>
      </c>
      <c r="B424" t="s">
        <v>357</v>
      </c>
      <c r="C424" t="s">
        <v>325</v>
      </c>
      <c r="D424" t="s">
        <v>2</v>
      </c>
      <c r="F424">
        <v>1673.4</v>
      </c>
      <c r="G424">
        <v>1673.4</v>
      </c>
      <c r="I424">
        <v>3346.8</v>
      </c>
      <c r="J424" t="s">
        <v>3</v>
      </c>
      <c r="K424">
        <v>6693.6</v>
      </c>
      <c r="L424">
        <v>0</v>
      </c>
    </row>
    <row r="425" spans="1:12" x14ac:dyDescent="0.25">
      <c r="A425">
        <v>416040225</v>
      </c>
      <c r="B425" t="s">
        <v>358</v>
      </c>
      <c r="C425" t="s">
        <v>325</v>
      </c>
      <c r="D425" t="s">
        <v>2</v>
      </c>
      <c r="F425">
        <v>1700.36</v>
      </c>
      <c r="G425">
        <v>1700.36</v>
      </c>
      <c r="I425">
        <v>3400.72</v>
      </c>
      <c r="J425" t="s">
        <v>3</v>
      </c>
      <c r="K425">
        <v>6801.44</v>
      </c>
      <c r="L425">
        <v>0</v>
      </c>
    </row>
    <row r="426" spans="1:12" x14ac:dyDescent="0.25">
      <c r="A426">
        <v>416030165</v>
      </c>
      <c r="B426" t="s">
        <v>359</v>
      </c>
      <c r="C426" t="s">
        <v>325</v>
      </c>
      <c r="D426" t="s">
        <v>2</v>
      </c>
      <c r="F426">
        <v>1703.73</v>
      </c>
      <c r="G426">
        <v>1703.73</v>
      </c>
      <c r="I426">
        <v>3407.46</v>
      </c>
      <c r="J426" t="s">
        <v>3</v>
      </c>
      <c r="K426">
        <v>6814.92</v>
      </c>
      <c r="L426">
        <v>0</v>
      </c>
    </row>
    <row r="427" spans="1:12" x14ac:dyDescent="0.25">
      <c r="A427">
        <v>416010075</v>
      </c>
      <c r="B427" t="s">
        <v>360</v>
      </c>
      <c r="C427" t="s">
        <v>325</v>
      </c>
      <c r="D427" t="s">
        <v>2</v>
      </c>
      <c r="F427">
        <v>1753.3</v>
      </c>
      <c r="G427">
        <v>1753.3</v>
      </c>
      <c r="I427">
        <v>3506.6</v>
      </c>
      <c r="J427" t="s">
        <v>3</v>
      </c>
      <c r="K427">
        <v>7013.2</v>
      </c>
      <c r="L427">
        <v>0</v>
      </c>
    </row>
    <row r="428" spans="1:12" x14ac:dyDescent="0.25">
      <c r="A428">
        <v>416040241</v>
      </c>
      <c r="B428" t="s">
        <v>361</v>
      </c>
      <c r="C428" t="s">
        <v>325</v>
      </c>
      <c r="D428" t="s">
        <v>2</v>
      </c>
      <c r="F428">
        <v>1763.78</v>
      </c>
      <c r="G428">
        <v>1763.78</v>
      </c>
      <c r="I428">
        <v>3527.56</v>
      </c>
      <c r="J428" t="s">
        <v>3</v>
      </c>
      <c r="K428">
        <v>7055.12</v>
      </c>
      <c r="L428">
        <v>0</v>
      </c>
    </row>
    <row r="429" spans="1:12" x14ac:dyDescent="0.25">
      <c r="A429">
        <v>416060013</v>
      </c>
      <c r="B429" t="s">
        <v>362</v>
      </c>
      <c r="C429" t="s">
        <v>325</v>
      </c>
      <c r="D429" t="s">
        <v>2</v>
      </c>
      <c r="F429">
        <v>1808.69</v>
      </c>
      <c r="G429">
        <v>1808.69</v>
      </c>
      <c r="I429">
        <v>3617.38</v>
      </c>
      <c r="J429" t="s">
        <v>3</v>
      </c>
      <c r="K429">
        <v>7234.76</v>
      </c>
      <c r="L429">
        <v>0</v>
      </c>
    </row>
    <row r="430" spans="1:12" x14ac:dyDescent="0.25">
      <c r="A430">
        <v>416020232</v>
      </c>
      <c r="B430" t="s">
        <v>363</v>
      </c>
      <c r="C430" t="s">
        <v>325</v>
      </c>
      <c r="D430" t="s">
        <v>2</v>
      </c>
      <c r="F430">
        <v>1809.05</v>
      </c>
      <c r="G430">
        <v>1809.05</v>
      </c>
      <c r="I430">
        <v>3618.1</v>
      </c>
      <c r="J430" t="s">
        <v>3</v>
      </c>
      <c r="K430">
        <v>7236.2</v>
      </c>
      <c r="L430">
        <v>0</v>
      </c>
    </row>
    <row r="431" spans="1:12" x14ac:dyDescent="0.25">
      <c r="A431">
        <v>416020208</v>
      </c>
      <c r="B431" t="s">
        <v>364</v>
      </c>
      <c r="C431" t="s">
        <v>325</v>
      </c>
      <c r="D431" t="s">
        <v>2</v>
      </c>
      <c r="F431">
        <v>1809.42</v>
      </c>
      <c r="G431">
        <v>1809.42</v>
      </c>
      <c r="I431">
        <v>3618.84</v>
      </c>
      <c r="J431" t="s">
        <v>3</v>
      </c>
      <c r="K431">
        <v>7237.68</v>
      </c>
      <c r="L431">
        <v>0</v>
      </c>
    </row>
    <row r="432" spans="1:12" x14ac:dyDescent="0.25">
      <c r="A432">
        <v>416120059</v>
      </c>
      <c r="B432" t="s">
        <v>365</v>
      </c>
      <c r="C432" t="s">
        <v>325</v>
      </c>
      <c r="D432" t="s">
        <v>2</v>
      </c>
      <c r="F432">
        <v>1913.83</v>
      </c>
      <c r="G432">
        <v>1913.83</v>
      </c>
      <c r="I432">
        <v>3827.66</v>
      </c>
      <c r="J432" t="s">
        <v>3</v>
      </c>
      <c r="K432">
        <v>7655.32</v>
      </c>
      <c r="L432">
        <v>0</v>
      </c>
    </row>
    <row r="433" spans="1:12" x14ac:dyDescent="0.25">
      <c r="A433">
        <v>416020151</v>
      </c>
      <c r="B433" t="s">
        <v>366</v>
      </c>
      <c r="C433" t="s">
        <v>325</v>
      </c>
      <c r="D433" t="s">
        <v>2</v>
      </c>
      <c r="F433">
        <v>1930.56</v>
      </c>
      <c r="G433">
        <v>1930.56</v>
      </c>
      <c r="I433">
        <v>3861.12</v>
      </c>
      <c r="J433" t="s">
        <v>3</v>
      </c>
      <c r="K433">
        <v>7722.24</v>
      </c>
      <c r="L433">
        <v>0</v>
      </c>
    </row>
    <row r="434" spans="1:12" x14ac:dyDescent="0.25">
      <c r="A434">
        <v>416020216</v>
      </c>
      <c r="B434" t="s">
        <v>367</v>
      </c>
      <c r="C434" t="s">
        <v>325</v>
      </c>
      <c r="D434" t="s">
        <v>2</v>
      </c>
      <c r="F434">
        <v>1937.81</v>
      </c>
      <c r="G434">
        <v>1937.81</v>
      </c>
      <c r="I434">
        <v>3875.62</v>
      </c>
      <c r="J434" t="s">
        <v>3</v>
      </c>
      <c r="K434">
        <v>7751.24</v>
      </c>
      <c r="L434">
        <v>0</v>
      </c>
    </row>
    <row r="435" spans="1:12" x14ac:dyDescent="0.25">
      <c r="A435">
        <v>416050026</v>
      </c>
      <c r="B435" t="s">
        <v>368</v>
      </c>
      <c r="C435" t="s">
        <v>325</v>
      </c>
      <c r="D435" t="s">
        <v>2</v>
      </c>
      <c r="F435">
        <v>1971.77</v>
      </c>
      <c r="G435">
        <v>1971.77</v>
      </c>
      <c r="I435">
        <v>3943.54</v>
      </c>
      <c r="J435" t="s">
        <v>3</v>
      </c>
      <c r="K435">
        <v>7887.08</v>
      </c>
      <c r="L435">
        <v>0</v>
      </c>
    </row>
    <row r="436" spans="1:12" x14ac:dyDescent="0.25">
      <c r="A436">
        <v>416040020</v>
      </c>
      <c r="B436" t="s">
        <v>369</v>
      </c>
      <c r="C436" t="s">
        <v>325</v>
      </c>
      <c r="D436" t="s">
        <v>2</v>
      </c>
      <c r="F436">
        <v>2023.53</v>
      </c>
      <c r="G436">
        <v>2023.53</v>
      </c>
      <c r="I436">
        <v>4047.06</v>
      </c>
      <c r="J436" t="s">
        <v>3</v>
      </c>
      <c r="K436">
        <v>8094.12</v>
      </c>
      <c r="L436">
        <v>0</v>
      </c>
    </row>
    <row r="437" spans="1:12" x14ac:dyDescent="0.25">
      <c r="A437">
        <v>416120032</v>
      </c>
      <c r="B437" t="s">
        <v>370</v>
      </c>
      <c r="C437" t="s">
        <v>325</v>
      </c>
      <c r="D437" t="s">
        <v>2</v>
      </c>
      <c r="F437">
        <v>2045.07</v>
      </c>
      <c r="G437">
        <v>2045.07</v>
      </c>
      <c r="I437">
        <v>4090.14</v>
      </c>
      <c r="J437" t="s">
        <v>3</v>
      </c>
      <c r="K437">
        <v>8180.28</v>
      </c>
      <c r="L437">
        <v>0</v>
      </c>
    </row>
    <row r="438" spans="1:12" x14ac:dyDescent="0.25">
      <c r="A438">
        <v>416040101</v>
      </c>
      <c r="B438" t="s">
        <v>371</v>
      </c>
      <c r="C438" t="s">
        <v>325</v>
      </c>
      <c r="D438" t="s">
        <v>2</v>
      </c>
      <c r="F438">
        <v>2125.44</v>
      </c>
      <c r="G438">
        <v>2125.44</v>
      </c>
      <c r="I438">
        <v>4250.88</v>
      </c>
      <c r="J438" t="s">
        <v>3</v>
      </c>
      <c r="K438">
        <v>8501.76</v>
      </c>
      <c r="L438">
        <v>0</v>
      </c>
    </row>
    <row r="439" spans="1:12" x14ac:dyDescent="0.25">
      <c r="A439">
        <v>416030238</v>
      </c>
      <c r="B439" t="s">
        <v>372</v>
      </c>
      <c r="C439" t="s">
        <v>325</v>
      </c>
      <c r="D439" t="s">
        <v>2</v>
      </c>
      <c r="F439">
        <v>2125.44</v>
      </c>
      <c r="G439">
        <v>2125.44</v>
      </c>
      <c r="I439">
        <v>4250.88</v>
      </c>
      <c r="J439" t="s">
        <v>3</v>
      </c>
      <c r="K439">
        <v>8501.76</v>
      </c>
      <c r="L439">
        <v>0</v>
      </c>
    </row>
    <row r="440" spans="1:12" x14ac:dyDescent="0.25">
      <c r="A440">
        <v>416030254</v>
      </c>
      <c r="B440" t="s">
        <v>373</v>
      </c>
      <c r="C440" t="s">
        <v>325</v>
      </c>
      <c r="D440" t="s">
        <v>2</v>
      </c>
      <c r="F440">
        <v>2125.46</v>
      </c>
      <c r="G440">
        <v>2125.46</v>
      </c>
      <c r="I440">
        <v>4250.92</v>
      </c>
      <c r="J440" t="s">
        <v>3</v>
      </c>
      <c r="K440">
        <v>8501.84</v>
      </c>
      <c r="L440">
        <v>0</v>
      </c>
    </row>
    <row r="441" spans="1:12" x14ac:dyDescent="0.25">
      <c r="A441">
        <v>416110053</v>
      </c>
      <c r="B441" t="s">
        <v>374</v>
      </c>
      <c r="C441" t="s">
        <v>325</v>
      </c>
      <c r="D441" t="s">
        <v>2</v>
      </c>
      <c r="F441">
        <v>2208.6799999999998</v>
      </c>
      <c r="G441">
        <v>2208.6799999999998</v>
      </c>
      <c r="I441">
        <v>4417.3599999999997</v>
      </c>
      <c r="J441" t="s">
        <v>3</v>
      </c>
      <c r="K441">
        <v>8834.7199999999993</v>
      </c>
      <c r="L441">
        <v>0</v>
      </c>
    </row>
    <row r="442" spans="1:12" x14ac:dyDescent="0.25">
      <c r="A442">
        <v>416030084</v>
      </c>
      <c r="B442" t="s">
        <v>375</v>
      </c>
      <c r="C442" t="s">
        <v>325</v>
      </c>
      <c r="D442" t="s">
        <v>2</v>
      </c>
      <c r="F442">
        <v>2234.19</v>
      </c>
      <c r="G442">
        <v>2234.19</v>
      </c>
      <c r="I442">
        <v>4468.38</v>
      </c>
      <c r="J442" t="s">
        <v>3</v>
      </c>
      <c r="K442">
        <v>8936.76</v>
      </c>
      <c r="L442">
        <v>0</v>
      </c>
    </row>
    <row r="443" spans="1:12" x14ac:dyDescent="0.25">
      <c r="A443">
        <v>416030211</v>
      </c>
      <c r="B443" t="s">
        <v>376</v>
      </c>
      <c r="C443" t="s">
        <v>325</v>
      </c>
      <c r="D443" t="s">
        <v>2</v>
      </c>
      <c r="F443">
        <v>2269.04</v>
      </c>
      <c r="G443">
        <v>2269.04</v>
      </c>
      <c r="I443">
        <v>4538.08</v>
      </c>
      <c r="J443" t="s">
        <v>3</v>
      </c>
      <c r="K443">
        <v>9076.16</v>
      </c>
      <c r="L443">
        <v>0</v>
      </c>
    </row>
    <row r="444" spans="1:12" x14ac:dyDescent="0.25">
      <c r="A444">
        <v>416060110</v>
      </c>
      <c r="B444" t="s">
        <v>377</v>
      </c>
      <c r="C444" t="s">
        <v>325</v>
      </c>
      <c r="D444" t="s">
        <v>2</v>
      </c>
      <c r="F444">
        <v>2279.2399999999998</v>
      </c>
      <c r="G444">
        <v>2279.2399999999998</v>
      </c>
      <c r="I444">
        <v>4558.4799999999996</v>
      </c>
      <c r="J444" t="s">
        <v>3</v>
      </c>
      <c r="K444">
        <v>9116.9599999999991</v>
      </c>
      <c r="L444">
        <v>0</v>
      </c>
    </row>
    <row r="445" spans="1:12" x14ac:dyDescent="0.25">
      <c r="A445">
        <v>416010210</v>
      </c>
      <c r="B445" t="s">
        <v>378</v>
      </c>
      <c r="C445" t="s">
        <v>325</v>
      </c>
      <c r="D445" t="s">
        <v>2</v>
      </c>
      <c r="F445">
        <v>2279.2800000000002</v>
      </c>
      <c r="G445">
        <v>2279.2800000000002</v>
      </c>
      <c r="I445">
        <v>4558.5600000000004</v>
      </c>
      <c r="J445" t="s">
        <v>3</v>
      </c>
      <c r="K445">
        <v>9117.1200000000008</v>
      </c>
      <c r="L445">
        <v>0</v>
      </c>
    </row>
    <row r="446" spans="1:12" x14ac:dyDescent="0.25">
      <c r="A446">
        <v>416010091</v>
      </c>
      <c r="B446" t="s">
        <v>379</v>
      </c>
      <c r="C446" t="s">
        <v>325</v>
      </c>
      <c r="D446" t="s">
        <v>2</v>
      </c>
      <c r="F446">
        <v>2279.2800000000002</v>
      </c>
      <c r="G446">
        <v>2279.2800000000002</v>
      </c>
      <c r="I446">
        <v>4558.5600000000004</v>
      </c>
      <c r="J446" t="s">
        <v>3</v>
      </c>
      <c r="K446">
        <v>9117.1200000000008</v>
      </c>
      <c r="L446">
        <v>0</v>
      </c>
    </row>
    <row r="447" spans="1:12" x14ac:dyDescent="0.25">
      <c r="A447">
        <v>416120024</v>
      </c>
      <c r="B447" t="s">
        <v>380</v>
      </c>
      <c r="C447" t="s">
        <v>325</v>
      </c>
      <c r="D447" t="s">
        <v>2</v>
      </c>
      <c r="F447">
        <v>2462.85</v>
      </c>
      <c r="G447">
        <v>2462.85</v>
      </c>
      <c r="I447">
        <v>4925.7</v>
      </c>
      <c r="J447" t="s">
        <v>3</v>
      </c>
      <c r="K447">
        <v>9851.4</v>
      </c>
      <c r="L447">
        <v>0</v>
      </c>
    </row>
    <row r="448" spans="1:12" x14ac:dyDescent="0.25">
      <c r="A448">
        <v>416020178</v>
      </c>
      <c r="B448" t="s">
        <v>381</v>
      </c>
      <c r="C448" t="s">
        <v>325</v>
      </c>
      <c r="D448" t="s">
        <v>2</v>
      </c>
      <c r="F448">
        <v>2509.73</v>
      </c>
      <c r="G448">
        <v>2509.73</v>
      </c>
      <c r="I448">
        <v>5019.46</v>
      </c>
      <c r="J448" t="s">
        <v>3</v>
      </c>
      <c r="K448">
        <v>10038.92</v>
      </c>
      <c r="L448">
        <v>0</v>
      </c>
    </row>
    <row r="449" spans="1:12" x14ac:dyDescent="0.25">
      <c r="A449">
        <v>416020160</v>
      </c>
      <c r="B449" t="s">
        <v>382</v>
      </c>
      <c r="C449" t="s">
        <v>325</v>
      </c>
      <c r="D449" t="s">
        <v>2</v>
      </c>
      <c r="F449">
        <v>2509.73</v>
      </c>
      <c r="G449">
        <v>2509.73</v>
      </c>
      <c r="I449">
        <v>5019.46</v>
      </c>
      <c r="J449" t="s">
        <v>3</v>
      </c>
      <c r="K449">
        <v>10038.92</v>
      </c>
      <c r="L449">
        <v>0</v>
      </c>
    </row>
    <row r="450" spans="1:12" x14ac:dyDescent="0.25">
      <c r="A450">
        <v>416020186</v>
      </c>
      <c r="B450" t="s">
        <v>383</v>
      </c>
      <c r="C450" t="s">
        <v>325</v>
      </c>
      <c r="D450" t="s">
        <v>2</v>
      </c>
      <c r="F450">
        <v>2509.73</v>
      </c>
      <c r="G450">
        <v>2509.73</v>
      </c>
      <c r="I450">
        <v>5019.46</v>
      </c>
      <c r="J450" t="s">
        <v>3</v>
      </c>
      <c r="K450">
        <v>10038.92</v>
      </c>
      <c r="L450">
        <v>0</v>
      </c>
    </row>
    <row r="451" spans="1:12" x14ac:dyDescent="0.25">
      <c r="A451">
        <v>416010202</v>
      </c>
      <c r="B451" t="s">
        <v>384</v>
      </c>
      <c r="C451" t="s">
        <v>325</v>
      </c>
      <c r="D451" t="s">
        <v>2</v>
      </c>
      <c r="F451">
        <v>2711.1</v>
      </c>
      <c r="G451">
        <v>2711.1</v>
      </c>
      <c r="I451">
        <v>5422.2</v>
      </c>
      <c r="J451" t="s">
        <v>3</v>
      </c>
      <c r="K451">
        <v>10844.4</v>
      </c>
      <c r="L451">
        <v>0</v>
      </c>
    </row>
    <row r="452" spans="1:12" x14ac:dyDescent="0.25">
      <c r="A452">
        <v>416110070</v>
      </c>
      <c r="B452" t="s">
        <v>385</v>
      </c>
      <c r="C452" t="s">
        <v>325</v>
      </c>
      <c r="D452" t="s">
        <v>2</v>
      </c>
      <c r="F452">
        <v>2726.58</v>
      </c>
      <c r="G452">
        <v>2726.58</v>
      </c>
      <c r="I452">
        <v>5453.16</v>
      </c>
      <c r="J452" t="s">
        <v>3</v>
      </c>
      <c r="K452">
        <v>10906.32</v>
      </c>
      <c r="L452">
        <v>0</v>
      </c>
    </row>
    <row r="453" spans="1:12" x14ac:dyDescent="0.25">
      <c r="A453">
        <v>416040217</v>
      </c>
      <c r="B453" t="s">
        <v>386</v>
      </c>
      <c r="C453" t="s">
        <v>325</v>
      </c>
      <c r="D453" t="s">
        <v>2</v>
      </c>
      <c r="F453">
        <v>2795.42</v>
      </c>
      <c r="G453">
        <v>2795.42</v>
      </c>
      <c r="I453">
        <v>5590.84</v>
      </c>
      <c r="J453" t="s">
        <v>3</v>
      </c>
      <c r="K453">
        <v>11181.68</v>
      </c>
      <c r="L453">
        <v>0</v>
      </c>
    </row>
    <row r="454" spans="1:12" x14ac:dyDescent="0.25">
      <c r="A454">
        <v>416030270</v>
      </c>
      <c r="B454" t="s">
        <v>387</v>
      </c>
      <c r="C454" t="s">
        <v>325</v>
      </c>
      <c r="D454" t="s">
        <v>2</v>
      </c>
      <c r="F454">
        <v>2836.3</v>
      </c>
      <c r="G454">
        <v>2836.3</v>
      </c>
      <c r="I454">
        <v>5672.6</v>
      </c>
      <c r="J454" t="s">
        <v>3</v>
      </c>
      <c r="K454">
        <v>11345.2</v>
      </c>
      <c r="L454">
        <v>0</v>
      </c>
    </row>
    <row r="455" spans="1:12" x14ac:dyDescent="0.25">
      <c r="A455">
        <v>416090010</v>
      </c>
      <c r="B455" t="s">
        <v>388</v>
      </c>
      <c r="C455" t="s">
        <v>325</v>
      </c>
      <c r="D455" t="s">
        <v>2</v>
      </c>
      <c r="F455">
        <v>2860.63</v>
      </c>
      <c r="G455">
        <v>2860.63</v>
      </c>
      <c r="I455">
        <v>5721.26</v>
      </c>
      <c r="J455" t="s">
        <v>3</v>
      </c>
      <c r="K455">
        <v>11442.52</v>
      </c>
      <c r="L455">
        <v>0</v>
      </c>
    </row>
    <row r="456" spans="1:12" x14ac:dyDescent="0.25">
      <c r="A456">
        <v>416090028</v>
      </c>
      <c r="B456" t="s">
        <v>389</v>
      </c>
      <c r="C456" t="s">
        <v>325</v>
      </c>
      <c r="D456" t="s">
        <v>2</v>
      </c>
      <c r="F456">
        <v>2860.63</v>
      </c>
      <c r="G456">
        <v>2860.63</v>
      </c>
      <c r="I456">
        <v>5721.26</v>
      </c>
      <c r="J456" t="s">
        <v>3</v>
      </c>
      <c r="K456">
        <v>11442.52</v>
      </c>
      <c r="L456">
        <v>0</v>
      </c>
    </row>
    <row r="457" spans="1:12" x14ac:dyDescent="0.25">
      <c r="A457">
        <v>416040284</v>
      </c>
      <c r="B457" t="s">
        <v>390</v>
      </c>
      <c r="C457" t="s">
        <v>325</v>
      </c>
      <c r="D457" t="s">
        <v>2</v>
      </c>
      <c r="F457">
        <v>2888.96</v>
      </c>
      <c r="G457">
        <v>2888.96</v>
      </c>
      <c r="I457">
        <v>5777.92</v>
      </c>
      <c r="J457" t="s">
        <v>3</v>
      </c>
      <c r="K457">
        <v>11555.84</v>
      </c>
      <c r="L457">
        <v>0</v>
      </c>
    </row>
    <row r="458" spans="1:12" x14ac:dyDescent="0.25">
      <c r="A458">
        <v>416030220</v>
      </c>
      <c r="B458" t="s">
        <v>391</v>
      </c>
      <c r="C458" t="s">
        <v>325</v>
      </c>
      <c r="D458" t="s">
        <v>2</v>
      </c>
      <c r="F458">
        <v>2949.76</v>
      </c>
      <c r="G458">
        <v>2949.76</v>
      </c>
      <c r="I458">
        <v>5899.52</v>
      </c>
      <c r="J458" t="s">
        <v>3</v>
      </c>
      <c r="K458">
        <v>11799.04</v>
      </c>
      <c r="L458">
        <v>0</v>
      </c>
    </row>
    <row r="459" spans="1:12" x14ac:dyDescent="0.25">
      <c r="A459">
        <v>416110061</v>
      </c>
      <c r="B459" t="s">
        <v>392</v>
      </c>
      <c r="C459" t="s">
        <v>325</v>
      </c>
      <c r="D459" t="s">
        <v>2</v>
      </c>
      <c r="F459">
        <v>2954.54</v>
      </c>
      <c r="G459">
        <v>2954.54</v>
      </c>
      <c r="I459">
        <v>5909.08</v>
      </c>
      <c r="J459" t="s">
        <v>3</v>
      </c>
      <c r="K459">
        <v>11818.16</v>
      </c>
      <c r="L459">
        <v>0</v>
      </c>
    </row>
    <row r="460" spans="1:12" x14ac:dyDescent="0.25">
      <c r="A460">
        <v>416090109</v>
      </c>
      <c r="B460" t="s">
        <v>393</v>
      </c>
      <c r="C460" t="s">
        <v>325</v>
      </c>
      <c r="D460" t="s">
        <v>2</v>
      </c>
      <c r="F460">
        <v>3059.29</v>
      </c>
      <c r="G460">
        <v>3059.29</v>
      </c>
      <c r="I460">
        <v>6118.58</v>
      </c>
      <c r="J460" t="s">
        <v>3</v>
      </c>
      <c r="K460">
        <v>12237.16</v>
      </c>
      <c r="L460">
        <v>0</v>
      </c>
    </row>
    <row r="461" spans="1:12" x14ac:dyDescent="0.25">
      <c r="A461">
        <v>416090036</v>
      </c>
      <c r="B461" t="s">
        <v>394</v>
      </c>
      <c r="C461" t="s">
        <v>325</v>
      </c>
      <c r="D461" t="s">
        <v>2</v>
      </c>
      <c r="F461">
        <v>3165.42</v>
      </c>
      <c r="G461">
        <v>3165.42</v>
      </c>
      <c r="I461">
        <v>6330.84</v>
      </c>
      <c r="J461" t="s">
        <v>3</v>
      </c>
      <c r="K461">
        <v>12661.68</v>
      </c>
      <c r="L461">
        <v>0</v>
      </c>
    </row>
    <row r="462" spans="1:12" x14ac:dyDescent="0.25">
      <c r="A462">
        <v>416090117</v>
      </c>
      <c r="B462" t="s">
        <v>395</v>
      </c>
      <c r="C462" t="s">
        <v>325</v>
      </c>
      <c r="D462" t="s">
        <v>2</v>
      </c>
      <c r="F462">
        <v>3165.42</v>
      </c>
      <c r="G462">
        <v>3165.42</v>
      </c>
      <c r="I462">
        <v>6330.84</v>
      </c>
      <c r="J462" t="s">
        <v>3</v>
      </c>
      <c r="K462">
        <v>12661.68</v>
      </c>
      <c r="L462">
        <v>0</v>
      </c>
    </row>
    <row r="463" spans="1:12" x14ac:dyDescent="0.25">
      <c r="A463">
        <v>416110010</v>
      </c>
      <c r="B463" t="s">
        <v>396</v>
      </c>
      <c r="C463" t="s">
        <v>325</v>
      </c>
      <c r="D463" t="s">
        <v>2</v>
      </c>
      <c r="F463">
        <v>3282.83</v>
      </c>
      <c r="G463">
        <v>3282.83</v>
      </c>
      <c r="I463">
        <v>6565.66</v>
      </c>
      <c r="J463" t="s">
        <v>3</v>
      </c>
      <c r="K463">
        <v>13131.32</v>
      </c>
      <c r="L463">
        <v>0</v>
      </c>
    </row>
    <row r="464" spans="1:12" x14ac:dyDescent="0.25">
      <c r="A464">
        <v>416080081</v>
      </c>
      <c r="B464" t="s">
        <v>397</v>
      </c>
      <c r="C464" t="s">
        <v>325</v>
      </c>
      <c r="D464" t="s">
        <v>2</v>
      </c>
      <c r="F464">
        <v>3359.04</v>
      </c>
      <c r="G464">
        <v>3359.04</v>
      </c>
      <c r="I464">
        <v>6718.08</v>
      </c>
      <c r="J464" t="s">
        <v>3</v>
      </c>
      <c r="K464">
        <v>13436.16</v>
      </c>
      <c r="L464">
        <v>0</v>
      </c>
    </row>
    <row r="465" spans="1:12" x14ac:dyDescent="0.25">
      <c r="A465">
        <v>416040071</v>
      </c>
      <c r="B465" t="s">
        <v>398</v>
      </c>
      <c r="C465" t="s">
        <v>325</v>
      </c>
      <c r="D465" t="s">
        <v>2</v>
      </c>
      <c r="F465">
        <v>3494.28</v>
      </c>
      <c r="G465">
        <v>3494.28</v>
      </c>
      <c r="I465">
        <v>6988.56</v>
      </c>
      <c r="J465" t="s">
        <v>3</v>
      </c>
      <c r="K465">
        <v>13977.12</v>
      </c>
      <c r="L465">
        <v>0</v>
      </c>
    </row>
    <row r="466" spans="1:12" x14ac:dyDescent="0.25">
      <c r="A466">
        <v>416030203</v>
      </c>
      <c r="B466" t="s">
        <v>399</v>
      </c>
      <c r="C466" t="s">
        <v>325</v>
      </c>
      <c r="D466" t="s">
        <v>2</v>
      </c>
      <c r="F466">
        <v>3787.07</v>
      </c>
      <c r="G466">
        <v>3787.07</v>
      </c>
      <c r="I466">
        <v>7574.14</v>
      </c>
      <c r="J466" t="s">
        <v>3</v>
      </c>
      <c r="K466">
        <v>15148.28</v>
      </c>
      <c r="L466">
        <v>0</v>
      </c>
    </row>
    <row r="467" spans="1:12" x14ac:dyDescent="0.25">
      <c r="A467">
        <v>416030173</v>
      </c>
      <c r="B467" t="s">
        <v>400</v>
      </c>
      <c r="C467" t="s">
        <v>325</v>
      </c>
      <c r="D467" t="s">
        <v>2</v>
      </c>
      <c r="F467">
        <v>3812.42</v>
      </c>
      <c r="G467">
        <v>3812.42</v>
      </c>
      <c r="I467">
        <v>7624.84</v>
      </c>
      <c r="J467" t="s">
        <v>3</v>
      </c>
      <c r="K467">
        <v>15249.68</v>
      </c>
      <c r="L467">
        <v>0</v>
      </c>
    </row>
    <row r="468" spans="1:12" x14ac:dyDescent="0.25">
      <c r="A468">
        <v>416020194</v>
      </c>
      <c r="B468" t="s">
        <v>401</v>
      </c>
      <c r="C468" t="s">
        <v>325</v>
      </c>
      <c r="D468" t="s">
        <v>2</v>
      </c>
      <c r="F468">
        <v>3814.58</v>
      </c>
      <c r="G468">
        <v>3814.58</v>
      </c>
      <c r="I468">
        <v>7629.16</v>
      </c>
      <c r="J468" t="s">
        <v>3</v>
      </c>
      <c r="K468">
        <v>15258.32</v>
      </c>
      <c r="L468">
        <v>0</v>
      </c>
    </row>
    <row r="469" spans="1:12" x14ac:dyDescent="0.25">
      <c r="A469">
        <v>416010180</v>
      </c>
      <c r="B469" t="s">
        <v>402</v>
      </c>
      <c r="C469" t="s">
        <v>325</v>
      </c>
      <c r="D469" t="s">
        <v>2</v>
      </c>
      <c r="F469">
        <v>3850.04</v>
      </c>
      <c r="G469">
        <v>3850.04</v>
      </c>
      <c r="I469">
        <v>7700.08</v>
      </c>
      <c r="J469" t="s">
        <v>3</v>
      </c>
      <c r="K469">
        <v>15400.16</v>
      </c>
      <c r="L469">
        <v>0</v>
      </c>
    </row>
    <row r="470" spans="1:12" x14ac:dyDescent="0.25">
      <c r="A470">
        <v>416040110</v>
      </c>
      <c r="B470" t="s">
        <v>403</v>
      </c>
      <c r="C470" t="s">
        <v>325</v>
      </c>
      <c r="D470" t="s">
        <v>2</v>
      </c>
      <c r="F470">
        <v>3872.57</v>
      </c>
      <c r="G470">
        <v>3872.57</v>
      </c>
      <c r="I470">
        <v>7745.14</v>
      </c>
      <c r="J470" t="s">
        <v>3</v>
      </c>
      <c r="K470">
        <v>15490.28</v>
      </c>
      <c r="L470">
        <v>0</v>
      </c>
    </row>
    <row r="471" spans="1:12" x14ac:dyDescent="0.25">
      <c r="A471">
        <v>416110045</v>
      </c>
      <c r="B471" t="s">
        <v>404</v>
      </c>
      <c r="C471" t="s">
        <v>325</v>
      </c>
      <c r="D471" t="s">
        <v>2</v>
      </c>
      <c r="F471">
        <v>3902.02</v>
      </c>
      <c r="G471">
        <v>3902.02</v>
      </c>
      <c r="I471">
        <v>7804.04</v>
      </c>
      <c r="J471" t="s">
        <v>3</v>
      </c>
      <c r="K471">
        <v>15608.08</v>
      </c>
      <c r="L471">
        <v>0</v>
      </c>
    </row>
    <row r="472" spans="1:12" x14ac:dyDescent="0.25">
      <c r="A472">
        <v>416010199</v>
      </c>
      <c r="B472" t="s">
        <v>405</v>
      </c>
      <c r="C472" t="s">
        <v>325</v>
      </c>
      <c r="D472" t="s">
        <v>2</v>
      </c>
      <c r="F472">
        <v>3950.93</v>
      </c>
      <c r="G472">
        <v>3950.93</v>
      </c>
      <c r="I472">
        <v>7901.86</v>
      </c>
      <c r="J472" t="s">
        <v>3</v>
      </c>
      <c r="K472">
        <v>15803.72</v>
      </c>
      <c r="L472">
        <v>0</v>
      </c>
    </row>
    <row r="473" spans="1:12" x14ac:dyDescent="0.25">
      <c r="A473">
        <v>416090133</v>
      </c>
      <c r="B473" t="s">
        <v>406</v>
      </c>
      <c r="C473" t="s">
        <v>325</v>
      </c>
      <c r="D473" t="s">
        <v>2</v>
      </c>
      <c r="F473">
        <v>3972.21</v>
      </c>
      <c r="G473">
        <v>3972.21</v>
      </c>
      <c r="I473">
        <v>7944.42</v>
      </c>
      <c r="J473" t="s">
        <v>3</v>
      </c>
      <c r="K473">
        <v>15888.84</v>
      </c>
      <c r="L473">
        <v>0</v>
      </c>
    </row>
    <row r="474" spans="1:12" x14ac:dyDescent="0.25">
      <c r="A474">
        <v>416010121</v>
      </c>
      <c r="B474" t="s">
        <v>407</v>
      </c>
      <c r="C474" t="s">
        <v>325</v>
      </c>
      <c r="D474" t="s">
        <v>2</v>
      </c>
      <c r="F474">
        <v>3983.29</v>
      </c>
      <c r="G474">
        <v>3983.29</v>
      </c>
      <c r="I474">
        <v>7966.58</v>
      </c>
      <c r="J474" t="s">
        <v>3</v>
      </c>
      <c r="K474">
        <v>15933.16</v>
      </c>
      <c r="L474">
        <v>0</v>
      </c>
    </row>
    <row r="475" spans="1:12" x14ac:dyDescent="0.25">
      <c r="A475">
        <v>416030076</v>
      </c>
      <c r="B475" t="s">
        <v>408</v>
      </c>
      <c r="C475" t="s">
        <v>325</v>
      </c>
      <c r="D475" t="s">
        <v>2</v>
      </c>
      <c r="F475">
        <v>4037.41</v>
      </c>
      <c r="G475">
        <v>4037.41</v>
      </c>
      <c r="I475">
        <v>8074.82</v>
      </c>
      <c r="J475" t="s">
        <v>3</v>
      </c>
      <c r="K475">
        <v>16149.64</v>
      </c>
      <c r="L475">
        <v>0</v>
      </c>
    </row>
    <row r="476" spans="1:12" x14ac:dyDescent="0.25">
      <c r="A476">
        <v>416010024</v>
      </c>
      <c r="B476" t="s">
        <v>409</v>
      </c>
      <c r="C476" t="s">
        <v>325</v>
      </c>
      <c r="D476" t="s">
        <v>2</v>
      </c>
      <c r="F476">
        <v>4062.45</v>
      </c>
      <c r="G476">
        <v>4062.45</v>
      </c>
      <c r="I476">
        <v>8124.9</v>
      </c>
      <c r="J476" t="s">
        <v>3</v>
      </c>
      <c r="K476">
        <v>16249.8</v>
      </c>
      <c r="L476">
        <v>0</v>
      </c>
    </row>
    <row r="477" spans="1:12" x14ac:dyDescent="0.25">
      <c r="A477">
        <v>416010040</v>
      </c>
      <c r="B477" t="s">
        <v>410</v>
      </c>
      <c r="C477" t="s">
        <v>325</v>
      </c>
      <c r="D477" t="s">
        <v>2</v>
      </c>
      <c r="F477">
        <v>4083.73</v>
      </c>
      <c r="G477">
        <v>4083.73</v>
      </c>
      <c r="I477">
        <v>8167.46</v>
      </c>
      <c r="J477" t="s">
        <v>3</v>
      </c>
      <c r="K477">
        <v>16334.92</v>
      </c>
      <c r="L477">
        <v>0</v>
      </c>
    </row>
    <row r="478" spans="1:12" x14ac:dyDescent="0.25">
      <c r="A478">
        <v>416080090</v>
      </c>
      <c r="B478" t="s">
        <v>411</v>
      </c>
      <c r="C478" t="s">
        <v>325</v>
      </c>
      <c r="D478" t="s">
        <v>2</v>
      </c>
      <c r="F478">
        <v>4098.37</v>
      </c>
      <c r="G478">
        <v>4098.37</v>
      </c>
      <c r="I478">
        <v>8196.74</v>
      </c>
      <c r="J478" t="s">
        <v>3</v>
      </c>
      <c r="K478">
        <v>16393.48</v>
      </c>
      <c r="L478">
        <v>0</v>
      </c>
    </row>
    <row r="479" spans="1:12" x14ac:dyDescent="0.25">
      <c r="A479">
        <v>416040055</v>
      </c>
      <c r="B479" t="s">
        <v>412</v>
      </c>
      <c r="C479" t="s">
        <v>325</v>
      </c>
      <c r="D479" t="s">
        <v>2</v>
      </c>
      <c r="F479">
        <v>4098.74</v>
      </c>
      <c r="G479">
        <v>4098.74</v>
      </c>
      <c r="I479">
        <v>8197.48</v>
      </c>
      <c r="J479" t="s">
        <v>3</v>
      </c>
      <c r="K479">
        <v>16394.96</v>
      </c>
      <c r="L479">
        <v>0</v>
      </c>
    </row>
    <row r="480" spans="1:12" x14ac:dyDescent="0.25">
      <c r="A480">
        <v>416090125</v>
      </c>
      <c r="B480" t="s">
        <v>413</v>
      </c>
      <c r="C480" t="s">
        <v>325</v>
      </c>
      <c r="D480" t="s">
        <v>2</v>
      </c>
      <c r="F480">
        <v>4115.05</v>
      </c>
      <c r="G480">
        <v>4115.05</v>
      </c>
      <c r="I480">
        <v>8230.1</v>
      </c>
      <c r="J480" t="s">
        <v>3</v>
      </c>
      <c r="K480">
        <v>16460.2</v>
      </c>
      <c r="L480">
        <v>0</v>
      </c>
    </row>
    <row r="481" spans="1:12" x14ac:dyDescent="0.25">
      <c r="A481">
        <v>416040047</v>
      </c>
      <c r="B481" t="s">
        <v>414</v>
      </c>
      <c r="C481" t="s">
        <v>325</v>
      </c>
      <c r="D481" t="s">
        <v>2</v>
      </c>
      <c r="F481">
        <v>4138.2700000000004</v>
      </c>
      <c r="G481">
        <v>4138.2700000000004</v>
      </c>
      <c r="I481">
        <v>8276.5400000000009</v>
      </c>
      <c r="J481" t="s">
        <v>3</v>
      </c>
      <c r="K481">
        <v>16553.080000000002</v>
      </c>
      <c r="L481">
        <v>0</v>
      </c>
    </row>
    <row r="482" spans="1:12" x14ac:dyDescent="0.25">
      <c r="A482">
        <v>416110088</v>
      </c>
      <c r="B482" t="s">
        <v>415</v>
      </c>
      <c r="C482" t="s">
        <v>325</v>
      </c>
      <c r="D482" t="s">
        <v>2</v>
      </c>
      <c r="F482">
        <v>4186.6400000000003</v>
      </c>
      <c r="G482">
        <v>4186.6400000000003</v>
      </c>
      <c r="I482">
        <v>8373.2800000000007</v>
      </c>
      <c r="J482" t="s">
        <v>3</v>
      </c>
      <c r="K482">
        <v>16746.560000000001</v>
      </c>
      <c r="L482">
        <v>0</v>
      </c>
    </row>
    <row r="483" spans="1:12" x14ac:dyDescent="0.25">
      <c r="A483">
        <v>416030360</v>
      </c>
      <c r="B483" t="s">
        <v>416</v>
      </c>
      <c r="C483" t="s">
        <v>325</v>
      </c>
      <c r="D483" t="s">
        <v>2</v>
      </c>
      <c r="F483">
        <v>4186.6400000000003</v>
      </c>
      <c r="G483">
        <v>4186.6400000000003</v>
      </c>
      <c r="I483">
        <v>8373.2800000000007</v>
      </c>
      <c r="J483" t="s">
        <v>3</v>
      </c>
      <c r="K483">
        <v>16746.560000000001</v>
      </c>
      <c r="L483">
        <v>0</v>
      </c>
    </row>
    <row r="484" spans="1:12" x14ac:dyDescent="0.25">
      <c r="A484">
        <v>416010164</v>
      </c>
      <c r="B484" t="s">
        <v>417</v>
      </c>
      <c r="C484" t="s">
        <v>325</v>
      </c>
      <c r="D484" t="s">
        <v>2</v>
      </c>
      <c r="F484">
        <v>4280.18</v>
      </c>
      <c r="G484">
        <v>4280.18</v>
      </c>
      <c r="I484">
        <v>8560.36</v>
      </c>
      <c r="J484" t="s">
        <v>3</v>
      </c>
      <c r="K484">
        <v>17120.72</v>
      </c>
      <c r="L484">
        <v>0</v>
      </c>
    </row>
    <row r="485" spans="1:12" x14ac:dyDescent="0.25">
      <c r="A485">
        <v>416020259</v>
      </c>
      <c r="B485" t="s">
        <v>418</v>
      </c>
      <c r="C485" t="s">
        <v>325</v>
      </c>
      <c r="D485" t="s">
        <v>2</v>
      </c>
      <c r="F485">
        <v>4303.05</v>
      </c>
      <c r="G485">
        <v>4303.05</v>
      </c>
      <c r="I485">
        <v>8606.1</v>
      </c>
      <c r="J485" t="s">
        <v>3</v>
      </c>
      <c r="K485">
        <v>17212.2</v>
      </c>
      <c r="L485">
        <v>0</v>
      </c>
    </row>
    <row r="486" spans="1:12" x14ac:dyDescent="0.25">
      <c r="A486">
        <v>416080111</v>
      </c>
      <c r="B486" t="s">
        <v>419</v>
      </c>
      <c r="C486" t="s">
        <v>325</v>
      </c>
      <c r="D486" t="s">
        <v>2</v>
      </c>
      <c r="F486">
        <v>4366.75</v>
      </c>
      <c r="G486">
        <v>4366.75</v>
      </c>
      <c r="I486">
        <v>8733.5</v>
      </c>
      <c r="J486" t="s">
        <v>3</v>
      </c>
      <c r="K486">
        <v>17467</v>
      </c>
      <c r="L486">
        <v>0</v>
      </c>
    </row>
    <row r="487" spans="1:12" x14ac:dyDescent="0.25">
      <c r="A487">
        <v>416010130</v>
      </c>
      <c r="B487" t="s">
        <v>420</v>
      </c>
      <c r="C487" t="s">
        <v>325</v>
      </c>
      <c r="D487" t="s">
        <v>2</v>
      </c>
      <c r="F487">
        <v>4416.26</v>
      </c>
      <c r="G487">
        <v>4416.26</v>
      </c>
      <c r="I487">
        <v>8832.52</v>
      </c>
      <c r="J487" t="s">
        <v>3</v>
      </c>
      <c r="K487">
        <v>17665.04</v>
      </c>
      <c r="L487">
        <v>0</v>
      </c>
    </row>
    <row r="488" spans="1:12" x14ac:dyDescent="0.25">
      <c r="A488">
        <v>416030300</v>
      </c>
      <c r="B488" t="s">
        <v>421</v>
      </c>
      <c r="C488" t="s">
        <v>325</v>
      </c>
      <c r="D488" t="s">
        <v>2</v>
      </c>
      <c r="F488">
        <v>4430.87</v>
      </c>
      <c r="G488">
        <v>4430.87</v>
      </c>
      <c r="I488">
        <v>8861.74</v>
      </c>
      <c r="J488" t="s">
        <v>3</v>
      </c>
      <c r="K488">
        <v>17723.48</v>
      </c>
      <c r="L488">
        <v>0</v>
      </c>
    </row>
    <row r="489" spans="1:12" x14ac:dyDescent="0.25">
      <c r="A489">
        <v>416060129</v>
      </c>
      <c r="B489" t="s">
        <v>422</v>
      </c>
      <c r="C489" t="s">
        <v>325</v>
      </c>
      <c r="D489" t="s">
        <v>2</v>
      </c>
      <c r="F489">
        <v>4551.8</v>
      </c>
      <c r="G489">
        <v>4551.8</v>
      </c>
      <c r="I489">
        <v>9103.6</v>
      </c>
      <c r="J489" t="s">
        <v>3</v>
      </c>
      <c r="K489">
        <v>18207.2</v>
      </c>
      <c r="L489">
        <v>0</v>
      </c>
    </row>
    <row r="490" spans="1:12" x14ac:dyDescent="0.25">
      <c r="A490">
        <v>416040209</v>
      </c>
      <c r="B490" t="s">
        <v>423</v>
      </c>
      <c r="C490" t="s">
        <v>325</v>
      </c>
      <c r="D490" t="s">
        <v>2</v>
      </c>
      <c r="F490">
        <v>4551.8</v>
      </c>
      <c r="G490">
        <v>4551.8</v>
      </c>
      <c r="I490">
        <v>9103.6</v>
      </c>
      <c r="J490" t="s">
        <v>3</v>
      </c>
      <c r="K490">
        <v>18207.2</v>
      </c>
      <c r="L490">
        <v>0</v>
      </c>
    </row>
    <row r="491" spans="1:12" x14ac:dyDescent="0.25">
      <c r="A491">
        <v>416020224</v>
      </c>
      <c r="B491" t="s">
        <v>424</v>
      </c>
      <c r="C491" t="s">
        <v>325</v>
      </c>
      <c r="D491" t="s">
        <v>2</v>
      </c>
      <c r="F491">
        <v>4577.3599999999997</v>
      </c>
      <c r="G491">
        <v>4577.3599999999997</v>
      </c>
      <c r="I491">
        <v>9154.7199999999993</v>
      </c>
      <c r="J491" t="s">
        <v>3</v>
      </c>
      <c r="K491">
        <v>18309.439999999999</v>
      </c>
      <c r="L491">
        <v>0</v>
      </c>
    </row>
    <row r="492" spans="1:12" x14ac:dyDescent="0.25">
      <c r="A492">
        <v>416030181</v>
      </c>
      <c r="B492" t="s">
        <v>425</v>
      </c>
      <c r="C492" t="s">
        <v>325</v>
      </c>
      <c r="D492" t="s">
        <v>2</v>
      </c>
      <c r="F492">
        <v>4956.1400000000003</v>
      </c>
      <c r="G492">
        <v>4956.1400000000003</v>
      </c>
      <c r="I492">
        <v>9912.2800000000007</v>
      </c>
      <c r="J492" t="s">
        <v>3</v>
      </c>
      <c r="K492">
        <v>19824.560000000001</v>
      </c>
      <c r="L492">
        <v>0</v>
      </c>
    </row>
    <row r="493" spans="1:12" x14ac:dyDescent="0.25">
      <c r="A493">
        <v>416110029</v>
      </c>
      <c r="B493" t="s">
        <v>426</v>
      </c>
      <c r="C493" t="s">
        <v>325</v>
      </c>
      <c r="D493" t="s">
        <v>2</v>
      </c>
      <c r="F493">
        <v>5035.46</v>
      </c>
      <c r="G493">
        <v>5035.46</v>
      </c>
      <c r="I493">
        <v>10070.92</v>
      </c>
      <c r="J493" t="s">
        <v>3</v>
      </c>
      <c r="K493">
        <v>20141.84</v>
      </c>
      <c r="L493">
        <v>0</v>
      </c>
    </row>
    <row r="494" spans="1:12" x14ac:dyDescent="0.25">
      <c r="A494">
        <v>416040276</v>
      </c>
      <c r="B494" t="s">
        <v>427</v>
      </c>
      <c r="C494" t="s">
        <v>325</v>
      </c>
      <c r="D494" t="s">
        <v>2</v>
      </c>
      <c r="F494">
        <v>5053.59</v>
      </c>
      <c r="G494">
        <v>5053.59</v>
      </c>
      <c r="I494">
        <v>10107.18</v>
      </c>
      <c r="J494" t="s">
        <v>3</v>
      </c>
      <c r="K494">
        <v>20214.36</v>
      </c>
      <c r="L494">
        <v>0</v>
      </c>
    </row>
    <row r="495" spans="1:12" x14ac:dyDescent="0.25">
      <c r="A495">
        <v>416040250</v>
      </c>
      <c r="B495" t="s">
        <v>428</v>
      </c>
      <c r="C495" t="s">
        <v>325</v>
      </c>
      <c r="D495" t="s">
        <v>2</v>
      </c>
      <c r="F495">
        <v>5053.59</v>
      </c>
      <c r="G495">
        <v>5053.59</v>
      </c>
      <c r="I495">
        <v>10107.18</v>
      </c>
      <c r="J495" t="s">
        <v>3</v>
      </c>
      <c r="K495">
        <v>20214.36</v>
      </c>
      <c r="L495">
        <v>0</v>
      </c>
    </row>
    <row r="496" spans="1:12" x14ac:dyDescent="0.25">
      <c r="A496">
        <v>416060099</v>
      </c>
      <c r="B496" t="s">
        <v>429</v>
      </c>
      <c r="C496" t="s">
        <v>325</v>
      </c>
      <c r="D496" t="s">
        <v>2</v>
      </c>
      <c r="F496">
        <v>5188.8900000000003</v>
      </c>
      <c r="G496">
        <v>5188.8900000000003</v>
      </c>
      <c r="I496">
        <v>10377.780000000001</v>
      </c>
      <c r="J496" t="s">
        <v>3</v>
      </c>
      <c r="K496">
        <v>20755.560000000001</v>
      </c>
      <c r="L496">
        <v>0</v>
      </c>
    </row>
    <row r="497" spans="1:12" x14ac:dyDescent="0.25">
      <c r="A497">
        <v>416060056</v>
      </c>
      <c r="B497" t="s">
        <v>430</v>
      </c>
      <c r="C497" t="s">
        <v>325</v>
      </c>
      <c r="D497" t="s">
        <v>2</v>
      </c>
      <c r="F497">
        <v>5265.02</v>
      </c>
      <c r="G497">
        <v>5265.02</v>
      </c>
      <c r="I497">
        <v>10530.04</v>
      </c>
      <c r="J497" t="s">
        <v>3</v>
      </c>
      <c r="K497">
        <v>21060.080000000002</v>
      </c>
      <c r="L497">
        <v>0</v>
      </c>
    </row>
    <row r="498" spans="1:12" x14ac:dyDescent="0.25">
      <c r="A498">
        <v>416050093</v>
      </c>
      <c r="B498" t="s">
        <v>431</v>
      </c>
      <c r="C498" t="s">
        <v>325</v>
      </c>
      <c r="D498" t="s">
        <v>2</v>
      </c>
      <c r="F498">
        <v>5265.02</v>
      </c>
      <c r="G498">
        <v>5265.02</v>
      </c>
      <c r="I498">
        <v>10530.04</v>
      </c>
      <c r="J498" t="s">
        <v>3</v>
      </c>
      <c r="K498">
        <v>21060.080000000002</v>
      </c>
      <c r="L498">
        <v>0</v>
      </c>
    </row>
    <row r="499" spans="1:12" x14ac:dyDescent="0.25">
      <c r="A499">
        <v>416090079</v>
      </c>
      <c r="B499" t="s">
        <v>432</v>
      </c>
      <c r="C499" t="s">
        <v>325</v>
      </c>
      <c r="D499" t="s">
        <v>2</v>
      </c>
      <c r="F499">
        <v>5342.18</v>
      </c>
      <c r="G499">
        <v>5342.18</v>
      </c>
      <c r="I499">
        <v>10684.36</v>
      </c>
      <c r="J499" t="s">
        <v>3</v>
      </c>
      <c r="K499">
        <v>21368.720000000001</v>
      </c>
      <c r="L499">
        <v>0</v>
      </c>
    </row>
    <row r="500" spans="1:12" x14ac:dyDescent="0.25">
      <c r="A500">
        <v>416040039</v>
      </c>
      <c r="B500" t="s">
        <v>433</v>
      </c>
      <c r="C500" t="s">
        <v>325</v>
      </c>
      <c r="D500" t="s">
        <v>2</v>
      </c>
      <c r="F500">
        <v>5376.53</v>
      </c>
      <c r="G500">
        <v>5376.53</v>
      </c>
      <c r="I500">
        <v>10753.06</v>
      </c>
      <c r="J500" t="s">
        <v>3</v>
      </c>
      <c r="K500">
        <v>21506.12</v>
      </c>
      <c r="L500">
        <v>0</v>
      </c>
    </row>
    <row r="501" spans="1:12" x14ac:dyDescent="0.25">
      <c r="A501">
        <v>416060064</v>
      </c>
      <c r="B501" t="s">
        <v>434</v>
      </c>
      <c r="C501" t="s">
        <v>325</v>
      </c>
      <c r="D501" t="s">
        <v>2</v>
      </c>
      <c r="F501">
        <v>5403.43</v>
      </c>
      <c r="G501">
        <v>5403.43</v>
      </c>
      <c r="I501">
        <v>10806.86</v>
      </c>
      <c r="J501" t="s">
        <v>3</v>
      </c>
      <c r="K501">
        <v>21613.72</v>
      </c>
      <c r="L501">
        <v>0</v>
      </c>
    </row>
    <row r="502" spans="1:12" x14ac:dyDescent="0.25">
      <c r="A502">
        <v>416060080</v>
      </c>
      <c r="B502" t="s">
        <v>435</v>
      </c>
      <c r="C502" t="s">
        <v>325</v>
      </c>
      <c r="D502" t="s">
        <v>2</v>
      </c>
      <c r="F502">
        <v>5403.43</v>
      </c>
      <c r="G502">
        <v>5403.43</v>
      </c>
      <c r="I502">
        <v>10806.86</v>
      </c>
      <c r="J502" t="s">
        <v>3</v>
      </c>
      <c r="K502">
        <v>21613.72</v>
      </c>
      <c r="L502">
        <v>0</v>
      </c>
    </row>
    <row r="503" spans="1:12" x14ac:dyDescent="0.25">
      <c r="A503">
        <v>416050077</v>
      </c>
      <c r="B503" t="s">
        <v>436</v>
      </c>
      <c r="C503" t="s">
        <v>325</v>
      </c>
      <c r="D503" t="s">
        <v>2</v>
      </c>
      <c r="F503">
        <v>5434.4</v>
      </c>
      <c r="G503">
        <v>5434.4</v>
      </c>
      <c r="I503">
        <v>10868.8</v>
      </c>
      <c r="J503" t="s">
        <v>3</v>
      </c>
      <c r="K503">
        <v>21737.599999999999</v>
      </c>
      <c r="L503">
        <v>0</v>
      </c>
    </row>
    <row r="504" spans="1:12" x14ac:dyDescent="0.25">
      <c r="A504">
        <v>416040128</v>
      </c>
      <c r="B504" t="s">
        <v>437</v>
      </c>
      <c r="C504" t="s">
        <v>325</v>
      </c>
      <c r="D504" t="s">
        <v>2</v>
      </c>
      <c r="F504">
        <v>5507.03</v>
      </c>
      <c r="G504">
        <v>5507.03</v>
      </c>
      <c r="I504">
        <v>11014.06</v>
      </c>
      <c r="J504" t="s">
        <v>3</v>
      </c>
      <c r="K504">
        <v>22028.12</v>
      </c>
      <c r="L504">
        <v>0</v>
      </c>
    </row>
    <row r="505" spans="1:12" x14ac:dyDescent="0.25">
      <c r="A505">
        <v>416050018</v>
      </c>
      <c r="B505" t="s">
        <v>438</v>
      </c>
      <c r="C505" t="s">
        <v>325</v>
      </c>
      <c r="D505" t="s">
        <v>2</v>
      </c>
      <c r="F505">
        <v>5556.76</v>
      </c>
      <c r="G505">
        <v>5556.76</v>
      </c>
      <c r="I505">
        <v>11113.52</v>
      </c>
      <c r="J505" t="s">
        <v>3</v>
      </c>
      <c r="K505">
        <v>22227.040000000001</v>
      </c>
      <c r="L505">
        <v>0</v>
      </c>
    </row>
    <row r="506" spans="1:12" x14ac:dyDescent="0.25">
      <c r="A506">
        <v>416110037</v>
      </c>
      <c r="B506" t="s">
        <v>439</v>
      </c>
      <c r="C506" t="s">
        <v>325</v>
      </c>
      <c r="D506" t="s">
        <v>2</v>
      </c>
      <c r="F506">
        <v>5661.24</v>
      </c>
      <c r="G506">
        <v>5661.24</v>
      </c>
      <c r="I506">
        <v>11322.48</v>
      </c>
      <c r="J506" t="s">
        <v>3</v>
      </c>
      <c r="K506">
        <v>22644.959999999999</v>
      </c>
      <c r="L506">
        <v>0</v>
      </c>
    </row>
    <row r="507" spans="1:12" x14ac:dyDescent="0.25">
      <c r="A507">
        <v>416050115</v>
      </c>
      <c r="B507" t="s">
        <v>440</v>
      </c>
      <c r="C507" t="s">
        <v>325</v>
      </c>
      <c r="D507" t="s">
        <v>2</v>
      </c>
      <c r="F507">
        <v>5673.43</v>
      </c>
      <c r="G507">
        <v>5673.43</v>
      </c>
      <c r="I507">
        <v>11346.86</v>
      </c>
      <c r="J507" t="s">
        <v>3</v>
      </c>
      <c r="K507">
        <v>22693.72</v>
      </c>
      <c r="L507">
        <v>0</v>
      </c>
    </row>
    <row r="508" spans="1:12" x14ac:dyDescent="0.25">
      <c r="A508">
        <v>416030262</v>
      </c>
      <c r="B508" t="s">
        <v>441</v>
      </c>
      <c r="C508" t="s">
        <v>325</v>
      </c>
      <c r="D508" t="s">
        <v>2</v>
      </c>
      <c r="F508">
        <v>5818.68</v>
      </c>
      <c r="G508">
        <v>5818.68</v>
      </c>
      <c r="I508">
        <v>11637.36</v>
      </c>
      <c r="J508" t="s">
        <v>3</v>
      </c>
      <c r="K508">
        <v>23274.720000000001</v>
      </c>
      <c r="L508">
        <v>0</v>
      </c>
    </row>
    <row r="509" spans="1:12" x14ac:dyDescent="0.25">
      <c r="A509">
        <v>416030319</v>
      </c>
      <c r="B509" t="s">
        <v>442</v>
      </c>
      <c r="C509" t="s">
        <v>325</v>
      </c>
      <c r="D509" t="s">
        <v>2</v>
      </c>
      <c r="F509">
        <v>5907.83</v>
      </c>
      <c r="G509">
        <v>5907.83</v>
      </c>
      <c r="I509">
        <v>11815.66</v>
      </c>
      <c r="J509" t="s">
        <v>3</v>
      </c>
      <c r="K509">
        <v>23631.32</v>
      </c>
      <c r="L509">
        <v>0</v>
      </c>
    </row>
    <row r="510" spans="1:12" x14ac:dyDescent="0.25">
      <c r="A510">
        <v>416050034</v>
      </c>
      <c r="B510" t="s">
        <v>443</v>
      </c>
      <c r="C510" t="s">
        <v>325</v>
      </c>
      <c r="D510" t="s">
        <v>2</v>
      </c>
      <c r="F510">
        <v>6340.82</v>
      </c>
      <c r="G510">
        <v>6340.82</v>
      </c>
      <c r="I510">
        <v>12681.64</v>
      </c>
      <c r="J510" t="s">
        <v>3</v>
      </c>
      <c r="K510">
        <v>25363.279999999999</v>
      </c>
      <c r="L510">
        <v>0</v>
      </c>
    </row>
    <row r="511" spans="1:12" x14ac:dyDescent="0.25">
      <c r="A511">
        <v>416040268</v>
      </c>
      <c r="B511" t="s">
        <v>444</v>
      </c>
      <c r="C511" t="s">
        <v>325</v>
      </c>
      <c r="D511" t="s">
        <v>2</v>
      </c>
      <c r="F511">
        <v>6569.67</v>
      </c>
      <c r="G511">
        <v>6569.67</v>
      </c>
      <c r="I511">
        <v>13139.34</v>
      </c>
      <c r="J511" t="s">
        <v>3</v>
      </c>
      <c r="K511">
        <v>26278.68</v>
      </c>
      <c r="L511">
        <v>0</v>
      </c>
    </row>
    <row r="512" spans="1:12" x14ac:dyDescent="0.25">
      <c r="A512">
        <v>416040144</v>
      </c>
      <c r="B512" t="s">
        <v>445</v>
      </c>
      <c r="C512" t="s">
        <v>325</v>
      </c>
      <c r="D512" t="s">
        <v>2</v>
      </c>
      <c r="F512">
        <v>6569.67</v>
      </c>
      <c r="G512">
        <v>6569.67</v>
      </c>
      <c r="I512">
        <v>13139.34</v>
      </c>
      <c r="J512" t="s">
        <v>3</v>
      </c>
      <c r="K512">
        <v>26278.68</v>
      </c>
      <c r="L512">
        <v>0</v>
      </c>
    </row>
    <row r="513" spans="1:12" x14ac:dyDescent="0.25">
      <c r="A513">
        <v>416040292</v>
      </c>
      <c r="B513" t="s">
        <v>446</v>
      </c>
      <c r="C513" t="s">
        <v>325</v>
      </c>
      <c r="D513" t="s">
        <v>2</v>
      </c>
      <c r="F513">
        <v>6569.67</v>
      </c>
      <c r="G513">
        <v>6569.67</v>
      </c>
      <c r="I513">
        <v>13139.34</v>
      </c>
      <c r="J513" t="s">
        <v>3</v>
      </c>
      <c r="K513">
        <v>26278.68</v>
      </c>
      <c r="L513">
        <v>0</v>
      </c>
    </row>
    <row r="514" spans="1:12" x14ac:dyDescent="0.25">
      <c r="A514">
        <v>416050107</v>
      </c>
      <c r="B514" t="s">
        <v>447</v>
      </c>
      <c r="C514" t="s">
        <v>325</v>
      </c>
      <c r="D514" t="s">
        <v>2</v>
      </c>
      <c r="F514">
        <v>6844.53</v>
      </c>
      <c r="G514">
        <v>6844.53</v>
      </c>
      <c r="I514">
        <v>13689.06</v>
      </c>
      <c r="J514" t="s">
        <v>3</v>
      </c>
      <c r="K514">
        <v>27378.12</v>
      </c>
      <c r="L514">
        <v>0</v>
      </c>
    </row>
    <row r="515" spans="1:12" x14ac:dyDescent="0.25">
      <c r="A515">
        <v>416030190</v>
      </c>
      <c r="B515" t="s">
        <v>448</v>
      </c>
      <c r="C515" t="s">
        <v>325</v>
      </c>
      <c r="D515" t="s">
        <v>2</v>
      </c>
      <c r="F515">
        <v>7384.78</v>
      </c>
      <c r="G515">
        <v>7384.78</v>
      </c>
      <c r="I515">
        <v>14769.56</v>
      </c>
      <c r="J515" t="s">
        <v>3</v>
      </c>
      <c r="K515">
        <v>29539.119999999999</v>
      </c>
      <c r="L51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8B2F-D0E1-46D5-A6F9-ADACF4312D02}">
  <dimension ref="A1:AC59"/>
  <sheetViews>
    <sheetView tabSelected="1" workbookViewId="0"/>
  </sheetViews>
  <sheetFormatPr defaultRowHeight="15" x14ac:dyDescent="0.25"/>
  <cols>
    <col min="1" max="1" width="10.85546875" customWidth="1"/>
  </cols>
  <sheetData>
    <row r="1" spans="1:29" x14ac:dyDescent="0.25">
      <c r="A1" t="s">
        <v>449</v>
      </c>
      <c r="B1" t="s">
        <v>451</v>
      </c>
      <c r="C1" t="s">
        <v>452</v>
      </c>
      <c r="D1" t="s">
        <v>453</v>
      </c>
      <c r="E1" t="s">
        <v>454</v>
      </c>
      <c r="F1" t="s">
        <v>455</v>
      </c>
      <c r="G1" t="s">
        <v>456</v>
      </c>
      <c r="H1" t="s">
        <v>457</v>
      </c>
      <c r="I1" t="s">
        <v>458</v>
      </c>
      <c r="J1" t="s">
        <v>459</v>
      </c>
      <c r="K1" t="s">
        <v>460</v>
      </c>
      <c r="L1" t="s">
        <v>461</v>
      </c>
      <c r="M1" t="s">
        <v>462</v>
      </c>
      <c r="N1" t="s">
        <v>463</v>
      </c>
      <c r="O1" t="s">
        <v>464</v>
      </c>
      <c r="P1" t="s">
        <v>465</v>
      </c>
      <c r="Q1" t="s">
        <v>466</v>
      </c>
      <c r="R1" t="s">
        <v>467</v>
      </c>
      <c r="S1" t="s">
        <v>468</v>
      </c>
      <c r="T1" t="s">
        <v>469</v>
      </c>
      <c r="U1" t="s">
        <v>471</v>
      </c>
      <c r="V1" t="s">
        <v>472</v>
      </c>
      <c r="W1" t="s">
        <v>473</v>
      </c>
      <c r="X1" t="s">
        <v>474</v>
      </c>
      <c r="Y1" t="s">
        <v>475</v>
      </c>
      <c r="Z1" t="s">
        <v>476</v>
      </c>
      <c r="AA1" t="s">
        <v>477</v>
      </c>
      <c r="AB1" t="s">
        <v>478</v>
      </c>
      <c r="AC1" t="s">
        <v>479</v>
      </c>
    </row>
    <row r="2" spans="1:29" x14ac:dyDescent="0.25">
      <c r="A2" t="s">
        <v>480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0</v>
      </c>
      <c r="N2">
        <v>0</v>
      </c>
      <c r="O2">
        <v>11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13</v>
      </c>
    </row>
    <row r="3" spans="1:29" x14ac:dyDescent="0.25">
      <c r="A3" t="s">
        <v>481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2</v>
      </c>
      <c r="AC3">
        <v>5</v>
      </c>
    </row>
    <row r="4" spans="1:29" x14ac:dyDescent="0.25">
      <c r="A4" t="s">
        <v>485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1</v>
      </c>
    </row>
    <row r="5" spans="1:29" x14ac:dyDescent="0.25">
      <c r="A5" t="s">
        <v>488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2</v>
      </c>
    </row>
    <row r="6" spans="1:29" x14ac:dyDescent="0.25">
      <c r="A6" t="s">
        <v>489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2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3</v>
      </c>
    </row>
    <row r="7" spans="1:29" x14ac:dyDescent="0.25">
      <c r="A7" t="s">
        <v>490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</row>
    <row r="8" spans="1:29" x14ac:dyDescent="0.25">
      <c r="A8" t="s">
        <v>491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2</v>
      </c>
    </row>
    <row r="9" spans="1:29" x14ac:dyDescent="0.25">
      <c r="A9" t="s">
        <v>492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</row>
    <row r="10" spans="1:29" x14ac:dyDescent="0.25">
      <c r="A10" t="s">
        <v>493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</row>
    <row r="11" spans="1:29" x14ac:dyDescent="0.25">
      <c r="A11" t="s">
        <v>495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</row>
    <row r="12" spans="1:29" x14ac:dyDescent="0.25">
      <c r="A12" t="s">
        <v>496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</row>
    <row r="13" spans="1:29" x14ac:dyDescent="0.25">
      <c r="A13" t="s">
        <v>515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</row>
    <row r="14" spans="1:29" x14ac:dyDescent="0.25">
      <c r="A14" t="s">
        <v>516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</row>
    <row r="15" spans="1:29" x14ac:dyDescent="0.25">
      <c r="A15" t="s">
        <v>517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</row>
    <row r="16" spans="1:29" x14ac:dyDescent="0.25">
      <c r="A16" t="s">
        <v>518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2</v>
      </c>
      <c r="L16">
        <v>0</v>
      </c>
      <c r="M16">
        <v>0</v>
      </c>
      <c r="N16">
        <v>0</v>
      </c>
      <c r="O16">
        <v>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3</v>
      </c>
      <c r="AC16">
        <v>12</v>
      </c>
    </row>
    <row r="17" spans="1:29" x14ac:dyDescent="0.25">
      <c r="A17" t="s">
        <v>519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1</v>
      </c>
    </row>
    <row r="18" spans="1:29" x14ac:dyDescent="0.25">
      <c r="A18" t="s">
        <v>520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3</v>
      </c>
    </row>
    <row r="19" spans="1:29" x14ac:dyDescent="0.25">
      <c r="A19" t="s">
        <v>521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  <c r="L19">
        <v>0</v>
      </c>
      <c r="M19">
        <v>0</v>
      </c>
      <c r="N19">
        <v>4</v>
      </c>
      <c r="O19">
        <v>5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6</v>
      </c>
      <c r="AC19">
        <v>17</v>
      </c>
    </row>
    <row r="20" spans="1:29" x14ac:dyDescent="0.25">
      <c r="A20" t="s">
        <v>522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</row>
    <row r="21" spans="1:29" x14ac:dyDescent="0.25">
      <c r="A21" t="s">
        <v>523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3</v>
      </c>
      <c r="L21">
        <v>0</v>
      </c>
      <c r="M21">
        <v>0</v>
      </c>
      <c r="N21">
        <v>0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5</v>
      </c>
    </row>
    <row r="22" spans="1:29" x14ac:dyDescent="0.25">
      <c r="A22" t="s">
        <v>524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</row>
    <row r="23" spans="1:29" x14ac:dyDescent="0.25">
      <c r="A23" t="s">
        <v>525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3</v>
      </c>
    </row>
    <row r="24" spans="1:29" x14ac:dyDescent="0.25">
      <c r="A24" t="s">
        <v>526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5</v>
      </c>
    </row>
    <row r="25" spans="1:29" x14ac:dyDescent="0.25">
      <c r="A25" t="s">
        <v>527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</row>
    <row r="26" spans="1:29" x14ac:dyDescent="0.25">
      <c r="A26" t="s">
        <v>532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0</v>
      </c>
      <c r="AB26">
        <v>0</v>
      </c>
      <c r="AC26">
        <v>1</v>
      </c>
    </row>
    <row r="27" spans="1:29" x14ac:dyDescent="0.25">
      <c r="A27" t="s">
        <v>533</v>
      </c>
      <c r="B27">
        <v>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3</v>
      </c>
    </row>
    <row r="28" spans="1:29" x14ac:dyDescent="0.25">
      <c r="A28" t="s">
        <v>534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2</v>
      </c>
    </row>
    <row r="29" spans="1:29" x14ac:dyDescent="0.25">
      <c r="A29" t="s">
        <v>535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</row>
    <row r="30" spans="1:29" x14ac:dyDescent="0.25">
      <c r="A30" t="s">
        <v>536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2</v>
      </c>
    </row>
    <row r="31" spans="1:29" x14ac:dyDescent="0.25">
      <c r="A31" t="s">
        <v>537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</row>
    <row r="32" spans="1:29" x14ac:dyDescent="0.25">
      <c r="A32" t="s">
        <v>538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</v>
      </c>
      <c r="O32">
        <v>3</v>
      </c>
      <c r="P32">
        <v>0</v>
      </c>
      <c r="Q32">
        <v>0</v>
      </c>
      <c r="R32">
        <v>0</v>
      </c>
      <c r="S32">
        <v>4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8</v>
      </c>
    </row>
    <row r="33" spans="1:29" x14ac:dyDescent="0.25">
      <c r="A33" t="s">
        <v>539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</row>
    <row r="34" spans="1:29" x14ac:dyDescent="0.25">
      <c r="A34" t="s">
        <v>540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</row>
    <row r="35" spans="1:29" x14ac:dyDescent="0.25">
      <c r="A35" t="s">
        <v>541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  <c r="AC35">
        <v>1</v>
      </c>
    </row>
    <row r="36" spans="1:29" x14ac:dyDescent="0.25">
      <c r="A36" t="s">
        <v>542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</row>
    <row r="37" spans="1:29" x14ac:dyDescent="0.25">
      <c r="A37" t="s">
        <v>543</v>
      </c>
      <c r="B37">
        <v>0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</row>
    <row r="38" spans="1:29" x14ac:dyDescent="0.25">
      <c r="A38" t="s">
        <v>544</v>
      </c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2</v>
      </c>
    </row>
    <row r="39" spans="1:29" x14ac:dyDescent="0.25">
      <c r="A39" t="s">
        <v>545</v>
      </c>
      <c r="B39">
        <v>4</v>
      </c>
      <c r="C39">
        <v>1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8</v>
      </c>
      <c r="K39">
        <v>6</v>
      </c>
      <c r="L39">
        <v>2</v>
      </c>
      <c r="M39">
        <v>0</v>
      </c>
      <c r="N39">
        <v>2</v>
      </c>
      <c r="O39">
        <v>0</v>
      </c>
      <c r="P39">
        <v>0</v>
      </c>
      <c r="Q39">
        <v>1</v>
      </c>
      <c r="R39">
        <v>3</v>
      </c>
      <c r="S39">
        <v>1</v>
      </c>
      <c r="T39">
        <v>2</v>
      </c>
      <c r="U39">
        <v>2</v>
      </c>
      <c r="V39">
        <v>1</v>
      </c>
      <c r="W39">
        <v>2</v>
      </c>
      <c r="X39">
        <v>11</v>
      </c>
      <c r="Y39">
        <v>2</v>
      </c>
      <c r="Z39">
        <v>0</v>
      </c>
      <c r="AA39">
        <v>1</v>
      </c>
      <c r="AB39">
        <v>1</v>
      </c>
      <c r="AC39">
        <v>51</v>
      </c>
    </row>
    <row r="40" spans="1:29" x14ac:dyDescent="0.25">
      <c r="A40" t="s">
        <v>546</v>
      </c>
      <c r="B40">
        <v>0</v>
      </c>
      <c r="C40">
        <v>0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2</v>
      </c>
    </row>
    <row r="41" spans="1:29" x14ac:dyDescent="0.25">
      <c r="A41" t="s">
        <v>547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3</v>
      </c>
    </row>
    <row r="42" spans="1:29" x14ac:dyDescent="0.25">
      <c r="A42" t="s">
        <v>548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2</v>
      </c>
    </row>
    <row r="43" spans="1:29" x14ac:dyDescent="0.25">
      <c r="A43" t="s">
        <v>549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3</v>
      </c>
    </row>
    <row r="44" spans="1:29" x14ac:dyDescent="0.25">
      <c r="A44" t="s">
        <v>550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3</v>
      </c>
      <c r="L44">
        <v>0</v>
      </c>
      <c r="M44">
        <v>0</v>
      </c>
      <c r="N44">
        <v>2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5</v>
      </c>
    </row>
    <row r="45" spans="1:29" x14ac:dyDescent="0.25">
      <c r="A45" t="s">
        <v>551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3</v>
      </c>
    </row>
    <row r="46" spans="1:29" x14ac:dyDescent="0.25">
      <c r="A46" t="s">
        <v>552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  <c r="AC46">
        <v>5</v>
      </c>
    </row>
    <row r="47" spans="1:29" x14ac:dyDescent="0.25">
      <c r="A47" t="s">
        <v>553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</row>
    <row r="48" spans="1:29" x14ac:dyDescent="0.25">
      <c r="A48" t="s">
        <v>554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</row>
    <row r="49" spans="1:29" x14ac:dyDescent="0.25">
      <c r="A49" t="s">
        <v>555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</row>
    <row r="50" spans="1:29" x14ac:dyDescent="0.25">
      <c r="A50" t="s">
        <v>556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3</v>
      </c>
    </row>
    <row r="51" spans="1:29" x14ac:dyDescent="0.25">
      <c r="A51" t="s">
        <v>557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</v>
      </c>
      <c r="P51">
        <v>2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4</v>
      </c>
    </row>
    <row r="52" spans="1:29" x14ac:dyDescent="0.25">
      <c r="A52" t="s">
        <v>559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  <c r="AC52">
        <v>1</v>
      </c>
    </row>
    <row r="53" spans="1:29" x14ac:dyDescent="0.25">
      <c r="A53" t="s">
        <v>560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</row>
    <row r="54" spans="1:29" x14ac:dyDescent="0.25">
      <c r="A54" t="s">
        <v>561</v>
      </c>
      <c r="B54">
        <v>0</v>
      </c>
      <c r="C54">
        <v>0</v>
      </c>
      <c r="D54">
        <v>0</v>
      </c>
      <c r="E54">
        <v>0</v>
      </c>
      <c r="F54">
        <v>1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3</v>
      </c>
    </row>
    <row r="55" spans="1:29" x14ac:dyDescent="0.25">
      <c r="A55" t="s">
        <v>562</v>
      </c>
      <c r="B55">
        <v>0</v>
      </c>
      <c r="C55">
        <v>0</v>
      </c>
      <c r="D55">
        <v>0</v>
      </c>
      <c r="E55">
        <v>0</v>
      </c>
      <c r="F55">
        <v>0</v>
      </c>
      <c r="G55">
        <v>13</v>
      </c>
      <c r="H55">
        <v>0</v>
      </c>
      <c r="I55">
        <v>1</v>
      </c>
      <c r="J55">
        <v>0</v>
      </c>
      <c r="K55">
        <v>6</v>
      </c>
      <c r="L55">
        <v>0</v>
      </c>
      <c r="M55">
        <v>1</v>
      </c>
      <c r="N55">
        <v>0</v>
      </c>
      <c r="O55">
        <v>0</v>
      </c>
      <c r="P55">
        <v>3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25</v>
      </c>
    </row>
    <row r="56" spans="1:29" x14ac:dyDescent="0.25">
      <c r="A56" t="s">
        <v>563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6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7</v>
      </c>
    </row>
    <row r="57" spans="1:29" x14ac:dyDescent="0.25">
      <c r="A57" t="s">
        <v>565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2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3</v>
      </c>
    </row>
    <row r="58" spans="1:29" x14ac:dyDescent="0.25">
      <c r="A58" t="s">
        <v>567</v>
      </c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</row>
    <row r="59" spans="1:29" x14ac:dyDescent="0.25">
      <c r="A59" t="s">
        <v>479</v>
      </c>
      <c r="B59">
        <v>4</v>
      </c>
      <c r="C59">
        <v>1</v>
      </c>
      <c r="D59">
        <v>2</v>
      </c>
      <c r="E59">
        <v>1</v>
      </c>
      <c r="F59">
        <v>4</v>
      </c>
      <c r="G59">
        <v>14</v>
      </c>
      <c r="H59">
        <v>1</v>
      </c>
      <c r="I59">
        <v>17</v>
      </c>
      <c r="J59">
        <v>8</v>
      </c>
      <c r="K59">
        <v>39</v>
      </c>
      <c r="L59">
        <v>2</v>
      </c>
      <c r="M59">
        <v>2</v>
      </c>
      <c r="N59">
        <v>12</v>
      </c>
      <c r="O59">
        <v>60</v>
      </c>
      <c r="P59">
        <v>6</v>
      </c>
      <c r="Q59">
        <v>1</v>
      </c>
      <c r="R59">
        <v>3</v>
      </c>
      <c r="S59">
        <v>9</v>
      </c>
      <c r="T59">
        <v>2</v>
      </c>
      <c r="U59">
        <v>2</v>
      </c>
      <c r="V59">
        <v>2</v>
      </c>
      <c r="W59">
        <v>2</v>
      </c>
      <c r="X59">
        <v>11</v>
      </c>
      <c r="Y59">
        <v>2</v>
      </c>
      <c r="Z59">
        <v>1</v>
      </c>
      <c r="AA59">
        <v>1</v>
      </c>
      <c r="AB59">
        <v>24</v>
      </c>
      <c r="AC59">
        <v>233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6144-4189-4ABA-8032-4C18058E3968}">
  <dimension ref="A1:AC59"/>
  <sheetViews>
    <sheetView topLeftCell="S40" workbookViewId="0">
      <selection activeCell="AC59" sqref="AC59"/>
    </sheetView>
  </sheetViews>
  <sheetFormatPr defaultRowHeight="15" x14ac:dyDescent="0.25"/>
  <cols>
    <col min="1" max="1" width="10.85546875" style="4" customWidth="1"/>
    <col min="2" max="3" width="10.5703125" bestFit="1" customWidth="1"/>
    <col min="4" max="4" width="12.140625" bestFit="1" customWidth="1"/>
    <col min="5" max="5" width="10.5703125" bestFit="1" customWidth="1"/>
    <col min="6" max="7" width="12.140625" bestFit="1" customWidth="1"/>
    <col min="8" max="8" width="10.5703125" bestFit="1" customWidth="1"/>
    <col min="9" max="10" width="12.140625" bestFit="1" customWidth="1"/>
    <col min="11" max="11" width="13.28515625" bestFit="1" customWidth="1"/>
    <col min="12" max="12" width="10.5703125" bestFit="1" customWidth="1"/>
    <col min="13" max="14" width="12.140625" bestFit="1" customWidth="1"/>
    <col min="15" max="16" width="13.28515625" bestFit="1" customWidth="1"/>
    <col min="17" max="18" width="10.5703125" bestFit="1" customWidth="1"/>
    <col min="19" max="19" width="12.140625" bestFit="1" customWidth="1"/>
    <col min="20" max="23" width="10.5703125" bestFit="1" customWidth="1"/>
    <col min="24" max="24" width="12.140625" bestFit="1" customWidth="1"/>
    <col min="25" max="27" width="10.5703125" bestFit="1" customWidth="1"/>
    <col min="28" max="28" width="13.28515625" bestFit="1" customWidth="1"/>
    <col min="29" max="29" width="14.28515625" bestFit="1" customWidth="1"/>
  </cols>
  <sheetData>
    <row r="1" spans="1:29" x14ac:dyDescent="0.25">
      <c r="A1" s="3" t="s">
        <v>449</v>
      </c>
      <c r="B1" s="2" t="s">
        <v>451</v>
      </c>
      <c r="C1" s="2" t="s">
        <v>452</v>
      </c>
      <c r="D1" s="2" t="s">
        <v>453</v>
      </c>
      <c r="E1" s="2" t="s">
        <v>454</v>
      </c>
      <c r="F1" s="2" t="s">
        <v>455</v>
      </c>
      <c r="G1" s="2" t="s">
        <v>456</v>
      </c>
      <c r="H1" s="2" t="s">
        <v>457</v>
      </c>
      <c r="I1" s="2" t="s">
        <v>458</v>
      </c>
      <c r="J1" s="2" t="s">
        <v>459</v>
      </c>
      <c r="K1" s="2" t="s">
        <v>460</v>
      </c>
      <c r="L1" s="2" t="s">
        <v>461</v>
      </c>
      <c r="M1" s="2" t="s">
        <v>462</v>
      </c>
      <c r="N1" s="2" t="s">
        <v>463</v>
      </c>
      <c r="O1" s="2" t="s">
        <v>464</v>
      </c>
      <c r="P1" s="2" t="s">
        <v>465</v>
      </c>
      <c r="Q1" s="2" t="s">
        <v>466</v>
      </c>
      <c r="R1" s="2" t="s">
        <v>467</v>
      </c>
      <c r="S1" s="2" t="s">
        <v>468</v>
      </c>
      <c r="T1" s="2" t="s">
        <v>469</v>
      </c>
      <c r="U1" s="2" t="s">
        <v>471</v>
      </c>
      <c r="V1" s="2" t="s">
        <v>472</v>
      </c>
      <c r="W1" s="2" t="s">
        <v>473</v>
      </c>
      <c r="X1" s="2" t="s">
        <v>474</v>
      </c>
      <c r="Y1" s="2" t="s">
        <v>475</v>
      </c>
      <c r="Z1" s="2" t="s">
        <v>476</v>
      </c>
      <c r="AA1" s="2" t="s">
        <v>477</v>
      </c>
      <c r="AB1" s="2" t="s">
        <v>478</v>
      </c>
      <c r="AC1" s="2" t="s">
        <v>479</v>
      </c>
    </row>
    <row r="2" spans="1:29" x14ac:dyDescent="0.25">
      <c r="A2" s="3" t="s">
        <v>480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356.81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4348.71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356.81</v>
      </c>
      <c r="AC2" s="2">
        <v>5062.33</v>
      </c>
    </row>
    <row r="3" spans="1:29" x14ac:dyDescent="0.25">
      <c r="A3" s="3" t="s">
        <v>481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158.11000000000001</v>
      </c>
      <c r="L3" s="2">
        <v>0</v>
      </c>
      <c r="M3" s="2">
        <v>0</v>
      </c>
      <c r="N3" s="2">
        <v>0</v>
      </c>
      <c r="O3" s="2">
        <v>324.22000000000003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316.22000000000003</v>
      </c>
      <c r="AC3" s="2">
        <v>798.55</v>
      </c>
    </row>
    <row r="4" spans="1:29" x14ac:dyDescent="0.25">
      <c r="A4" s="3" t="s">
        <v>485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347.62</v>
      </c>
      <c r="AC4" s="2">
        <v>347.62</v>
      </c>
    </row>
    <row r="5" spans="1:29" x14ac:dyDescent="0.25">
      <c r="A5" s="3" t="s">
        <v>488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388.58</v>
      </c>
      <c r="O5" s="2">
        <v>348.18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736.76</v>
      </c>
    </row>
    <row r="6" spans="1:29" x14ac:dyDescent="0.25">
      <c r="A6" s="3" t="s">
        <v>489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377.62</v>
      </c>
      <c r="O6" s="2">
        <v>690.44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1068.06</v>
      </c>
    </row>
    <row r="7" spans="1:29" x14ac:dyDescent="0.25">
      <c r="A7" s="3" t="s">
        <v>490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757.13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757.13</v>
      </c>
    </row>
    <row r="8" spans="1:29" x14ac:dyDescent="0.25">
      <c r="A8" s="3" t="s">
        <v>491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494.92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494.92</v>
      </c>
    </row>
    <row r="9" spans="1:29" x14ac:dyDescent="0.25">
      <c r="A9" s="3" t="s">
        <v>492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406.78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406.78</v>
      </c>
    </row>
    <row r="10" spans="1:29" x14ac:dyDescent="0.25">
      <c r="A10" s="3" t="s">
        <v>493</v>
      </c>
      <c r="B10" s="2">
        <v>0</v>
      </c>
      <c r="C10" s="2">
        <v>0</v>
      </c>
      <c r="D10" s="2">
        <v>747.18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747.18</v>
      </c>
    </row>
    <row r="11" spans="1:29" x14ac:dyDescent="0.25">
      <c r="A11" s="3" t="s">
        <v>495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444.2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444.2</v>
      </c>
    </row>
    <row r="12" spans="1:29" x14ac:dyDescent="0.25">
      <c r="A12" s="3" t="s">
        <v>496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339.64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339.64</v>
      </c>
    </row>
    <row r="13" spans="1:29" x14ac:dyDescent="0.25">
      <c r="A13" s="3" t="s">
        <v>515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924.83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924.83</v>
      </c>
    </row>
    <row r="14" spans="1:29" x14ac:dyDescent="0.25">
      <c r="A14" s="3" t="s">
        <v>516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315.94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315.94</v>
      </c>
    </row>
    <row r="15" spans="1:29" x14ac:dyDescent="0.25">
      <c r="A15" s="3" t="s">
        <v>517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1118.3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1118.3</v>
      </c>
    </row>
    <row r="16" spans="1:29" x14ac:dyDescent="0.25">
      <c r="A16" s="3" t="s">
        <v>518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2066.46</v>
      </c>
      <c r="L16" s="2">
        <v>0</v>
      </c>
      <c r="M16" s="2">
        <v>0</v>
      </c>
      <c r="N16" s="2">
        <v>0</v>
      </c>
      <c r="O16" s="2">
        <v>7728.11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2985.35</v>
      </c>
      <c r="AC16" s="2">
        <v>12779.92</v>
      </c>
    </row>
    <row r="17" spans="1:29" x14ac:dyDescent="0.25">
      <c r="A17" s="3" t="s">
        <v>519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809.73</v>
      </c>
      <c r="AC17" s="2">
        <v>809.73</v>
      </c>
    </row>
    <row r="18" spans="1:29" x14ac:dyDescent="0.25">
      <c r="A18" s="3" t="s">
        <v>520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539.91999999999996</v>
      </c>
      <c r="L18" s="2">
        <v>0</v>
      </c>
      <c r="M18" s="2">
        <v>0</v>
      </c>
      <c r="N18" s="2">
        <v>0</v>
      </c>
      <c r="O18" s="2">
        <v>1427.04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1966.96</v>
      </c>
    </row>
    <row r="19" spans="1:29" x14ac:dyDescent="0.25">
      <c r="A19" s="3" t="s">
        <v>521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1479.94</v>
      </c>
      <c r="L19" s="2">
        <v>0</v>
      </c>
      <c r="M19" s="2">
        <v>0</v>
      </c>
      <c r="N19" s="2">
        <v>3089.48</v>
      </c>
      <c r="O19" s="2">
        <v>3999.45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4455.82</v>
      </c>
      <c r="AC19" s="2">
        <v>13024.69</v>
      </c>
    </row>
    <row r="20" spans="1:29" x14ac:dyDescent="0.25">
      <c r="A20" s="3" t="s">
        <v>522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779.13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779.13</v>
      </c>
    </row>
    <row r="21" spans="1:29" x14ac:dyDescent="0.25">
      <c r="A21" s="3" t="s">
        <v>523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1406.97</v>
      </c>
      <c r="L21" s="2">
        <v>0</v>
      </c>
      <c r="M21" s="2">
        <v>0</v>
      </c>
      <c r="N21" s="2">
        <v>0</v>
      </c>
      <c r="O21" s="2">
        <v>1036.78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2443.75</v>
      </c>
    </row>
    <row r="22" spans="1:29" x14ac:dyDescent="0.25">
      <c r="A22" s="3" t="s">
        <v>524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657.27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657.27</v>
      </c>
    </row>
    <row r="23" spans="1:29" x14ac:dyDescent="0.25">
      <c r="A23" s="3" t="s">
        <v>525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1468.13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1468.13</v>
      </c>
    </row>
    <row r="24" spans="1:29" x14ac:dyDescent="0.25">
      <c r="A24" s="3" t="s">
        <v>526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1510.36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377.59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1887.95</v>
      </c>
    </row>
    <row r="25" spans="1:29" x14ac:dyDescent="0.25">
      <c r="A25" s="3" t="s">
        <v>527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1061.03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1061.03</v>
      </c>
    </row>
    <row r="26" spans="1:29" x14ac:dyDescent="0.25">
      <c r="A26" s="3" t="s">
        <v>532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132.27000000000001</v>
      </c>
      <c r="AA26" s="2">
        <v>0</v>
      </c>
      <c r="AB26" s="2">
        <v>0</v>
      </c>
      <c r="AC26" s="2">
        <v>132.27000000000001</v>
      </c>
    </row>
    <row r="27" spans="1:29" x14ac:dyDescent="0.25">
      <c r="A27" s="3" t="s">
        <v>533</v>
      </c>
      <c r="B27" s="2">
        <v>0</v>
      </c>
      <c r="C27" s="2">
        <v>0</v>
      </c>
      <c r="D27" s="2">
        <v>694.27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736.06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1430.33</v>
      </c>
    </row>
    <row r="28" spans="1:29" x14ac:dyDescent="0.25">
      <c r="A28" s="3" t="s">
        <v>534</v>
      </c>
      <c r="B28" s="2">
        <v>0</v>
      </c>
      <c r="C28" s="2">
        <v>0</v>
      </c>
      <c r="D28" s="2">
        <v>0</v>
      </c>
      <c r="E28" s="2">
        <v>151.66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184.06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335.72</v>
      </c>
    </row>
    <row r="29" spans="1:29" x14ac:dyDescent="0.25">
      <c r="A29" s="3" t="s">
        <v>535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151.66999999999999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151.66999999999999</v>
      </c>
    </row>
    <row r="30" spans="1:29" x14ac:dyDescent="0.25">
      <c r="A30" s="3" t="s">
        <v>536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225.16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225.16</v>
      </c>
      <c r="AC30" s="2">
        <v>450.32</v>
      </c>
    </row>
    <row r="31" spans="1:29" x14ac:dyDescent="0.25">
      <c r="A31" s="3" t="s">
        <v>537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238.31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238.31</v>
      </c>
    </row>
    <row r="32" spans="1:29" x14ac:dyDescent="0.25">
      <c r="A32" s="3" t="s">
        <v>538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590.12</v>
      </c>
      <c r="O32" s="2">
        <v>1649.16</v>
      </c>
      <c r="P32" s="2">
        <v>0</v>
      </c>
      <c r="Q32" s="2">
        <v>0</v>
      </c>
      <c r="R32" s="2">
        <v>0</v>
      </c>
      <c r="S32" s="2">
        <v>2198.88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4438.16</v>
      </c>
    </row>
    <row r="33" spans="1:29" x14ac:dyDescent="0.25">
      <c r="A33" s="3" t="s">
        <v>539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963.5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963.5</v>
      </c>
    </row>
    <row r="34" spans="1:29" x14ac:dyDescent="0.25">
      <c r="A34" s="3" t="s">
        <v>540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981.54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981.54</v>
      </c>
    </row>
    <row r="35" spans="1:29" x14ac:dyDescent="0.25">
      <c r="A35" s="3" t="s">
        <v>541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225.86</v>
      </c>
      <c r="AC35" s="2">
        <v>225.86</v>
      </c>
    </row>
    <row r="36" spans="1:29" x14ac:dyDescent="0.25">
      <c r="A36" s="3" t="s">
        <v>542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337.77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337.77</v>
      </c>
    </row>
    <row r="37" spans="1:29" x14ac:dyDescent="0.25">
      <c r="A37" s="3" t="s">
        <v>543</v>
      </c>
      <c r="B37" s="2">
        <v>0</v>
      </c>
      <c r="C37" s="2">
        <v>0</v>
      </c>
      <c r="D37" s="2">
        <v>0</v>
      </c>
      <c r="E37" s="2">
        <v>0</v>
      </c>
      <c r="F37" s="2">
        <v>257.56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257.56</v>
      </c>
    </row>
    <row r="38" spans="1:29" x14ac:dyDescent="0.25">
      <c r="A38" s="3" t="s">
        <v>544</v>
      </c>
      <c r="B38" s="2">
        <v>0</v>
      </c>
      <c r="C38" s="2">
        <v>0</v>
      </c>
      <c r="D38" s="2">
        <v>0</v>
      </c>
      <c r="E38" s="2">
        <v>0</v>
      </c>
      <c r="F38" s="2">
        <v>438.87</v>
      </c>
      <c r="G38" s="2">
        <v>0</v>
      </c>
      <c r="H38" s="2">
        <v>0</v>
      </c>
      <c r="I38" s="2">
        <v>0</v>
      </c>
      <c r="J38" s="2">
        <v>0</v>
      </c>
      <c r="K38" s="2">
        <v>438.87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877.74</v>
      </c>
    </row>
    <row r="39" spans="1:29" x14ac:dyDescent="0.25">
      <c r="A39" s="3" t="s">
        <v>545</v>
      </c>
      <c r="B39" s="2">
        <v>892.48</v>
      </c>
      <c r="C39" s="2">
        <v>219.12</v>
      </c>
      <c r="D39" s="2">
        <v>0</v>
      </c>
      <c r="E39" s="2">
        <v>0</v>
      </c>
      <c r="F39" s="2">
        <v>0</v>
      </c>
      <c r="G39" s="2">
        <v>0</v>
      </c>
      <c r="H39" s="2">
        <v>219.12</v>
      </c>
      <c r="I39" s="2">
        <v>0</v>
      </c>
      <c r="J39" s="2">
        <v>1809.74</v>
      </c>
      <c r="K39" s="2">
        <v>1314.72</v>
      </c>
      <c r="L39" s="2">
        <v>438.24</v>
      </c>
      <c r="M39" s="2">
        <v>0</v>
      </c>
      <c r="N39" s="2">
        <v>519.04</v>
      </c>
      <c r="O39" s="2">
        <v>0</v>
      </c>
      <c r="P39" s="2">
        <v>0</v>
      </c>
      <c r="Q39" s="2">
        <v>219.12</v>
      </c>
      <c r="R39" s="2">
        <v>657.36</v>
      </c>
      <c r="S39" s="2">
        <v>219.12</v>
      </c>
      <c r="T39" s="2">
        <v>454.24</v>
      </c>
      <c r="U39" s="2">
        <v>438.24</v>
      </c>
      <c r="V39" s="2">
        <v>219.12</v>
      </c>
      <c r="W39" s="2">
        <v>438.24</v>
      </c>
      <c r="X39" s="2">
        <v>2498.3200000000002</v>
      </c>
      <c r="Y39" s="2">
        <v>438.24</v>
      </c>
      <c r="Z39" s="2">
        <v>0</v>
      </c>
      <c r="AA39" s="2">
        <v>259.89999999999998</v>
      </c>
      <c r="AB39" s="2">
        <v>219.12</v>
      </c>
      <c r="AC39" s="2">
        <v>11473.48</v>
      </c>
    </row>
    <row r="40" spans="1:29" x14ac:dyDescent="0.25">
      <c r="A40" s="3" t="s">
        <v>546</v>
      </c>
      <c r="B40" s="2">
        <v>0</v>
      </c>
      <c r="C40" s="2">
        <v>0</v>
      </c>
      <c r="D40" s="2">
        <v>0</v>
      </c>
      <c r="E40" s="2">
        <v>0</v>
      </c>
      <c r="F40" s="2">
        <v>484.44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1386.72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1871.16</v>
      </c>
    </row>
    <row r="41" spans="1:29" x14ac:dyDescent="0.25">
      <c r="A41" s="3" t="s">
        <v>547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416.4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167.42</v>
      </c>
      <c r="AC41" s="2">
        <v>583.82000000000005</v>
      </c>
    </row>
    <row r="42" spans="1:29" x14ac:dyDescent="0.25">
      <c r="A42" s="3" t="s">
        <v>548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863.49</v>
      </c>
      <c r="L42" s="2">
        <v>0</v>
      </c>
      <c r="M42" s="2">
        <v>0</v>
      </c>
      <c r="N42" s="2">
        <v>0</v>
      </c>
      <c r="O42" s="2">
        <v>895.89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1759.38</v>
      </c>
    </row>
    <row r="43" spans="1:29" x14ac:dyDescent="0.25">
      <c r="A43" s="3" t="s">
        <v>549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2060.54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907.93</v>
      </c>
      <c r="AC43" s="2">
        <v>2968.47</v>
      </c>
    </row>
    <row r="44" spans="1:29" x14ac:dyDescent="0.25">
      <c r="A44" s="3" t="s">
        <v>550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1456.44</v>
      </c>
      <c r="L44" s="2">
        <v>0</v>
      </c>
      <c r="M44" s="2">
        <v>0</v>
      </c>
      <c r="N44" s="2">
        <v>1198.8800000000001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2655.32</v>
      </c>
    </row>
    <row r="45" spans="1:29" x14ac:dyDescent="0.25">
      <c r="A45" s="3" t="s">
        <v>551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591.41999999999996</v>
      </c>
      <c r="L45" s="2">
        <v>0</v>
      </c>
      <c r="M45" s="2">
        <v>0</v>
      </c>
      <c r="N45" s="2">
        <v>0</v>
      </c>
      <c r="O45" s="2">
        <v>623.82000000000005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509.86</v>
      </c>
      <c r="AC45" s="2">
        <v>1725.1</v>
      </c>
    </row>
    <row r="46" spans="1:29" x14ac:dyDescent="0.25">
      <c r="A46" s="3" t="s">
        <v>552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1417.29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960.86</v>
      </c>
      <c r="AC46" s="2">
        <v>2378.15</v>
      </c>
    </row>
    <row r="47" spans="1:29" x14ac:dyDescent="0.25">
      <c r="A47" s="3" t="s">
        <v>553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372.54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372.54</v>
      </c>
    </row>
    <row r="48" spans="1:29" x14ac:dyDescent="0.25">
      <c r="A48" s="3" t="s">
        <v>554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372.54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372.54</v>
      </c>
    </row>
    <row r="49" spans="1:29" x14ac:dyDescent="0.25">
      <c r="A49" s="3" t="s">
        <v>555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139.96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139.96</v>
      </c>
    </row>
    <row r="50" spans="1:29" x14ac:dyDescent="0.25">
      <c r="A50" s="3" t="s">
        <v>556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372.89</v>
      </c>
      <c r="L50" s="2">
        <v>0</v>
      </c>
      <c r="M50" s="2">
        <v>0</v>
      </c>
      <c r="N50" s="2">
        <v>0</v>
      </c>
      <c r="O50" s="2">
        <v>372.89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372.88</v>
      </c>
      <c r="AC50" s="2">
        <v>1118.6600000000001</v>
      </c>
    </row>
    <row r="51" spans="1:29" x14ac:dyDescent="0.25">
      <c r="A51" s="3" t="s">
        <v>557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459.8</v>
      </c>
      <c r="P51" s="2">
        <v>708.44</v>
      </c>
      <c r="Q51" s="2">
        <v>0</v>
      </c>
      <c r="R51" s="2">
        <v>0</v>
      </c>
      <c r="S51" s="2">
        <v>354.22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1522.46</v>
      </c>
    </row>
    <row r="52" spans="1:29" x14ac:dyDescent="0.25">
      <c r="A52" s="3" t="s">
        <v>559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391.88</v>
      </c>
      <c r="AC52" s="2">
        <v>391.88</v>
      </c>
    </row>
    <row r="53" spans="1:29" x14ac:dyDescent="0.25">
      <c r="A53" s="3" t="s">
        <v>560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442.67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442.67</v>
      </c>
    </row>
    <row r="54" spans="1:29" x14ac:dyDescent="0.25">
      <c r="A54" s="3" t="s">
        <v>561</v>
      </c>
      <c r="B54" s="2">
        <v>0</v>
      </c>
      <c r="C54" s="2">
        <v>0</v>
      </c>
      <c r="D54" s="2">
        <v>0</v>
      </c>
      <c r="E54" s="2">
        <v>0</v>
      </c>
      <c r="F54" s="2">
        <v>328.34</v>
      </c>
      <c r="G54" s="2">
        <v>0</v>
      </c>
      <c r="H54" s="2">
        <v>0</v>
      </c>
      <c r="I54" s="2">
        <v>328.34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328.34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985.02</v>
      </c>
    </row>
    <row r="55" spans="1:29" x14ac:dyDescent="0.25">
      <c r="A55" s="3" t="s">
        <v>562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8977.32</v>
      </c>
      <c r="H55" s="2">
        <v>0</v>
      </c>
      <c r="I55" s="2">
        <v>771.76</v>
      </c>
      <c r="J55" s="2">
        <v>0</v>
      </c>
      <c r="K55" s="2">
        <v>3802.43</v>
      </c>
      <c r="L55" s="2">
        <v>0</v>
      </c>
      <c r="M55" s="2">
        <v>1854.9</v>
      </c>
      <c r="N55" s="2">
        <v>0</v>
      </c>
      <c r="O55" s="2">
        <v>0</v>
      </c>
      <c r="P55" s="2">
        <v>20396.689999999999</v>
      </c>
      <c r="Q55" s="2">
        <v>0</v>
      </c>
      <c r="R55" s="2">
        <v>0</v>
      </c>
      <c r="S55" s="2">
        <v>757.49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36560.589999999997</v>
      </c>
    </row>
    <row r="56" spans="1:29" x14ac:dyDescent="0.25">
      <c r="A56" s="3" t="s">
        <v>563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10988.09</v>
      </c>
      <c r="P56" s="2">
        <v>1526.92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12515.01</v>
      </c>
    </row>
    <row r="57" spans="1:29" x14ac:dyDescent="0.25">
      <c r="A57" s="3" t="s">
        <v>565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1907.05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3195.04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5102.09</v>
      </c>
    </row>
    <row r="58" spans="1:29" x14ac:dyDescent="0.25">
      <c r="A58" s="3" t="s">
        <v>567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583.48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583.48</v>
      </c>
    </row>
    <row r="59" spans="1:29" x14ac:dyDescent="0.25">
      <c r="A59" s="3" t="s">
        <v>479</v>
      </c>
      <c r="B59" s="2">
        <v>892.48</v>
      </c>
      <c r="C59" s="2">
        <v>219.12</v>
      </c>
      <c r="D59" s="2">
        <v>1441.45</v>
      </c>
      <c r="E59" s="2">
        <v>151.66</v>
      </c>
      <c r="F59" s="2">
        <v>1509.21</v>
      </c>
      <c r="G59" s="2">
        <v>9560.7999999999993</v>
      </c>
      <c r="H59" s="2">
        <v>219.12</v>
      </c>
      <c r="I59" s="2">
        <v>9638.91</v>
      </c>
      <c r="J59" s="2">
        <v>1809.74</v>
      </c>
      <c r="K59" s="2">
        <v>19586.87</v>
      </c>
      <c r="L59" s="2">
        <v>438.24</v>
      </c>
      <c r="M59" s="2">
        <v>2261.6799999999998</v>
      </c>
      <c r="N59" s="2">
        <v>6402.03</v>
      </c>
      <c r="O59" s="2">
        <v>44793.55</v>
      </c>
      <c r="P59" s="2">
        <v>22632.05</v>
      </c>
      <c r="Q59" s="2">
        <v>219.12</v>
      </c>
      <c r="R59" s="2">
        <v>657.36</v>
      </c>
      <c r="S59" s="2">
        <v>5841.26</v>
      </c>
      <c r="T59" s="2">
        <v>454.24</v>
      </c>
      <c r="U59" s="2">
        <v>438.24</v>
      </c>
      <c r="V59" s="2">
        <v>596.71</v>
      </c>
      <c r="W59" s="2">
        <v>438.24</v>
      </c>
      <c r="X59" s="2">
        <v>2498.3200000000002</v>
      </c>
      <c r="Y59" s="2">
        <v>438.24</v>
      </c>
      <c r="Z59" s="2">
        <v>132.27000000000001</v>
      </c>
      <c r="AA59" s="2">
        <v>259.89999999999998</v>
      </c>
      <c r="AB59" s="2">
        <v>13252.52</v>
      </c>
      <c r="AC59" s="2">
        <v>146783.32999999999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7286-734F-4A8A-83AC-647C84A5B0EA}">
  <dimension ref="A1:AD59"/>
  <sheetViews>
    <sheetView topLeftCell="U43" workbookViewId="0">
      <selection activeCell="AD59" sqref="AD59"/>
    </sheetView>
  </sheetViews>
  <sheetFormatPr defaultRowHeight="15" x14ac:dyDescent="0.25"/>
  <cols>
    <col min="1" max="1" width="11.28515625" customWidth="1"/>
    <col min="2" max="2" width="10.85546875" customWidth="1"/>
    <col min="3" max="3" width="12.140625" bestFit="1" customWidth="1"/>
    <col min="4" max="4" width="10.5703125" bestFit="1" customWidth="1"/>
    <col min="5" max="7" width="9.28515625" bestFit="1" customWidth="1"/>
    <col min="8" max="8" width="12.140625" bestFit="1" customWidth="1"/>
    <col min="9" max="9" width="10.5703125" bestFit="1" customWidth="1"/>
    <col min="10" max="10" width="9.28515625" bestFit="1" customWidth="1"/>
    <col min="11" max="13" width="12.140625" bestFit="1" customWidth="1"/>
    <col min="14" max="14" width="9.28515625" bestFit="1" customWidth="1"/>
    <col min="15" max="15" width="12.140625" bestFit="1" customWidth="1"/>
    <col min="16" max="17" width="9.28515625" bestFit="1" customWidth="1"/>
    <col min="18" max="18" width="10.5703125" bestFit="1" customWidth="1"/>
    <col min="19" max="19" width="12.140625" bestFit="1" customWidth="1"/>
    <col min="20" max="20" width="10.5703125" bestFit="1" customWidth="1"/>
    <col min="21" max="22" width="12.140625" bestFit="1" customWidth="1"/>
    <col min="23" max="23" width="10.5703125" bestFit="1" customWidth="1"/>
    <col min="24" max="26" width="12.140625" bestFit="1" customWidth="1"/>
    <col min="27" max="27" width="9.28515625" bestFit="1" customWidth="1"/>
    <col min="28" max="29" width="10.5703125" bestFit="1" customWidth="1"/>
    <col min="30" max="30" width="13.28515625" style="2" bestFit="1" customWidth="1"/>
  </cols>
  <sheetData>
    <row r="1" spans="1:30" x14ac:dyDescent="0.25">
      <c r="B1" t="s">
        <v>449</v>
      </c>
      <c r="C1" t="s">
        <v>451</v>
      </c>
      <c r="D1" t="s">
        <v>452</v>
      </c>
      <c r="E1" t="s">
        <v>453</v>
      </c>
      <c r="F1" t="s">
        <v>454</v>
      </c>
      <c r="G1" t="s">
        <v>455</v>
      </c>
      <c r="H1" t="s">
        <v>456</v>
      </c>
      <c r="I1" t="s">
        <v>457</v>
      </c>
      <c r="J1" t="s">
        <v>458</v>
      </c>
      <c r="K1" t="s">
        <v>459</v>
      </c>
      <c r="L1" t="s">
        <v>460</v>
      </c>
      <c r="M1" t="s">
        <v>461</v>
      </c>
      <c r="N1" t="s">
        <v>462</v>
      </c>
      <c r="O1" t="s">
        <v>463</v>
      </c>
      <c r="P1" t="s">
        <v>464</v>
      </c>
      <c r="Q1" t="s">
        <v>465</v>
      </c>
      <c r="R1" t="s">
        <v>466</v>
      </c>
      <c r="S1" t="s">
        <v>467</v>
      </c>
      <c r="T1" t="s">
        <v>468</v>
      </c>
      <c r="U1" t="s">
        <v>469</v>
      </c>
      <c r="V1" t="s">
        <v>471</v>
      </c>
      <c r="W1" t="s">
        <v>472</v>
      </c>
      <c r="X1" t="s">
        <v>473</v>
      </c>
      <c r="Y1" t="s">
        <v>474</v>
      </c>
      <c r="Z1" t="s">
        <v>475</v>
      </c>
      <c r="AA1" t="s">
        <v>476</v>
      </c>
      <c r="AB1" t="s">
        <v>477</v>
      </c>
      <c r="AC1" t="s">
        <v>478</v>
      </c>
      <c r="AD1" s="2" t="s">
        <v>479</v>
      </c>
    </row>
    <row r="2" spans="1:30" x14ac:dyDescent="0.25">
      <c r="A2">
        <f>LEFT(B2,10)*1</f>
        <v>401020053</v>
      </c>
      <c r="B2" t="s">
        <v>480</v>
      </c>
      <c r="C2" s="2">
        <f>IFERROR(VLOOKUP($A2,delib,7,0)*(Físico!B2),0)</f>
        <v>0</v>
      </c>
      <c r="D2" s="2">
        <f>IFERROR(VLOOKUP($A2,delib,7,0)*(Físico!C2),0)</f>
        <v>0</v>
      </c>
      <c r="E2" s="2">
        <f>IFERROR(VLOOKUP($A2,delib,7,0)*(Físico!D2),0)</f>
        <v>0</v>
      </c>
      <c r="F2" s="2">
        <f>IFERROR(VLOOKUP($A2,delib,7,0)*(Físico!E2),0)</f>
        <v>0</v>
      </c>
      <c r="G2" s="2">
        <f>IFERROR(VLOOKUP($A2,delib,7,0)*(Físico!F2),0)</f>
        <v>0</v>
      </c>
      <c r="H2" s="2">
        <f>IFERROR(VLOOKUP($A2,delib,7,0)*(Físico!G2),0)</f>
        <v>0</v>
      </c>
      <c r="I2" s="2">
        <f>IFERROR(VLOOKUP($A2,delib,7,0)*(Físico!H2),0)</f>
        <v>0</v>
      </c>
      <c r="J2" s="2">
        <f>IFERROR(VLOOKUP($A2,delib,7,0)*(Físico!I2),0)</f>
        <v>0</v>
      </c>
      <c r="K2" s="2">
        <f>IFERROR(VLOOKUP($A2,delib,7,0)*(Físico!J2),0)</f>
        <v>0</v>
      </c>
      <c r="L2" s="2">
        <f>IFERROR(VLOOKUP($A2,delib,7,0)*(Físico!K2),0)</f>
        <v>0</v>
      </c>
      <c r="M2" s="2">
        <f>IFERROR(VLOOKUP($A2,delib,7,0)*(Físico!L2),0)</f>
        <v>0</v>
      </c>
      <c r="N2" s="2">
        <f>IFERROR(VLOOKUP($A2,delib,7,0)*(Físico!M2),0)</f>
        <v>0</v>
      </c>
      <c r="O2" s="2">
        <f>IFERROR(VLOOKUP($A2,delib,7,0)*(Físico!N2),0)</f>
        <v>0</v>
      </c>
      <c r="P2" s="2">
        <f>IFERROR(VLOOKUP($A2,delib,7,0)*(Físico!O2),0)</f>
        <v>0</v>
      </c>
      <c r="Q2" s="2">
        <f>IFERROR(VLOOKUP($A2,delib,7,0)*(Físico!P2),0)</f>
        <v>0</v>
      </c>
      <c r="R2" s="2">
        <f>IFERROR(VLOOKUP($A2,delib,7,0)*(Físico!Q2),0)</f>
        <v>0</v>
      </c>
      <c r="S2" s="2">
        <f>IFERROR(VLOOKUP($A2,delib,7,0)*(Físico!R2),0)</f>
        <v>0</v>
      </c>
      <c r="T2" s="2">
        <f>IFERROR(VLOOKUP($A2,delib,7,0)*(Físico!S2),0)</f>
        <v>0</v>
      </c>
      <c r="U2" s="2">
        <f>IFERROR(VLOOKUP($A2,delib,7,0)*(Físico!T2),0)</f>
        <v>0</v>
      </c>
      <c r="V2" s="2">
        <f>IFERROR(VLOOKUP($A2,delib,7,0)*(Físico!U2),0)</f>
        <v>0</v>
      </c>
      <c r="W2" s="2">
        <f>IFERROR(VLOOKUP($A2,delib,7,0)*(Físico!V2),0)</f>
        <v>0</v>
      </c>
      <c r="X2" s="2">
        <f>IFERROR(VLOOKUP($A2,delib,7,0)*(Físico!W2),0)</f>
        <v>0</v>
      </c>
      <c r="Y2" s="2">
        <f>IFERROR(VLOOKUP($A2,delib,7,0)*(Físico!X2),0)</f>
        <v>0</v>
      </c>
      <c r="Z2" s="2">
        <f>IFERROR(VLOOKUP($A2,delib,7,0)*(Físico!Y2),0)</f>
        <v>0</v>
      </c>
      <c r="AA2" s="2">
        <f>IFERROR(VLOOKUP($A2,delib,7,0)*(Físico!Z2),0)</f>
        <v>0</v>
      </c>
      <c r="AB2" s="2">
        <f>IFERROR(VLOOKUP($A2,delib,7,0)*(Físico!AA2),0)</f>
        <v>0</v>
      </c>
      <c r="AC2" s="2">
        <f>IFERROR(VLOOKUP($A2,delib,7,0)*(Físico!AB2),0)</f>
        <v>0</v>
      </c>
      <c r="AD2" s="2">
        <f>SUM(C2:AC2)</f>
        <v>0</v>
      </c>
    </row>
    <row r="3" spans="1:30" x14ac:dyDescent="0.25">
      <c r="A3">
        <f t="shared" ref="A3:A66" si="0">LEFT(B3,10)*1</f>
        <v>401020100</v>
      </c>
      <c r="B3" t="s">
        <v>481</v>
      </c>
      <c r="C3" s="2">
        <f>IFERROR(VLOOKUP($A3,delib,7,0)*(Físico!B3),0)</f>
        <v>0</v>
      </c>
      <c r="D3" s="2">
        <f>IFERROR(VLOOKUP($A3,delib,7,0)*(Físico!C3),0)</f>
        <v>0</v>
      </c>
      <c r="E3" s="2">
        <f>IFERROR(VLOOKUP($A3,delib,7,0)*(Físico!D3),0)</f>
        <v>0</v>
      </c>
      <c r="F3" s="2">
        <f>IFERROR(VLOOKUP($A3,delib,7,0)*(Físico!E3),0)</f>
        <v>0</v>
      </c>
      <c r="G3" s="2">
        <f>IFERROR(VLOOKUP($A3,delib,7,0)*(Físico!F3),0)</f>
        <v>0</v>
      </c>
      <c r="H3" s="2">
        <f>IFERROR(VLOOKUP($A3,delib,7,0)*(Físico!G3),0)</f>
        <v>0</v>
      </c>
      <c r="I3" s="2">
        <f>IFERROR(VLOOKUP($A3,delib,7,0)*(Físico!H3),0)</f>
        <v>0</v>
      </c>
      <c r="J3" s="2">
        <f>IFERROR(VLOOKUP($A3,delib,7,0)*(Físico!I3),0)</f>
        <v>0</v>
      </c>
      <c r="K3" s="2">
        <f>IFERROR(VLOOKUP($A3,delib,7,0)*(Físico!J3),0)</f>
        <v>0</v>
      </c>
      <c r="L3" s="2">
        <f>IFERROR(VLOOKUP($A3,delib,7,0)*(Físico!K3),0)</f>
        <v>0</v>
      </c>
      <c r="M3" s="2">
        <f>IFERROR(VLOOKUP($A3,delib,7,0)*(Físico!L3),0)</f>
        <v>0</v>
      </c>
      <c r="N3" s="2">
        <f>IFERROR(VLOOKUP($A3,delib,7,0)*(Físico!M3),0)</f>
        <v>0</v>
      </c>
      <c r="O3" s="2">
        <f>IFERROR(VLOOKUP($A3,delib,7,0)*(Físico!N3),0)</f>
        <v>0</v>
      </c>
      <c r="P3" s="2">
        <f>IFERROR(VLOOKUP($A3,delib,7,0)*(Físico!O3),0)</f>
        <v>0</v>
      </c>
      <c r="Q3" s="2">
        <f>IFERROR(VLOOKUP($A3,delib,7,0)*(Físico!P3),0)</f>
        <v>0</v>
      </c>
      <c r="R3" s="2">
        <f>IFERROR(VLOOKUP($A3,delib,7,0)*(Físico!Q3),0)</f>
        <v>0</v>
      </c>
      <c r="S3" s="2">
        <f>IFERROR(VLOOKUP($A3,delib,7,0)*(Físico!R3),0)</f>
        <v>0</v>
      </c>
      <c r="T3" s="2">
        <f>IFERROR(VLOOKUP($A3,delib,7,0)*(Físico!S3),0)</f>
        <v>0</v>
      </c>
      <c r="U3" s="2">
        <f>IFERROR(VLOOKUP($A3,delib,7,0)*(Físico!T3),0)</f>
        <v>0</v>
      </c>
      <c r="V3" s="2">
        <f>IFERROR(VLOOKUP($A3,delib,7,0)*(Físico!U3),0)</f>
        <v>0</v>
      </c>
      <c r="W3" s="2">
        <f>IFERROR(VLOOKUP($A3,delib,7,0)*(Físico!V3),0)</f>
        <v>0</v>
      </c>
      <c r="X3" s="2">
        <f>IFERROR(VLOOKUP($A3,delib,7,0)*(Físico!W3),0)</f>
        <v>0</v>
      </c>
      <c r="Y3" s="2">
        <f>IFERROR(VLOOKUP($A3,delib,7,0)*(Físico!X3),0)</f>
        <v>0</v>
      </c>
      <c r="Z3" s="2">
        <f>IFERROR(VLOOKUP($A3,delib,7,0)*(Físico!Y3),0)</f>
        <v>0</v>
      </c>
      <c r="AA3" s="2">
        <f>IFERROR(VLOOKUP($A3,delib,7,0)*(Físico!Z3),0)</f>
        <v>0</v>
      </c>
      <c r="AB3" s="2">
        <f>IFERROR(VLOOKUP($A3,delib,7,0)*(Físico!AA3),0)</f>
        <v>0</v>
      </c>
      <c r="AC3" s="2">
        <f>IFERROR(VLOOKUP($A3,delib,7,0)*(Físico!AB3),0)</f>
        <v>0</v>
      </c>
      <c r="AD3" s="2">
        <f t="shared" ref="AD3:AD59" si="1">SUM(C3:AC3)</f>
        <v>0</v>
      </c>
    </row>
    <row r="4" spans="1:30" x14ac:dyDescent="0.25">
      <c r="A4">
        <f t="shared" si="0"/>
        <v>403020123</v>
      </c>
      <c r="B4" t="s">
        <v>485</v>
      </c>
      <c r="C4" s="2">
        <f>IFERROR(VLOOKUP($A4,delib,7,0)*(Físico!B4),0)</f>
        <v>0</v>
      </c>
      <c r="D4" s="2">
        <f>IFERROR(VLOOKUP($A4,delib,7,0)*(Físico!C4),0)</f>
        <v>0</v>
      </c>
      <c r="E4" s="2">
        <f>IFERROR(VLOOKUP($A4,delib,7,0)*(Físico!D4),0)</f>
        <v>0</v>
      </c>
      <c r="F4" s="2">
        <f>IFERROR(VLOOKUP($A4,delib,7,0)*(Físico!E4),0)</f>
        <v>0</v>
      </c>
      <c r="G4" s="2">
        <f>IFERROR(VLOOKUP($A4,delib,7,0)*(Físico!F4),0)</f>
        <v>0</v>
      </c>
      <c r="H4" s="2">
        <f>IFERROR(VLOOKUP($A4,delib,7,0)*(Físico!G4),0)</f>
        <v>0</v>
      </c>
      <c r="I4" s="2">
        <f>IFERROR(VLOOKUP($A4,delib,7,0)*(Físico!H4),0)</f>
        <v>0</v>
      </c>
      <c r="J4" s="2">
        <f>IFERROR(VLOOKUP($A4,delib,7,0)*(Físico!I4),0)</f>
        <v>0</v>
      </c>
      <c r="K4" s="2">
        <f>IFERROR(VLOOKUP($A4,delib,7,0)*(Físico!J4),0)</f>
        <v>0</v>
      </c>
      <c r="L4" s="2">
        <f>IFERROR(VLOOKUP($A4,delib,7,0)*(Físico!K4),0)</f>
        <v>0</v>
      </c>
      <c r="M4" s="2">
        <f>IFERROR(VLOOKUP($A4,delib,7,0)*(Físico!L4),0)</f>
        <v>0</v>
      </c>
      <c r="N4" s="2">
        <f>IFERROR(VLOOKUP($A4,delib,7,0)*(Físico!M4),0)</f>
        <v>0</v>
      </c>
      <c r="O4" s="2">
        <f>IFERROR(VLOOKUP($A4,delib,7,0)*(Físico!N4),0)</f>
        <v>0</v>
      </c>
      <c r="P4" s="2">
        <f>IFERROR(VLOOKUP($A4,delib,7,0)*(Físico!O4),0)</f>
        <v>0</v>
      </c>
      <c r="Q4" s="2">
        <f>IFERROR(VLOOKUP($A4,delib,7,0)*(Físico!P4),0)</f>
        <v>0</v>
      </c>
      <c r="R4" s="2">
        <f>IFERROR(VLOOKUP($A4,delib,7,0)*(Físico!Q4),0)</f>
        <v>0</v>
      </c>
      <c r="S4" s="2">
        <f>IFERROR(VLOOKUP($A4,delib,7,0)*(Físico!R4),0)</f>
        <v>0</v>
      </c>
      <c r="T4" s="2">
        <f>IFERROR(VLOOKUP($A4,delib,7,0)*(Físico!S4),0)</f>
        <v>0</v>
      </c>
      <c r="U4" s="2">
        <f>IFERROR(VLOOKUP($A4,delib,7,0)*(Físico!T4),0)</f>
        <v>0</v>
      </c>
      <c r="V4" s="2">
        <f>IFERROR(VLOOKUP($A4,delib,7,0)*(Físico!U4),0)</f>
        <v>0</v>
      </c>
      <c r="W4" s="2">
        <f>IFERROR(VLOOKUP($A4,delib,7,0)*(Físico!V4),0)</f>
        <v>0</v>
      </c>
      <c r="X4" s="2">
        <f>IFERROR(VLOOKUP($A4,delib,7,0)*(Físico!W4),0)</f>
        <v>0</v>
      </c>
      <c r="Y4" s="2">
        <f>IFERROR(VLOOKUP($A4,delib,7,0)*(Físico!X4),0)</f>
        <v>0</v>
      </c>
      <c r="Z4" s="2">
        <f>IFERROR(VLOOKUP($A4,delib,7,0)*(Físico!Y4),0)</f>
        <v>0</v>
      </c>
      <c r="AA4" s="2">
        <f>IFERROR(VLOOKUP($A4,delib,7,0)*(Físico!Z4),0)</f>
        <v>0</v>
      </c>
      <c r="AB4" s="2">
        <f>IFERROR(VLOOKUP($A4,delib,7,0)*(Físico!AA4),0)</f>
        <v>0</v>
      </c>
      <c r="AC4" s="2">
        <f>IFERROR(VLOOKUP($A4,delib,7,0)*(Físico!AB4),0)</f>
        <v>0</v>
      </c>
      <c r="AD4" s="2">
        <f t="shared" si="1"/>
        <v>0</v>
      </c>
    </row>
    <row r="5" spans="1:30" x14ac:dyDescent="0.25">
      <c r="A5">
        <f t="shared" si="0"/>
        <v>404010016</v>
      </c>
      <c r="B5" t="s">
        <v>488</v>
      </c>
      <c r="C5" s="2">
        <f>IFERROR(VLOOKUP($A5,delib,7,0)*(Físico!B5),0)</f>
        <v>0</v>
      </c>
      <c r="D5" s="2">
        <f>IFERROR(VLOOKUP($A5,delib,7,0)*(Físico!C5),0)</f>
        <v>0</v>
      </c>
      <c r="E5" s="2">
        <f>IFERROR(VLOOKUP($A5,delib,7,0)*(Físico!D5),0)</f>
        <v>0</v>
      </c>
      <c r="F5" s="2">
        <f>IFERROR(VLOOKUP($A5,delib,7,0)*(Físico!E5),0)</f>
        <v>0</v>
      </c>
      <c r="G5" s="2">
        <f>IFERROR(VLOOKUP($A5,delib,7,0)*(Físico!F5),0)</f>
        <v>0</v>
      </c>
      <c r="H5" s="2">
        <f>IFERROR(VLOOKUP($A5,delib,7,0)*(Físico!G5),0)</f>
        <v>0</v>
      </c>
      <c r="I5" s="2">
        <f>IFERROR(VLOOKUP($A5,delib,7,0)*(Físico!H5),0)</f>
        <v>0</v>
      </c>
      <c r="J5" s="2">
        <f>IFERROR(VLOOKUP($A5,delib,7,0)*(Físico!I5),0)</f>
        <v>0</v>
      </c>
      <c r="K5" s="2">
        <f>IFERROR(VLOOKUP($A5,delib,7,0)*(Físico!J5),0)</f>
        <v>0</v>
      </c>
      <c r="L5" s="2">
        <f>IFERROR(VLOOKUP($A5,delib,7,0)*(Físico!K5),0)</f>
        <v>0</v>
      </c>
      <c r="M5" s="2">
        <f>IFERROR(VLOOKUP($A5,delib,7,0)*(Físico!L5),0)</f>
        <v>0</v>
      </c>
      <c r="N5" s="2">
        <f>IFERROR(VLOOKUP($A5,delib,7,0)*(Físico!M5),0)</f>
        <v>0</v>
      </c>
      <c r="O5" s="2">
        <f>IFERROR(VLOOKUP($A5,delib,7,0)*(Físico!N5),0)</f>
        <v>0</v>
      </c>
      <c r="P5" s="2">
        <f>IFERROR(VLOOKUP($A5,delib,7,0)*(Físico!O5),0)</f>
        <v>0</v>
      </c>
      <c r="Q5" s="2">
        <f>IFERROR(VLOOKUP($A5,delib,7,0)*(Físico!P5),0)</f>
        <v>0</v>
      </c>
      <c r="R5" s="2">
        <f>IFERROR(VLOOKUP($A5,delib,7,0)*(Físico!Q5),0)</f>
        <v>0</v>
      </c>
      <c r="S5" s="2">
        <f>IFERROR(VLOOKUP($A5,delib,7,0)*(Físico!R5),0)</f>
        <v>0</v>
      </c>
      <c r="T5" s="2">
        <f>IFERROR(VLOOKUP($A5,delib,7,0)*(Físico!S5),0)</f>
        <v>0</v>
      </c>
      <c r="U5" s="2">
        <f>IFERROR(VLOOKUP($A5,delib,7,0)*(Físico!T5),0)</f>
        <v>0</v>
      </c>
      <c r="V5" s="2">
        <f>IFERROR(VLOOKUP($A5,delib,7,0)*(Físico!U5),0)</f>
        <v>0</v>
      </c>
      <c r="W5" s="2">
        <f>IFERROR(VLOOKUP($A5,delib,7,0)*(Físico!V5),0)</f>
        <v>0</v>
      </c>
      <c r="X5" s="2">
        <f>IFERROR(VLOOKUP($A5,delib,7,0)*(Físico!W5),0)</f>
        <v>0</v>
      </c>
      <c r="Y5" s="2">
        <f>IFERROR(VLOOKUP($A5,delib,7,0)*(Físico!X5),0)</f>
        <v>0</v>
      </c>
      <c r="Z5" s="2">
        <f>IFERROR(VLOOKUP($A5,delib,7,0)*(Físico!Y5),0)</f>
        <v>0</v>
      </c>
      <c r="AA5" s="2">
        <f>IFERROR(VLOOKUP($A5,delib,7,0)*(Físico!Z5),0)</f>
        <v>0</v>
      </c>
      <c r="AB5" s="2">
        <f>IFERROR(VLOOKUP($A5,delib,7,0)*(Físico!AA5),0)</f>
        <v>0</v>
      </c>
      <c r="AC5" s="2">
        <f>IFERROR(VLOOKUP($A5,delib,7,0)*(Físico!AB5),0)</f>
        <v>0</v>
      </c>
      <c r="AD5" s="2">
        <f t="shared" si="1"/>
        <v>0</v>
      </c>
    </row>
    <row r="6" spans="1:30" x14ac:dyDescent="0.25">
      <c r="A6">
        <f t="shared" si="0"/>
        <v>404010032</v>
      </c>
      <c r="B6" t="s">
        <v>489</v>
      </c>
      <c r="C6" s="2">
        <f>IFERROR(VLOOKUP($A6,delib,7,0)*(Físico!B6),0)</f>
        <v>0</v>
      </c>
      <c r="D6" s="2">
        <f>IFERROR(VLOOKUP($A6,delib,7,0)*(Físico!C6),0)</f>
        <v>0</v>
      </c>
      <c r="E6" s="2">
        <f>IFERROR(VLOOKUP($A6,delib,7,0)*(Físico!D6),0)</f>
        <v>0</v>
      </c>
      <c r="F6" s="2">
        <f>IFERROR(VLOOKUP($A6,delib,7,0)*(Físico!E6),0)</f>
        <v>0</v>
      </c>
      <c r="G6" s="2">
        <f>IFERROR(VLOOKUP($A6,delib,7,0)*(Físico!F6),0)</f>
        <v>0</v>
      </c>
      <c r="H6" s="2">
        <f>IFERROR(VLOOKUP($A6,delib,7,0)*(Físico!G6),0)</f>
        <v>0</v>
      </c>
      <c r="I6" s="2">
        <f>IFERROR(VLOOKUP($A6,delib,7,0)*(Físico!H6),0)</f>
        <v>0</v>
      </c>
      <c r="J6" s="2">
        <f>IFERROR(VLOOKUP($A6,delib,7,0)*(Físico!I6),0)</f>
        <v>0</v>
      </c>
      <c r="K6" s="2">
        <f>IFERROR(VLOOKUP($A6,delib,7,0)*(Físico!J6),0)</f>
        <v>0</v>
      </c>
      <c r="L6" s="2">
        <f>IFERROR(VLOOKUP($A6,delib,7,0)*(Físico!K6),0)</f>
        <v>0</v>
      </c>
      <c r="M6" s="2">
        <f>IFERROR(VLOOKUP($A6,delib,7,0)*(Físico!L6),0)</f>
        <v>0</v>
      </c>
      <c r="N6" s="2">
        <f>IFERROR(VLOOKUP($A6,delib,7,0)*(Físico!M6),0)</f>
        <v>0</v>
      </c>
      <c r="O6" s="2">
        <f>IFERROR(VLOOKUP($A6,delib,7,0)*(Físico!N6),0)</f>
        <v>0</v>
      </c>
      <c r="P6" s="2">
        <f>IFERROR(VLOOKUP($A6,delib,7,0)*(Físico!O6),0)</f>
        <v>0</v>
      </c>
      <c r="Q6" s="2">
        <f>IFERROR(VLOOKUP($A6,delib,7,0)*(Físico!P6),0)</f>
        <v>0</v>
      </c>
      <c r="R6" s="2">
        <f>IFERROR(VLOOKUP($A6,delib,7,0)*(Físico!Q6),0)</f>
        <v>0</v>
      </c>
      <c r="S6" s="2">
        <f>IFERROR(VLOOKUP($A6,delib,7,0)*(Físico!R6),0)</f>
        <v>0</v>
      </c>
      <c r="T6" s="2">
        <f>IFERROR(VLOOKUP($A6,delib,7,0)*(Físico!S6),0)</f>
        <v>0</v>
      </c>
      <c r="U6" s="2">
        <f>IFERROR(VLOOKUP($A6,delib,7,0)*(Físico!T6),0)</f>
        <v>0</v>
      </c>
      <c r="V6" s="2">
        <f>IFERROR(VLOOKUP($A6,delib,7,0)*(Físico!U6),0)</f>
        <v>0</v>
      </c>
      <c r="W6" s="2">
        <f>IFERROR(VLOOKUP($A6,delib,7,0)*(Físico!V6),0)</f>
        <v>0</v>
      </c>
      <c r="X6" s="2">
        <f>IFERROR(VLOOKUP($A6,delib,7,0)*(Físico!W6),0)</f>
        <v>0</v>
      </c>
      <c r="Y6" s="2">
        <f>IFERROR(VLOOKUP($A6,delib,7,0)*(Físico!X6),0)</f>
        <v>0</v>
      </c>
      <c r="Z6" s="2">
        <f>IFERROR(VLOOKUP($A6,delib,7,0)*(Físico!Y6),0)</f>
        <v>0</v>
      </c>
      <c r="AA6" s="2">
        <f>IFERROR(VLOOKUP($A6,delib,7,0)*(Físico!Z6),0)</f>
        <v>0</v>
      </c>
      <c r="AB6" s="2">
        <f>IFERROR(VLOOKUP($A6,delib,7,0)*(Físico!AA6),0)</f>
        <v>0</v>
      </c>
      <c r="AC6" s="2">
        <f>IFERROR(VLOOKUP($A6,delib,7,0)*(Físico!AB6),0)</f>
        <v>0</v>
      </c>
      <c r="AD6" s="2">
        <f t="shared" si="1"/>
        <v>0</v>
      </c>
    </row>
    <row r="7" spans="1:30" x14ac:dyDescent="0.25">
      <c r="A7">
        <f t="shared" si="0"/>
        <v>404010210</v>
      </c>
      <c r="B7" t="s">
        <v>490</v>
      </c>
      <c r="C7" s="2">
        <f>IFERROR(VLOOKUP($A7,delib,7,0)*(Físico!B7),0)</f>
        <v>0</v>
      </c>
      <c r="D7" s="2">
        <f>IFERROR(VLOOKUP($A7,delib,7,0)*(Físico!C7),0)</f>
        <v>0</v>
      </c>
      <c r="E7" s="2">
        <f>IFERROR(VLOOKUP($A7,delib,7,0)*(Físico!D7),0)</f>
        <v>0</v>
      </c>
      <c r="F7" s="2">
        <f>IFERROR(VLOOKUP($A7,delib,7,0)*(Físico!E7),0)</f>
        <v>0</v>
      </c>
      <c r="G7" s="2">
        <f>IFERROR(VLOOKUP($A7,delib,7,0)*(Físico!F7),0)</f>
        <v>0</v>
      </c>
      <c r="H7" s="2">
        <f>IFERROR(VLOOKUP($A7,delib,7,0)*(Físico!G7),0)</f>
        <v>0</v>
      </c>
      <c r="I7" s="2">
        <f>IFERROR(VLOOKUP($A7,delib,7,0)*(Físico!H7),0)</f>
        <v>0</v>
      </c>
      <c r="J7" s="2">
        <f>IFERROR(VLOOKUP($A7,delib,7,0)*(Físico!I7),0)</f>
        <v>0</v>
      </c>
      <c r="K7" s="2">
        <f>IFERROR(VLOOKUP($A7,delib,7,0)*(Físico!J7),0)</f>
        <v>0</v>
      </c>
      <c r="L7" s="2">
        <f>IFERROR(VLOOKUP($A7,delib,7,0)*(Físico!K7),0)</f>
        <v>0</v>
      </c>
      <c r="M7" s="2">
        <f>IFERROR(VLOOKUP($A7,delib,7,0)*(Físico!L7),0)</f>
        <v>0</v>
      </c>
      <c r="N7" s="2">
        <f>IFERROR(VLOOKUP($A7,delib,7,0)*(Físico!M7),0)</f>
        <v>0</v>
      </c>
      <c r="O7" s="2">
        <f>IFERROR(VLOOKUP($A7,delib,7,0)*(Físico!N7),0)</f>
        <v>0</v>
      </c>
      <c r="P7" s="2">
        <f>IFERROR(VLOOKUP($A7,delib,7,0)*(Físico!O7),0)</f>
        <v>0</v>
      </c>
      <c r="Q7" s="2">
        <f>IFERROR(VLOOKUP($A7,delib,7,0)*(Físico!P7),0)</f>
        <v>0</v>
      </c>
      <c r="R7" s="2">
        <f>IFERROR(VLOOKUP($A7,delib,7,0)*(Físico!Q7),0)</f>
        <v>0</v>
      </c>
      <c r="S7" s="2">
        <f>IFERROR(VLOOKUP($A7,delib,7,0)*(Físico!R7),0)</f>
        <v>0</v>
      </c>
      <c r="T7" s="2">
        <f>IFERROR(VLOOKUP($A7,delib,7,0)*(Físico!S7),0)</f>
        <v>0</v>
      </c>
      <c r="U7" s="2">
        <f>IFERROR(VLOOKUP($A7,delib,7,0)*(Físico!T7),0)</f>
        <v>0</v>
      </c>
      <c r="V7" s="2">
        <f>IFERROR(VLOOKUP($A7,delib,7,0)*(Físico!U7),0)</f>
        <v>0</v>
      </c>
      <c r="W7" s="2">
        <f>IFERROR(VLOOKUP($A7,delib,7,0)*(Físico!V7),0)</f>
        <v>0</v>
      </c>
      <c r="X7" s="2">
        <f>IFERROR(VLOOKUP($A7,delib,7,0)*(Físico!W7),0)</f>
        <v>0</v>
      </c>
      <c r="Y7" s="2">
        <f>IFERROR(VLOOKUP($A7,delib,7,0)*(Físico!X7),0)</f>
        <v>0</v>
      </c>
      <c r="Z7" s="2">
        <f>IFERROR(VLOOKUP($A7,delib,7,0)*(Físico!Y7),0)</f>
        <v>0</v>
      </c>
      <c r="AA7" s="2">
        <f>IFERROR(VLOOKUP($A7,delib,7,0)*(Físico!Z7),0)</f>
        <v>0</v>
      </c>
      <c r="AB7" s="2">
        <f>IFERROR(VLOOKUP($A7,delib,7,0)*(Físico!AA7),0)</f>
        <v>0</v>
      </c>
      <c r="AC7" s="2">
        <f>IFERROR(VLOOKUP($A7,delib,7,0)*(Físico!AB7),0)</f>
        <v>0</v>
      </c>
      <c r="AD7" s="2">
        <f t="shared" si="1"/>
        <v>0</v>
      </c>
    </row>
    <row r="8" spans="1:30" x14ac:dyDescent="0.25">
      <c r="A8">
        <f t="shared" si="0"/>
        <v>404010482</v>
      </c>
      <c r="B8" t="s">
        <v>491</v>
      </c>
      <c r="C8" s="2">
        <f>IFERROR(VLOOKUP($A8,delib,7,0)*(Físico!B8),0)</f>
        <v>0</v>
      </c>
      <c r="D8" s="2">
        <f>IFERROR(VLOOKUP($A8,delib,7,0)*(Físico!C8),0)</f>
        <v>0</v>
      </c>
      <c r="E8" s="2">
        <f>IFERROR(VLOOKUP($A8,delib,7,0)*(Físico!D8),0)</f>
        <v>0</v>
      </c>
      <c r="F8" s="2">
        <f>IFERROR(VLOOKUP($A8,delib,7,0)*(Físico!E8),0)</f>
        <v>0</v>
      </c>
      <c r="G8" s="2">
        <f>IFERROR(VLOOKUP($A8,delib,7,0)*(Físico!F8),0)</f>
        <v>0</v>
      </c>
      <c r="H8" s="2">
        <f>IFERROR(VLOOKUP($A8,delib,7,0)*(Físico!G8),0)</f>
        <v>0</v>
      </c>
      <c r="I8" s="2">
        <f>IFERROR(VLOOKUP($A8,delib,7,0)*(Físico!H8),0)</f>
        <v>0</v>
      </c>
      <c r="J8" s="2">
        <f>IFERROR(VLOOKUP($A8,delib,7,0)*(Físico!I8),0)</f>
        <v>0</v>
      </c>
      <c r="K8" s="2">
        <f>IFERROR(VLOOKUP($A8,delib,7,0)*(Físico!J8),0)</f>
        <v>0</v>
      </c>
      <c r="L8" s="2">
        <f>IFERROR(VLOOKUP($A8,delib,7,0)*(Físico!K8),0)</f>
        <v>0</v>
      </c>
      <c r="M8" s="2">
        <f>IFERROR(VLOOKUP($A8,delib,7,0)*(Físico!L8),0)</f>
        <v>0</v>
      </c>
      <c r="N8" s="2">
        <f>IFERROR(VLOOKUP($A8,delib,7,0)*(Físico!M8),0)</f>
        <v>0</v>
      </c>
      <c r="O8" s="2">
        <f>IFERROR(VLOOKUP($A8,delib,7,0)*(Físico!N8),0)</f>
        <v>0</v>
      </c>
      <c r="P8" s="2">
        <f>IFERROR(VLOOKUP($A8,delib,7,0)*(Físico!O8),0)</f>
        <v>0</v>
      </c>
      <c r="Q8" s="2">
        <f>IFERROR(VLOOKUP($A8,delib,7,0)*(Físico!P8),0)</f>
        <v>0</v>
      </c>
      <c r="R8" s="2">
        <f>IFERROR(VLOOKUP($A8,delib,7,0)*(Físico!Q8),0)</f>
        <v>0</v>
      </c>
      <c r="S8" s="2">
        <f>IFERROR(VLOOKUP($A8,delib,7,0)*(Físico!R8),0)</f>
        <v>0</v>
      </c>
      <c r="T8" s="2">
        <f>IFERROR(VLOOKUP($A8,delib,7,0)*(Físico!S8),0)</f>
        <v>0</v>
      </c>
      <c r="U8" s="2">
        <f>IFERROR(VLOOKUP($A8,delib,7,0)*(Físico!T8),0)</f>
        <v>0</v>
      </c>
      <c r="V8" s="2">
        <f>IFERROR(VLOOKUP($A8,delib,7,0)*(Físico!U8),0)</f>
        <v>0</v>
      </c>
      <c r="W8" s="2">
        <f>IFERROR(VLOOKUP($A8,delib,7,0)*(Físico!V8),0)</f>
        <v>0</v>
      </c>
      <c r="X8" s="2">
        <f>IFERROR(VLOOKUP($A8,delib,7,0)*(Físico!W8),0)</f>
        <v>0</v>
      </c>
      <c r="Y8" s="2">
        <f>IFERROR(VLOOKUP($A8,delib,7,0)*(Físico!X8),0)</f>
        <v>0</v>
      </c>
      <c r="Z8" s="2">
        <f>IFERROR(VLOOKUP($A8,delib,7,0)*(Físico!Y8),0)</f>
        <v>0</v>
      </c>
      <c r="AA8" s="2">
        <f>IFERROR(VLOOKUP($A8,delib,7,0)*(Físico!Z8),0)</f>
        <v>0</v>
      </c>
      <c r="AB8" s="2">
        <f>IFERROR(VLOOKUP($A8,delib,7,0)*(Físico!AA8),0)</f>
        <v>0</v>
      </c>
      <c r="AC8" s="2">
        <f>IFERROR(VLOOKUP($A8,delib,7,0)*(Físico!AB8),0)</f>
        <v>0</v>
      </c>
      <c r="AD8" s="2">
        <f t="shared" si="1"/>
        <v>0</v>
      </c>
    </row>
    <row r="9" spans="1:30" x14ac:dyDescent="0.25">
      <c r="A9">
        <f t="shared" si="0"/>
        <v>404020070</v>
      </c>
      <c r="B9" t="s">
        <v>492</v>
      </c>
      <c r="C9" s="2">
        <f>IFERROR(VLOOKUP($A9,delib,7,0)*(Físico!B9),0)</f>
        <v>0</v>
      </c>
      <c r="D9" s="2">
        <f>IFERROR(VLOOKUP($A9,delib,7,0)*(Físico!C9),0)</f>
        <v>0</v>
      </c>
      <c r="E9" s="2">
        <f>IFERROR(VLOOKUP($A9,delib,7,0)*(Físico!D9),0)</f>
        <v>0</v>
      </c>
      <c r="F9" s="2">
        <f>IFERROR(VLOOKUP($A9,delib,7,0)*(Físico!E9),0)</f>
        <v>0</v>
      </c>
      <c r="G9" s="2">
        <f>IFERROR(VLOOKUP($A9,delib,7,0)*(Físico!F9),0)</f>
        <v>0</v>
      </c>
      <c r="H9" s="2">
        <f>IFERROR(VLOOKUP($A9,delib,7,0)*(Físico!G9),0)</f>
        <v>0</v>
      </c>
      <c r="I9" s="2">
        <f>IFERROR(VLOOKUP($A9,delib,7,0)*(Físico!H9),0)</f>
        <v>0</v>
      </c>
      <c r="J9" s="2">
        <f>IFERROR(VLOOKUP($A9,delib,7,0)*(Físico!I9),0)</f>
        <v>0</v>
      </c>
      <c r="K9" s="2">
        <f>IFERROR(VLOOKUP($A9,delib,7,0)*(Físico!J9),0)</f>
        <v>0</v>
      </c>
      <c r="L9" s="2">
        <f>IFERROR(VLOOKUP($A9,delib,7,0)*(Físico!K9),0)</f>
        <v>0</v>
      </c>
      <c r="M9" s="2">
        <f>IFERROR(VLOOKUP($A9,delib,7,0)*(Físico!L9),0)</f>
        <v>0</v>
      </c>
      <c r="N9" s="2">
        <f>IFERROR(VLOOKUP($A9,delib,7,0)*(Físico!M9),0)</f>
        <v>0</v>
      </c>
      <c r="O9" s="2">
        <f>IFERROR(VLOOKUP($A9,delib,7,0)*(Físico!N9),0)</f>
        <v>0</v>
      </c>
      <c r="P9" s="2">
        <f>IFERROR(VLOOKUP($A9,delib,7,0)*(Físico!O9),0)</f>
        <v>0</v>
      </c>
      <c r="Q9" s="2">
        <f>IFERROR(VLOOKUP($A9,delib,7,0)*(Físico!P9),0)</f>
        <v>0</v>
      </c>
      <c r="R9" s="2">
        <f>IFERROR(VLOOKUP($A9,delib,7,0)*(Físico!Q9),0)</f>
        <v>0</v>
      </c>
      <c r="S9" s="2">
        <f>IFERROR(VLOOKUP($A9,delib,7,0)*(Físico!R9),0)</f>
        <v>0</v>
      </c>
      <c r="T9" s="2">
        <f>IFERROR(VLOOKUP($A9,delib,7,0)*(Físico!S9),0)</f>
        <v>0</v>
      </c>
      <c r="U9" s="2">
        <f>IFERROR(VLOOKUP($A9,delib,7,0)*(Físico!T9),0)</f>
        <v>0</v>
      </c>
      <c r="V9" s="2">
        <f>IFERROR(VLOOKUP($A9,delib,7,0)*(Físico!U9),0)</f>
        <v>0</v>
      </c>
      <c r="W9" s="2">
        <f>IFERROR(VLOOKUP($A9,delib,7,0)*(Físico!V9),0)</f>
        <v>0</v>
      </c>
      <c r="X9" s="2">
        <f>IFERROR(VLOOKUP($A9,delib,7,0)*(Físico!W9),0)</f>
        <v>0</v>
      </c>
      <c r="Y9" s="2">
        <f>IFERROR(VLOOKUP($A9,delib,7,0)*(Físico!X9),0)</f>
        <v>0</v>
      </c>
      <c r="Z9" s="2">
        <f>IFERROR(VLOOKUP($A9,delib,7,0)*(Físico!Y9),0)</f>
        <v>0</v>
      </c>
      <c r="AA9" s="2">
        <f>IFERROR(VLOOKUP($A9,delib,7,0)*(Físico!Z9),0)</f>
        <v>0</v>
      </c>
      <c r="AB9" s="2">
        <f>IFERROR(VLOOKUP($A9,delib,7,0)*(Físico!AA9),0)</f>
        <v>0</v>
      </c>
      <c r="AC9" s="2">
        <f>IFERROR(VLOOKUP($A9,delib,7,0)*(Físico!AB9),0)</f>
        <v>0</v>
      </c>
      <c r="AD9" s="2">
        <f t="shared" si="1"/>
        <v>0</v>
      </c>
    </row>
    <row r="10" spans="1:30" x14ac:dyDescent="0.25">
      <c r="A10">
        <f t="shared" si="0"/>
        <v>404020178</v>
      </c>
      <c r="B10" t="s">
        <v>493</v>
      </c>
      <c r="C10" s="2">
        <f>IFERROR(VLOOKUP($A10,delib,7,0)*(Físico!B10),0)</f>
        <v>0</v>
      </c>
      <c r="D10" s="2">
        <f>IFERROR(VLOOKUP($A10,delib,7,0)*(Físico!C10),0)</f>
        <v>0</v>
      </c>
      <c r="E10" s="2">
        <f>IFERROR(VLOOKUP($A10,delib,7,0)*(Físico!D10),0)</f>
        <v>0</v>
      </c>
      <c r="F10" s="2">
        <f>IFERROR(VLOOKUP($A10,delib,7,0)*(Físico!E10),0)</f>
        <v>0</v>
      </c>
      <c r="G10" s="2">
        <f>IFERROR(VLOOKUP($A10,delib,7,0)*(Físico!F10),0)</f>
        <v>0</v>
      </c>
      <c r="H10" s="2">
        <f>IFERROR(VLOOKUP($A10,delib,7,0)*(Físico!G10),0)</f>
        <v>0</v>
      </c>
      <c r="I10" s="2">
        <f>IFERROR(VLOOKUP($A10,delib,7,0)*(Físico!H10),0)</f>
        <v>0</v>
      </c>
      <c r="J10" s="2">
        <f>IFERROR(VLOOKUP($A10,delib,7,0)*(Físico!I10),0)</f>
        <v>0</v>
      </c>
      <c r="K10" s="2">
        <f>IFERROR(VLOOKUP($A10,delib,7,0)*(Físico!J10),0)</f>
        <v>0</v>
      </c>
      <c r="L10" s="2">
        <f>IFERROR(VLOOKUP($A10,delib,7,0)*(Físico!K10),0)</f>
        <v>0</v>
      </c>
      <c r="M10" s="2">
        <f>IFERROR(VLOOKUP($A10,delib,7,0)*(Físico!L10),0)</f>
        <v>0</v>
      </c>
      <c r="N10" s="2">
        <f>IFERROR(VLOOKUP($A10,delib,7,0)*(Físico!M10),0)</f>
        <v>0</v>
      </c>
      <c r="O10" s="2">
        <f>IFERROR(VLOOKUP($A10,delib,7,0)*(Físico!N10),0)</f>
        <v>0</v>
      </c>
      <c r="P10" s="2">
        <f>IFERROR(VLOOKUP($A10,delib,7,0)*(Físico!O10),0)</f>
        <v>0</v>
      </c>
      <c r="Q10" s="2">
        <f>IFERROR(VLOOKUP($A10,delib,7,0)*(Físico!P10),0)</f>
        <v>0</v>
      </c>
      <c r="R10" s="2">
        <f>IFERROR(VLOOKUP($A10,delib,7,0)*(Físico!Q10),0)</f>
        <v>0</v>
      </c>
      <c r="S10" s="2">
        <f>IFERROR(VLOOKUP($A10,delib,7,0)*(Físico!R10),0)</f>
        <v>0</v>
      </c>
      <c r="T10" s="2">
        <f>IFERROR(VLOOKUP($A10,delib,7,0)*(Físico!S10),0)</f>
        <v>0</v>
      </c>
      <c r="U10" s="2">
        <f>IFERROR(VLOOKUP($A10,delib,7,0)*(Físico!T10),0)</f>
        <v>0</v>
      </c>
      <c r="V10" s="2">
        <f>IFERROR(VLOOKUP($A10,delib,7,0)*(Físico!U10),0)</f>
        <v>0</v>
      </c>
      <c r="W10" s="2">
        <f>IFERROR(VLOOKUP($A10,delib,7,0)*(Físico!V10),0)</f>
        <v>0</v>
      </c>
      <c r="X10" s="2">
        <f>IFERROR(VLOOKUP($A10,delib,7,0)*(Físico!W10),0)</f>
        <v>0</v>
      </c>
      <c r="Y10" s="2">
        <f>IFERROR(VLOOKUP($A10,delib,7,0)*(Físico!X10),0)</f>
        <v>0</v>
      </c>
      <c r="Z10" s="2">
        <f>IFERROR(VLOOKUP($A10,delib,7,0)*(Físico!Y10),0)</f>
        <v>0</v>
      </c>
      <c r="AA10" s="2">
        <f>IFERROR(VLOOKUP($A10,delib,7,0)*(Físico!Z10),0)</f>
        <v>0</v>
      </c>
      <c r="AB10" s="2">
        <f>IFERROR(VLOOKUP($A10,delib,7,0)*(Físico!AA10),0)</f>
        <v>0</v>
      </c>
      <c r="AC10" s="2">
        <f>IFERROR(VLOOKUP($A10,delib,7,0)*(Físico!AB10),0)</f>
        <v>0</v>
      </c>
      <c r="AD10" s="2">
        <f t="shared" si="1"/>
        <v>0</v>
      </c>
    </row>
    <row r="11" spans="1:30" x14ac:dyDescent="0.25">
      <c r="A11">
        <f t="shared" si="0"/>
        <v>404020321</v>
      </c>
      <c r="B11" t="s">
        <v>495</v>
      </c>
      <c r="C11" s="2">
        <f>IFERROR(VLOOKUP($A11,delib,7,0)*(Físico!B11),0)</f>
        <v>0</v>
      </c>
      <c r="D11" s="2">
        <f>IFERROR(VLOOKUP($A11,delib,7,0)*(Físico!C11),0)</f>
        <v>0</v>
      </c>
      <c r="E11" s="2">
        <f>IFERROR(VLOOKUP($A11,delib,7,0)*(Físico!D11),0)</f>
        <v>0</v>
      </c>
      <c r="F11" s="2">
        <f>IFERROR(VLOOKUP($A11,delib,7,0)*(Físico!E11),0)</f>
        <v>0</v>
      </c>
      <c r="G11" s="2">
        <f>IFERROR(VLOOKUP($A11,delib,7,0)*(Físico!F11),0)</f>
        <v>0</v>
      </c>
      <c r="H11" s="2">
        <f>IFERROR(VLOOKUP($A11,delib,7,0)*(Físico!G11),0)</f>
        <v>0</v>
      </c>
      <c r="I11" s="2">
        <f>IFERROR(VLOOKUP($A11,delib,7,0)*(Físico!H11),0)</f>
        <v>0</v>
      </c>
      <c r="J11" s="2">
        <f>IFERROR(VLOOKUP($A11,delib,7,0)*(Físico!I11),0)</f>
        <v>0</v>
      </c>
      <c r="K11" s="2">
        <f>IFERROR(VLOOKUP($A11,delib,7,0)*(Físico!J11),0)</f>
        <v>0</v>
      </c>
      <c r="L11" s="2">
        <f>IFERROR(VLOOKUP($A11,delib,7,0)*(Físico!K11),0)</f>
        <v>0</v>
      </c>
      <c r="M11" s="2">
        <f>IFERROR(VLOOKUP($A11,delib,7,0)*(Físico!L11),0)</f>
        <v>0</v>
      </c>
      <c r="N11" s="2">
        <f>IFERROR(VLOOKUP($A11,delib,7,0)*(Físico!M11),0)</f>
        <v>0</v>
      </c>
      <c r="O11" s="2">
        <f>IFERROR(VLOOKUP($A11,delib,7,0)*(Físico!N11),0)</f>
        <v>0</v>
      </c>
      <c r="P11" s="2">
        <f>IFERROR(VLOOKUP($A11,delib,7,0)*(Físico!O11),0)</f>
        <v>0</v>
      </c>
      <c r="Q11" s="2">
        <f>IFERROR(VLOOKUP($A11,delib,7,0)*(Físico!P11),0)</f>
        <v>0</v>
      </c>
      <c r="R11" s="2">
        <f>IFERROR(VLOOKUP($A11,delib,7,0)*(Físico!Q11),0)</f>
        <v>0</v>
      </c>
      <c r="S11" s="2">
        <f>IFERROR(VLOOKUP($A11,delib,7,0)*(Físico!R11),0)</f>
        <v>0</v>
      </c>
      <c r="T11" s="2">
        <f>IFERROR(VLOOKUP($A11,delib,7,0)*(Físico!S11),0)</f>
        <v>0</v>
      </c>
      <c r="U11" s="2">
        <f>IFERROR(VLOOKUP($A11,delib,7,0)*(Físico!T11),0)</f>
        <v>0</v>
      </c>
      <c r="V11" s="2">
        <f>IFERROR(VLOOKUP($A11,delib,7,0)*(Físico!U11),0)</f>
        <v>0</v>
      </c>
      <c r="W11" s="2">
        <f>IFERROR(VLOOKUP($A11,delib,7,0)*(Físico!V11),0)</f>
        <v>0</v>
      </c>
      <c r="X11" s="2">
        <f>IFERROR(VLOOKUP($A11,delib,7,0)*(Físico!W11),0)</f>
        <v>0</v>
      </c>
      <c r="Y11" s="2">
        <f>IFERROR(VLOOKUP($A11,delib,7,0)*(Físico!X11),0)</f>
        <v>0</v>
      </c>
      <c r="Z11" s="2">
        <f>IFERROR(VLOOKUP($A11,delib,7,0)*(Físico!Y11),0)</f>
        <v>0</v>
      </c>
      <c r="AA11" s="2">
        <f>IFERROR(VLOOKUP($A11,delib,7,0)*(Físico!Z11),0)</f>
        <v>0</v>
      </c>
      <c r="AB11" s="2">
        <f>IFERROR(VLOOKUP($A11,delib,7,0)*(Físico!AA11),0)</f>
        <v>0</v>
      </c>
      <c r="AC11" s="2">
        <f>IFERROR(VLOOKUP($A11,delib,7,0)*(Físico!AB11),0)</f>
        <v>0</v>
      </c>
      <c r="AD11" s="2">
        <f t="shared" si="1"/>
        <v>0</v>
      </c>
    </row>
    <row r="12" spans="1:30" x14ac:dyDescent="0.25">
      <c r="A12">
        <f t="shared" si="0"/>
        <v>404020470</v>
      </c>
      <c r="B12" t="s">
        <v>496</v>
      </c>
      <c r="C12" s="2">
        <f>IFERROR(VLOOKUP($A12,delib,7,0)*(Físico!B12),0)</f>
        <v>0</v>
      </c>
      <c r="D12" s="2">
        <f>IFERROR(VLOOKUP($A12,delib,7,0)*(Físico!C12),0)</f>
        <v>0</v>
      </c>
      <c r="E12" s="2">
        <f>IFERROR(VLOOKUP($A12,delib,7,0)*(Físico!D12),0)</f>
        <v>0</v>
      </c>
      <c r="F12" s="2">
        <f>IFERROR(VLOOKUP($A12,delib,7,0)*(Físico!E12),0)</f>
        <v>0</v>
      </c>
      <c r="G12" s="2">
        <f>IFERROR(VLOOKUP($A12,delib,7,0)*(Físico!F12),0)</f>
        <v>0</v>
      </c>
      <c r="H12" s="2">
        <f>IFERROR(VLOOKUP($A12,delib,7,0)*(Físico!G12),0)</f>
        <v>0</v>
      </c>
      <c r="I12" s="2">
        <f>IFERROR(VLOOKUP($A12,delib,7,0)*(Físico!H12),0)</f>
        <v>0</v>
      </c>
      <c r="J12" s="2">
        <f>IFERROR(VLOOKUP($A12,delib,7,0)*(Físico!I12),0)</f>
        <v>0</v>
      </c>
      <c r="K12" s="2">
        <f>IFERROR(VLOOKUP($A12,delib,7,0)*(Físico!J12),0)</f>
        <v>0</v>
      </c>
      <c r="L12" s="2">
        <f>IFERROR(VLOOKUP($A12,delib,7,0)*(Físico!K12),0)</f>
        <v>0</v>
      </c>
      <c r="M12" s="2">
        <f>IFERROR(VLOOKUP($A12,delib,7,0)*(Físico!L12),0)</f>
        <v>0</v>
      </c>
      <c r="N12" s="2">
        <f>IFERROR(VLOOKUP($A12,delib,7,0)*(Físico!M12),0)</f>
        <v>0</v>
      </c>
      <c r="O12" s="2">
        <f>IFERROR(VLOOKUP($A12,delib,7,0)*(Físico!N12),0)</f>
        <v>0</v>
      </c>
      <c r="P12" s="2">
        <f>IFERROR(VLOOKUP($A12,delib,7,0)*(Físico!O12),0)</f>
        <v>0</v>
      </c>
      <c r="Q12" s="2">
        <f>IFERROR(VLOOKUP($A12,delib,7,0)*(Físico!P12),0)</f>
        <v>0</v>
      </c>
      <c r="R12" s="2">
        <f>IFERROR(VLOOKUP($A12,delib,7,0)*(Físico!Q12),0)</f>
        <v>0</v>
      </c>
      <c r="S12" s="2">
        <f>IFERROR(VLOOKUP($A12,delib,7,0)*(Físico!R12),0)</f>
        <v>0</v>
      </c>
      <c r="T12" s="2">
        <f>IFERROR(VLOOKUP($A12,delib,7,0)*(Físico!S12),0)</f>
        <v>0</v>
      </c>
      <c r="U12" s="2">
        <f>IFERROR(VLOOKUP($A12,delib,7,0)*(Físico!T12),0)</f>
        <v>0</v>
      </c>
      <c r="V12" s="2">
        <f>IFERROR(VLOOKUP($A12,delib,7,0)*(Físico!U12),0)</f>
        <v>0</v>
      </c>
      <c r="W12" s="2">
        <f>IFERROR(VLOOKUP($A12,delib,7,0)*(Físico!V12),0)</f>
        <v>0</v>
      </c>
      <c r="X12" s="2">
        <f>IFERROR(VLOOKUP($A12,delib,7,0)*(Físico!W12),0)</f>
        <v>0</v>
      </c>
      <c r="Y12" s="2">
        <f>IFERROR(VLOOKUP($A12,delib,7,0)*(Físico!X12),0)</f>
        <v>0</v>
      </c>
      <c r="Z12" s="2">
        <f>IFERROR(VLOOKUP($A12,delib,7,0)*(Físico!Y12),0)</f>
        <v>0</v>
      </c>
      <c r="AA12" s="2">
        <f>IFERROR(VLOOKUP($A12,delib,7,0)*(Físico!Z12),0)</f>
        <v>0</v>
      </c>
      <c r="AB12" s="2">
        <f>IFERROR(VLOOKUP($A12,delib,7,0)*(Físico!AA12),0)</f>
        <v>0</v>
      </c>
      <c r="AC12" s="2">
        <f>IFERROR(VLOOKUP($A12,delib,7,0)*(Físico!AB12),0)</f>
        <v>0</v>
      </c>
      <c r="AD12" s="2">
        <f t="shared" si="1"/>
        <v>0</v>
      </c>
    </row>
    <row r="13" spans="1:30" x14ac:dyDescent="0.25">
      <c r="A13">
        <f t="shared" si="0"/>
        <v>407020241</v>
      </c>
      <c r="B13" t="s">
        <v>515</v>
      </c>
      <c r="C13" s="2">
        <f>IFERROR(VLOOKUP($A13,delib,7,0)*(Físico!B13),0)</f>
        <v>0</v>
      </c>
      <c r="D13" s="2">
        <f>IFERROR(VLOOKUP($A13,delib,7,0)*(Físico!C13),0)</f>
        <v>0</v>
      </c>
      <c r="E13" s="2">
        <f>IFERROR(VLOOKUP($A13,delib,7,0)*(Físico!D13),0)</f>
        <v>0</v>
      </c>
      <c r="F13" s="2">
        <f>IFERROR(VLOOKUP($A13,delib,7,0)*(Físico!E13),0)</f>
        <v>0</v>
      </c>
      <c r="G13" s="2">
        <f>IFERROR(VLOOKUP($A13,delib,7,0)*(Físico!F13),0)</f>
        <v>0</v>
      </c>
      <c r="H13" s="2">
        <f>IFERROR(VLOOKUP($A13,delib,7,0)*(Físico!G13),0)</f>
        <v>0</v>
      </c>
      <c r="I13" s="2">
        <f>IFERROR(VLOOKUP($A13,delib,7,0)*(Físico!H13),0)</f>
        <v>0</v>
      </c>
      <c r="J13" s="2">
        <f>IFERROR(VLOOKUP($A13,delib,7,0)*(Físico!I13),0)</f>
        <v>0</v>
      </c>
      <c r="K13" s="2">
        <f>IFERROR(VLOOKUP($A13,delib,7,0)*(Físico!J13),0)</f>
        <v>0</v>
      </c>
      <c r="L13" s="2">
        <f>IFERROR(VLOOKUP($A13,delib,7,0)*(Físico!K13),0)</f>
        <v>0</v>
      </c>
      <c r="M13" s="2">
        <f>IFERROR(VLOOKUP($A13,delib,7,0)*(Físico!L13),0)</f>
        <v>0</v>
      </c>
      <c r="N13" s="2">
        <f>IFERROR(VLOOKUP($A13,delib,7,0)*(Físico!M13),0)</f>
        <v>0</v>
      </c>
      <c r="O13" s="2">
        <f>IFERROR(VLOOKUP($A13,delib,7,0)*(Físico!N13),0)</f>
        <v>0</v>
      </c>
      <c r="P13" s="2">
        <f>IFERROR(VLOOKUP($A13,delib,7,0)*(Físico!O13),0)</f>
        <v>0</v>
      </c>
      <c r="Q13" s="2">
        <f>IFERROR(VLOOKUP($A13,delib,7,0)*(Físico!P13),0)</f>
        <v>0</v>
      </c>
      <c r="R13" s="2">
        <f>IFERROR(VLOOKUP($A13,delib,7,0)*(Físico!Q13),0)</f>
        <v>0</v>
      </c>
      <c r="S13" s="2">
        <f>IFERROR(VLOOKUP($A13,delib,7,0)*(Físico!R13),0)</f>
        <v>0</v>
      </c>
      <c r="T13" s="2">
        <f>IFERROR(VLOOKUP($A13,delib,7,0)*(Físico!S13),0)</f>
        <v>0</v>
      </c>
      <c r="U13" s="2">
        <f>IFERROR(VLOOKUP($A13,delib,7,0)*(Físico!T13),0)</f>
        <v>0</v>
      </c>
      <c r="V13" s="2">
        <f>IFERROR(VLOOKUP($A13,delib,7,0)*(Físico!U13),0)</f>
        <v>0</v>
      </c>
      <c r="W13" s="2">
        <f>IFERROR(VLOOKUP($A13,delib,7,0)*(Físico!V13),0)</f>
        <v>0</v>
      </c>
      <c r="X13" s="2">
        <f>IFERROR(VLOOKUP($A13,delib,7,0)*(Físico!W13),0)</f>
        <v>0</v>
      </c>
      <c r="Y13" s="2">
        <f>IFERROR(VLOOKUP($A13,delib,7,0)*(Físico!X13),0)</f>
        <v>0</v>
      </c>
      <c r="Z13" s="2">
        <f>IFERROR(VLOOKUP($A13,delib,7,0)*(Físico!Y13),0)</f>
        <v>0</v>
      </c>
      <c r="AA13" s="2">
        <f>IFERROR(VLOOKUP($A13,delib,7,0)*(Físico!Z13),0)</f>
        <v>0</v>
      </c>
      <c r="AB13" s="2">
        <f>IFERROR(VLOOKUP($A13,delib,7,0)*(Físico!AA13),0)</f>
        <v>0</v>
      </c>
      <c r="AC13" s="2">
        <f>IFERROR(VLOOKUP($A13,delib,7,0)*(Físico!AB13),0)</f>
        <v>0</v>
      </c>
      <c r="AD13" s="2">
        <f t="shared" si="1"/>
        <v>0</v>
      </c>
    </row>
    <row r="14" spans="1:30" x14ac:dyDescent="0.25">
      <c r="A14">
        <f t="shared" si="0"/>
        <v>407020284</v>
      </c>
      <c r="B14" t="s">
        <v>516</v>
      </c>
      <c r="C14" s="2">
        <f>IFERROR(VLOOKUP($A14,delib,7,0)*(Físico!B14),0)</f>
        <v>0</v>
      </c>
      <c r="D14" s="2">
        <f>IFERROR(VLOOKUP($A14,delib,7,0)*(Físico!C14),0)</f>
        <v>0</v>
      </c>
      <c r="E14" s="2">
        <f>IFERROR(VLOOKUP($A14,delib,7,0)*(Físico!D14),0)</f>
        <v>0</v>
      </c>
      <c r="F14" s="2">
        <f>IFERROR(VLOOKUP($A14,delib,7,0)*(Físico!E14),0)</f>
        <v>0</v>
      </c>
      <c r="G14" s="2">
        <f>IFERROR(VLOOKUP($A14,delib,7,0)*(Físico!F14),0)</f>
        <v>0</v>
      </c>
      <c r="H14" s="2">
        <f>IFERROR(VLOOKUP($A14,delib,7,0)*(Físico!G14),0)</f>
        <v>0</v>
      </c>
      <c r="I14" s="2">
        <f>IFERROR(VLOOKUP($A14,delib,7,0)*(Físico!H14),0)</f>
        <v>0</v>
      </c>
      <c r="J14" s="2">
        <f>IFERROR(VLOOKUP($A14,delib,7,0)*(Físico!I14),0)</f>
        <v>0</v>
      </c>
      <c r="K14" s="2">
        <f>IFERROR(VLOOKUP($A14,delib,7,0)*(Físico!J14),0)</f>
        <v>0</v>
      </c>
      <c r="L14" s="2">
        <f>IFERROR(VLOOKUP($A14,delib,7,0)*(Físico!K14),0)</f>
        <v>0</v>
      </c>
      <c r="M14" s="2">
        <f>IFERROR(VLOOKUP($A14,delib,7,0)*(Físico!L14),0)</f>
        <v>0</v>
      </c>
      <c r="N14" s="2">
        <f>IFERROR(VLOOKUP($A14,delib,7,0)*(Físico!M14),0)</f>
        <v>0</v>
      </c>
      <c r="O14" s="2">
        <f>IFERROR(VLOOKUP($A14,delib,7,0)*(Físico!N14),0)</f>
        <v>0</v>
      </c>
      <c r="P14" s="2">
        <f>IFERROR(VLOOKUP($A14,delib,7,0)*(Físico!O14),0)</f>
        <v>0</v>
      </c>
      <c r="Q14" s="2">
        <f>IFERROR(VLOOKUP($A14,delib,7,0)*(Físico!P14),0)</f>
        <v>0</v>
      </c>
      <c r="R14" s="2">
        <f>IFERROR(VLOOKUP($A14,delib,7,0)*(Físico!Q14),0)</f>
        <v>0</v>
      </c>
      <c r="S14" s="2">
        <f>IFERROR(VLOOKUP($A14,delib,7,0)*(Físico!R14),0)</f>
        <v>0</v>
      </c>
      <c r="T14" s="2">
        <f>IFERROR(VLOOKUP($A14,delib,7,0)*(Físico!S14),0)</f>
        <v>0</v>
      </c>
      <c r="U14" s="2">
        <f>IFERROR(VLOOKUP($A14,delib,7,0)*(Físico!T14),0)</f>
        <v>0</v>
      </c>
      <c r="V14" s="2">
        <f>IFERROR(VLOOKUP($A14,delib,7,0)*(Físico!U14),0)</f>
        <v>0</v>
      </c>
      <c r="W14" s="2">
        <f>IFERROR(VLOOKUP($A14,delib,7,0)*(Físico!V14),0)</f>
        <v>0</v>
      </c>
      <c r="X14" s="2">
        <f>IFERROR(VLOOKUP($A14,delib,7,0)*(Físico!W14),0)</f>
        <v>0</v>
      </c>
      <c r="Y14" s="2">
        <f>IFERROR(VLOOKUP($A14,delib,7,0)*(Físico!X14),0)</f>
        <v>0</v>
      </c>
      <c r="Z14" s="2">
        <f>IFERROR(VLOOKUP($A14,delib,7,0)*(Físico!Y14),0)</f>
        <v>0</v>
      </c>
      <c r="AA14" s="2">
        <f>IFERROR(VLOOKUP($A14,delib,7,0)*(Físico!Z14),0)</f>
        <v>0</v>
      </c>
      <c r="AB14" s="2">
        <f>IFERROR(VLOOKUP($A14,delib,7,0)*(Físico!AA14),0)</f>
        <v>0</v>
      </c>
      <c r="AC14" s="2">
        <f>IFERROR(VLOOKUP($A14,delib,7,0)*(Físico!AB14),0)</f>
        <v>0</v>
      </c>
      <c r="AD14" s="2">
        <f t="shared" si="1"/>
        <v>0</v>
      </c>
    </row>
    <row r="15" spans="1:30" x14ac:dyDescent="0.25">
      <c r="A15">
        <f t="shared" si="0"/>
        <v>407030026</v>
      </c>
      <c r="B15" t="s">
        <v>517</v>
      </c>
      <c r="C15" s="2">
        <f>IFERROR(VLOOKUP($A15,delib,7,0)*(Físico!B15),0)</f>
        <v>0</v>
      </c>
      <c r="D15" s="2">
        <f>IFERROR(VLOOKUP($A15,delib,7,0)*(Físico!C15),0)</f>
        <v>0</v>
      </c>
      <c r="E15" s="2">
        <f>IFERROR(VLOOKUP($A15,delib,7,0)*(Físico!D15),0)</f>
        <v>0</v>
      </c>
      <c r="F15" s="2">
        <f>IFERROR(VLOOKUP($A15,delib,7,0)*(Físico!E15),0)</f>
        <v>0</v>
      </c>
      <c r="G15" s="2">
        <f>IFERROR(VLOOKUP($A15,delib,7,0)*(Físico!F15),0)</f>
        <v>0</v>
      </c>
      <c r="H15" s="2">
        <f>IFERROR(VLOOKUP($A15,delib,7,0)*(Físico!G15),0)</f>
        <v>0</v>
      </c>
      <c r="I15" s="2">
        <f>IFERROR(VLOOKUP($A15,delib,7,0)*(Físico!H15),0)</f>
        <v>0</v>
      </c>
      <c r="J15" s="2">
        <f>IFERROR(VLOOKUP($A15,delib,7,0)*(Físico!I15),0)</f>
        <v>0</v>
      </c>
      <c r="K15" s="2">
        <f>IFERROR(VLOOKUP($A15,delib,7,0)*(Físico!J15),0)</f>
        <v>0</v>
      </c>
      <c r="L15" s="2">
        <f>IFERROR(VLOOKUP($A15,delib,7,0)*(Físico!K15),0)</f>
        <v>0</v>
      </c>
      <c r="M15" s="2">
        <f>IFERROR(VLOOKUP($A15,delib,7,0)*(Físico!L15),0)</f>
        <v>0</v>
      </c>
      <c r="N15" s="2">
        <f>IFERROR(VLOOKUP($A15,delib,7,0)*(Físico!M15),0)</f>
        <v>0</v>
      </c>
      <c r="O15" s="2">
        <f>IFERROR(VLOOKUP($A15,delib,7,0)*(Físico!N15),0)</f>
        <v>0</v>
      </c>
      <c r="P15" s="2">
        <f>IFERROR(VLOOKUP($A15,delib,7,0)*(Físico!O15),0)</f>
        <v>0</v>
      </c>
      <c r="Q15" s="2">
        <f>IFERROR(VLOOKUP($A15,delib,7,0)*(Físico!P15),0)</f>
        <v>0</v>
      </c>
      <c r="R15" s="2">
        <f>IFERROR(VLOOKUP($A15,delib,7,0)*(Físico!Q15),0)</f>
        <v>0</v>
      </c>
      <c r="S15" s="2">
        <f>IFERROR(VLOOKUP($A15,delib,7,0)*(Físico!R15),0)</f>
        <v>0</v>
      </c>
      <c r="T15" s="2">
        <f>IFERROR(VLOOKUP($A15,delib,7,0)*(Físico!S15),0)</f>
        <v>0</v>
      </c>
      <c r="U15" s="2">
        <f>IFERROR(VLOOKUP($A15,delib,7,0)*(Físico!T15),0)</f>
        <v>0</v>
      </c>
      <c r="V15" s="2">
        <f>IFERROR(VLOOKUP($A15,delib,7,0)*(Físico!U15),0)</f>
        <v>0</v>
      </c>
      <c r="W15" s="2">
        <f>IFERROR(VLOOKUP($A15,delib,7,0)*(Físico!V15),0)</f>
        <v>0</v>
      </c>
      <c r="X15" s="2">
        <f>IFERROR(VLOOKUP($A15,delib,7,0)*(Físico!W15),0)</f>
        <v>0</v>
      </c>
      <c r="Y15" s="2">
        <f>IFERROR(VLOOKUP($A15,delib,7,0)*(Físico!X15),0)</f>
        <v>0</v>
      </c>
      <c r="Z15" s="2">
        <f>IFERROR(VLOOKUP($A15,delib,7,0)*(Físico!Y15),0)</f>
        <v>0</v>
      </c>
      <c r="AA15" s="2">
        <f>IFERROR(VLOOKUP($A15,delib,7,0)*(Físico!Z15),0)</f>
        <v>0</v>
      </c>
      <c r="AB15" s="2">
        <f>IFERROR(VLOOKUP($A15,delib,7,0)*(Físico!AA15),0)</f>
        <v>0</v>
      </c>
      <c r="AC15" s="2">
        <f>IFERROR(VLOOKUP($A15,delib,7,0)*(Físico!AB15),0)</f>
        <v>0</v>
      </c>
      <c r="AD15" s="2">
        <f t="shared" si="1"/>
        <v>0</v>
      </c>
    </row>
    <row r="16" spans="1:30" x14ac:dyDescent="0.25">
      <c r="A16">
        <f t="shared" si="0"/>
        <v>407030034</v>
      </c>
      <c r="B16" t="s">
        <v>518</v>
      </c>
      <c r="C16" s="2">
        <f>IFERROR(VLOOKUP($A16,delib,7,0)*(Físico!B16),0)</f>
        <v>0</v>
      </c>
      <c r="D16" s="2">
        <f>IFERROR(VLOOKUP($A16,delib,7,0)*(Físico!C16),0)</f>
        <v>0</v>
      </c>
      <c r="E16" s="2">
        <f>IFERROR(VLOOKUP($A16,delib,7,0)*(Físico!D16),0)</f>
        <v>0</v>
      </c>
      <c r="F16" s="2">
        <f>IFERROR(VLOOKUP($A16,delib,7,0)*(Físico!E16),0)</f>
        <v>0</v>
      </c>
      <c r="G16" s="2">
        <f>IFERROR(VLOOKUP($A16,delib,7,0)*(Físico!F16),0)</f>
        <v>0</v>
      </c>
      <c r="H16" s="2">
        <f>IFERROR(VLOOKUP($A16,delib,7,0)*(Físico!G16),0)</f>
        <v>0</v>
      </c>
      <c r="I16" s="2">
        <f>IFERROR(VLOOKUP($A16,delib,7,0)*(Físico!H16),0)</f>
        <v>0</v>
      </c>
      <c r="J16" s="2">
        <f>IFERROR(VLOOKUP($A16,delib,7,0)*(Físico!I16),0)</f>
        <v>0</v>
      </c>
      <c r="K16" s="2">
        <f>IFERROR(VLOOKUP($A16,delib,7,0)*(Físico!J16),0)</f>
        <v>0</v>
      </c>
      <c r="L16" s="2">
        <f>IFERROR(VLOOKUP($A16,delib,7,0)*(Físico!K16),0)</f>
        <v>0</v>
      </c>
      <c r="M16" s="2">
        <f>IFERROR(VLOOKUP($A16,delib,7,0)*(Físico!L16),0)</f>
        <v>0</v>
      </c>
      <c r="N16" s="2">
        <f>IFERROR(VLOOKUP($A16,delib,7,0)*(Físico!M16),0)</f>
        <v>0</v>
      </c>
      <c r="O16" s="2">
        <f>IFERROR(VLOOKUP($A16,delib,7,0)*(Físico!N16),0)</f>
        <v>0</v>
      </c>
      <c r="P16" s="2">
        <f>IFERROR(VLOOKUP($A16,delib,7,0)*(Físico!O16),0)</f>
        <v>0</v>
      </c>
      <c r="Q16" s="2">
        <f>IFERROR(VLOOKUP($A16,delib,7,0)*(Físico!P16),0)</f>
        <v>0</v>
      </c>
      <c r="R16" s="2">
        <f>IFERROR(VLOOKUP($A16,delib,7,0)*(Físico!Q16),0)</f>
        <v>0</v>
      </c>
      <c r="S16" s="2">
        <f>IFERROR(VLOOKUP($A16,delib,7,0)*(Físico!R16),0)</f>
        <v>0</v>
      </c>
      <c r="T16" s="2">
        <f>IFERROR(VLOOKUP($A16,delib,7,0)*(Físico!S16),0)</f>
        <v>0</v>
      </c>
      <c r="U16" s="2">
        <f>IFERROR(VLOOKUP($A16,delib,7,0)*(Físico!T16),0)</f>
        <v>0</v>
      </c>
      <c r="V16" s="2">
        <f>IFERROR(VLOOKUP($A16,delib,7,0)*(Físico!U16),0)</f>
        <v>0</v>
      </c>
      <c r="W16" s="2">
        <f>IFERROR(VLOOKUP($A16,delib,7,0)*(Físico!V16),0)</f>
        <v>0</v>
      </c>
      <c r="X16" s="2">
        <f>IFERROR(VLOOKUP($A16,delib,7,0)*(Físico!W16),0)</f>
        <v>0</v>
      </c>
      <c r="Y16" s="2">
        <f>IFERROR(VLOOKUP($A16,delib,7,0)*(Físico!X16),0)</f>
        <v>0</v>
      </c>
      <c r="Z16" s="2">
        <f>IFERROR(VLOOKUP($A16,delib,7,0)*(Físico!Y16),0)</f>
        <v>0</v>
      </c>
      <c r="AA16" s="2">
        <f>IFERROR(VLOOKUP($A16,delib,7,0)*(Físico!Z16),0)</f>
        <v>0</v>
      </c>
      <c r="AB16" s="2">
        <f>IFERROR(VLOOKUP($A16,delib,7,0)*(Físico!AA16),0)</f>
        <v>0</v>
      </c>
      <c r="AC16" s="2">
        <f>IFERROR(VLOOKUP($A16,delib,7,0)*(Físico!AB16),0)</f>
        <v>0</v>
      </c>
      <c r="AD16" s="2">
        <f t="shared" si="1"/>
        <v>0</v>
      </c>
    </row>
    <row r="17" spans="1:30" x14ac:dyDescent="0.25">
      <c r="A17">
        <f t="shared" si="0"/>
        <v>407040064</v>
      </c>
      <c r="B17" t="s">
        <v>519</v>
      </c>
      <c r="C17" s="2">
        <f>IFERROR(VLOOKUP($A17,delib,7,0)*(Físico!B17),0)</f>
        <v>0</v>
      </c>
      <c r="D17" s="2">
        <f>IFERROR(VLOOKUP($A17,delib,7,0)*(Físico!C17),0)</f>
        <v>0</v>
      </c>
      <c r="E17" s="2">
        <f>IFERROR(VLOOKUP($A17,delib,7,0)*(Físico!D17),0)</f>
        <v>0</v>
      </c>
      <c r="F17" s="2">
        <f>IFERROR(VLOOKUP($A17,delib,7,0)*(Físico!E17),0)</f>
        <v>0</v>
      </c>
      <c r="G17" s="2">
        <f>IFERROR(VLOOKUP($A17,delib,7,0)*(Físico!F17),0)</f>
        <v>0</v>
      </c>
      <c r="H17" s="2">
        <f>IFERROR(VLOOKUP($A17,delib,7,0)*(Físico!G17),0)</f>
        <v>0</v>
      </c>
      <c r="I17" s="2">
        <f>IFERROR(VLOOKUP($A17,delib,7,0)*(Físico!H17),0)</f>
        <v>0</v>
      </c>
      <c r="J17" s="2">
        <f>IFERROR(VLOOKUP($A17,delib,7,0)*(Físico!I17),0)</f>
        <v>0</v>
      </c>
      <c r="K17" s="2">
        <f>IFERROR(VLOOKUP($A17,delib,7,0)*(Físico!J17),0)</f>
        <v>0</v>
      </c>
      <c r="L17" s="2">
        <f>IFERROR(VLOOKUP($A17,delib,7,0)*(Físico!K17),0)</f>
        <v>0</v>
      </c>
      <c r="M17" s="2">
        <f>IFERROR(VLOOKUP($A17,delib,7,0)*(Físico!L17),0)</f>
        <v>0</v>
      </c>
      <c r="N17" s="2">
        <f>IFERROR(VLOOKUP($A17,delib,7,0)*(Físico!M17),0)</f>
        <v>0</v>
      </c>
      <c r="O17" s="2">
        <f>IFERROR(VLOOKUP($A17,delib,7,0)*(Físico!N17),0)</f>
        <v>0</v>
      </c>
      <c r="P17" s="2">
        <f>IFERROR(VLOOKUP($A17,delib,7,0)*(Físico!O17),0)</f>
        <v>0</v>
      </c>
      <c r="Q17" s="2">
        <f>IFERROR(VLOOKUP($A17,delib,7,0)*(Físico!P17),0)</f>
        <v>0</v>
      </c>
      <c r="R17" s="2">
        <f>IFERROR(VLOOKUP($A17,delib,7,0)*(Físico!Q17),0)</f>
        <v>0</v>
      </c>
      <c r="S17" s="2">
        <f>IFERROR(VLOOKUP($A17,delib,7,0)*(Físico!R17),0)</f>
        <v>0</v>
      </c>
      <c r="T17" s="2">
        <f>IFERROR(VLOOKUP($A17,delib,7,0)*(Físico!S17),0)</f>
        <v>0</v>
      </c>
      <c r="U17" s="2">
        <f>IFERROR(VLOOKUP($A17,delib,7,0)*(Físico!T17),0)</f>
        <v>0</v>
      </c>
      <c r="V17" s="2">
        <f>IFERROR(VLOOKUP($A17,delib,7,0)*(Físico!U17),0)</f>
        <v>0</v>
      </c>
      <c r="W17" s="2">
        <f>IFERROR(VLOOKUP($A17,delib,7,0)*(Físico!V17),0)</f>
        <v>0</v>
      </c>
      <c r="X17" s="2">
        <f>IFERROR(VLOOKUP($A17,delib,7,0)*(Físico!W17),0)</f>
        <v>0</v>
      </c>
      <c r="Y17" s="2">
        <f>IFERROR(VLOOKUP($A17,delib,7,0)*(Físico!X17),0)</f>
        <v>0</v>
      </c>
      <c r="Z17" s="2">
        <f>IFERROR(VLOOKUP($A17,delib,7,0)*(Físico!Y17),0)</f>
        <v>0</v>
      </c>
      <c r="AA17" s="2">
        <f>IFERROR(VLOOKUP($A17,delib,7,0)*(Físico!Z17),0)</f>
        <v>0</v>
      </c>
      <c r="AB17" s="2">
        <f>IFERROR(VLOOKUP($A17,delib,7,0)*(Físico!AA17),0)</f>
        <v>0</v>
      </c>
      <c r="AC17" s="2">
        <f>IFERROR(VLOOKUP($A17,delib,7,0)*(Físico!AB17),0)</f>
        <v>0</v>
      </c>
      <c r="AD17" s="2">
        <f t="shared" si="1"/>
        <v>0</v>
      </c>
    </row>
    <row r="18" spans="1:30" x14ac:dyDescent="0.25">
      <c r="A18">
        <f t="shared" si="0"/>
        <v>407040080</v>
      </c>
      <c r="B18" t="s">
        <v>520</v>
      </c>
      <c r="C18" s="2">
        <f>IFERROR(VLOOKUP($A18,delib,7,0)*(Físico!B18),0)</f>
        <v>0</v>
      </c>
      <c r="D18" s="2">
        <f>IFERROR(VLOOKUP($A18,delib,7,0)*(Físico!C18),0)</f>
        <v>0</v>
      </c>
      <c r="E18" s="2">
        <f>IFERROR(VLOOKUP($A18,delib,7,0)*(Físico!D18),0)</f>
        <v>0</v>
      </c>
      <c r="F18" s="2">
        <f>IFERROR(VLOOKUP($A18,delib,7,0)*(Físico!E18),0)</f>
        <v>0</v>
      </c>
      <c r="G18" s="2">
        <f>IFERROR(VLOOKUP($A18,delib,7,0)*(Físico!F18),0)</f>
        <v>0</v>
      </c>
      <c r="H18" s="2">
        <f>IFERROR(VLOOKUP($A18,delib,7,0)*(Físico!G18),0)</f>
        <v>0</v>
      </c>
      <c r="I18" s="2">
        <f>IFERROR(VLOOKUP($A18,delib,7,0)*(Físico!H18),0)</f>
        <v>0</v>
      </c>
      <c r="J18" s="2">
        <f>IFERROR(VLOOKUP($A18,delib,7,0)*(Físico!I18),0)</f>
        <v>0</v>
      </c>
      <c r="K18" s="2">
        <f>IFERROR(VLOOKUP($A18,delib,7,0)*(Físico!J18),0)</f>
        <v>0</v>
      </c>
      <c r="L18" s="2">
        <f>IFERROR(VLOOKUP($A18,delib,7,0)*(Físico!K18),0)</f>
        <v>0</v>
      </c>
      <c r="M18" s="2">
        <f>IFERROR(VLOOKUP($A18,delib,7,0)*(Físico!L18),0)</f>
        <v>0</v>
      </c>
      <c r="N18" s="2">
        <f>IFERROR(VLOOKUP($A18,delib,7,0)*(Físico!M18),0)</f>
        <v>0</v>
      </c>
      <c r="O18" s="2">
        <f>IFERROR(VLOOKUP($A18,delib,7,0)*(Físico!N18),0)</f>
        <v>0</v>
      </c>
      <c r="P18" s="2">
        <f>IFERROR(VLOOKUP($A18,delib,7,0)*(Físico!O18),0)</f>
        <v>0</v>
      </c>
      <c r="Q18" s="2">
        <f>IFERROR(VLOOKUP($A18,delib,7,0)*(Físico!P18),0)</f>
        <v>0</v>
      </c>
      <c r="R18" s="2">
        <f>IFERROR(VLOOKUP($A18,delib,7,0)*(Físico!Q18),0)</f>
        <v>0</v>
      </c>
      <c r="S18" s="2">
        <f>IFERROR(VLOOKUP($A18,delib,7,0)*(Físico!R18),0)</f>
        <v>0</v>
      </c>
      <c r="T18" s="2">
        <f>IFERROR(VLOOKUP($A18,delib,7,0)*(Físico!S18),0)</f>
        <v>0</v>
      </c>
      <c r="U18" s="2">
        <f>IFERROR(VLOOKUP($A18,delib,7,0)*(Físico!T18),0)</f>
        <v>0</v>
      </c>
      <c r="V18" s="2">
        <f>IFERROR(VLOOKUP($A18,delib,7,0)*(Físico!U18),0)</f>
        <v>0</v>
      </c>
      <c r="W18" s="2">
        <f>IFERROR(VLOOKUP($A18,delib,7,0)*(Físico!V18),0)</f>
        <v>0</v>
      </c>
      <c r="X18" s="2">
        <f>IFERROR(VLOOKUP($A18,delib,7,0)*(Físico!W18),0)</f>
        <v>0</v>
      </c>
      <c r="Y18" s="2">
        <f>IFERROR(VLOOKUP($A18,delib,7,0)*(Físico!X18),0)</f>
        <v>0</v>
      </c>
      <c r="Z18" s="2">
        <f>IFERROR(VLOOKUP($A18,delib,7,0)*(Físico!Y18),0)</f>
        <v>0</v>
      </c>
      <c r="AA18" s="2">
        <f>IFERROR(VLOOKUP($A18,delib,7,0)*(Físico!Z18),0)</f>
        <v>0</v>
      </c>
      <c r="AB18" s="2">
        <f>IFERROR(VLOOKUP($A18,delib,7,0)*(Físico!AA18),0)</f>
        <v>0</v>
      </c>
      <c r="AC18" s="2">
        <f>IFERROR(VLOOKUP($A18,delib,7,0)*(Físico!AB18),0)</f>
        <v>0</v>
      </c>
      <c r="AD18" s="2">
        <f t="shared" si="1"/>
        <v>0</v>
      </c>
    </row>
    <row r="19" spans="1:30" x14ac:dyDescent="0.25">
      <c r="A19">
        <f t="shared" si="0"/>
        <v>407040102</v>
      </c>
      <c r="B19" t="s">
        <v>521</v>
      </c>
      <c r="C19" s="2">
        <f>IFERROR(VLOOKUP($A19,delib,7,0)*(Físico!B19),0)</f>
        <v>0</v>
      </c>
      <c r="D19" s="2">
        <f>IFERROR(VLOOKUP($A19,delib,7,0)*(Físico!C19),0)</f>
        <v>0</v>
      </c>
      <c r="E19" s="2">
        <f>IFERROR(VLOOKUP($A19,delib,7,0)*(Físico!D19),0)</f>
        <v>0</v>
      </c>
      <c r="F19" s="2">
        <f>IFERROR(VLOOKUP($A19,delib,7,0)*(Físico!E19),0)</f>
        <v>0</v>
      </c>
      <c r="G19" s="2">
        <f>IFERROR(VLOOKUP($A19,delib,7,0)*(Físico!F19),0)</f>
        <v>0</v>
      </c>
      <c r="H19" s="2">
        <f>IFERROR(VLOOKUP($A19,delib,7,0)*(Físico!G19),0)</f>
        <v>0</v>
      </c>
      <c r="I19" s="2">
        <f>IFERROR(VLOOKUP($A19,delib,7,0)*(Físico!H19),0)</f>
        <v>0</v>
      </c>
      <c r="J19" s="2">
        <f>IFERROR(VLOOKUP($A19,delib,7,0)*(Físico!I19),0)</f>
        <v>0</v>
      </c>
      <c r="K19" s="2">
        <f>IFERROR(VLOOKUP($A19,delib,7,0)*(Físico!J19),0)</f>
        <v>0</v>
      </c>
      <c r="L19" s="2">
        <f>IFERROR(VLOOKUP($A19,delib,7,0)*(Físico!K19),0)</f>
        <v>0</v>
      </c>
      <c r="M19" s="2">
        <f>IFERROR(VLOOKUP($A19,delib,7,0)*(Físico!L19),0)</f>
        <v>0</v>
      </c>
      <c r="N19" s="2">
        <f>IFERROR(VLOOKUP($A19,delib,7,0)*(Físico!M19),0)</f>
        <v>0</v>
      </c>
      <c r="O19" s="2">
        <f>IFERROR(VLOOKUP($A19,delib,7,0)*(Físico!N19),0)</f>
        <v>0</v>
      </c>
      <c r="P19" s="2">
        <f>IFERROR(VLOOKUP($A19,delib,7,0)*(Físico!O19),0)</f>
        <v>0</v>
      </c>
      <c r="Q19" s="2">
        <f>IFERROR(VLOOKUP($A19,delib,7,0)*(Físico!P19),0)</f>
        <v>0</v>
      </c>
      <c r="R19" s="2">
        <f>IFERROR(VLOOKUP($A19,delib,7,0)*(Físico!Q19),0)</f>
        <v>0</v>
      </c>
      <c r="S19" s="2">
        <f>IFERROR(VLOOKUP($A19,delib,7,0)*(Físico!R19),0)</f>
        <v>0</v>
      </c>
      <c r="T19" s="2">
        <f>IFERROR(VLOOKUP($A19,delib,7,0)*(Físico!S19),0)</f>
        <v>0</v>
      </c>
      <c r="U19" s="2">
        <f>IFERROR(VLOOKUP($A19,delib,7,0)*(Físico!T19),0)</f>
        <v>0</v>
      </c>
      <c r="V19" s="2">
        <f>IFERROR(VLOOKUP($A19,delib,7,0)*(Físico!U19),0)</f>
        <v>0</v>
      </c>
      <c r="W19" s="2">
        <f>IFERROR(VLOOKUP($A19,delib,7,0)*(Físico!V19),0)</f>
        <v>0</v>
      </c>
      <c r="X19" s="2">
        <f>IFERROR(VLOOKUP($A19,delib,7,0)*(Físico!W19),0)</f>
        <v>0</v>
      </c>
      <c r="Y19" s="2">
        <f>IFERROR(VLOOKUP($A19,delib,7,0)*(Físico!X19),0)</f>
        <v>0</v>
      </c>
      <c r="Z19" s="2">
        <f>IFERROR(VLOOKUP($A19,delib,7,0)*(Físico!Y19),0)</f>
        <v>0</v>
      </c>
      <c r="AA19" s="2">
        <f>IFERROR(VLOOKUP($A19,delib,7,0)*(Físico!Z19),0)</f>
        <v>0</v>
      </c>
      <c r="AB19" s="2">
        <f>IFERROR(VLOOKUP($A19,delib,7,0)*(Físico!AA19),0)</f>
        <v>0</v>
      </c>
      <c r="AC19" s="2">
        <f>IFERROR(VLOOKUP($A19,delib,7,0)*(Físico!AB19),0)</f>
        <v>0</v>
      </c>
      <c r="AD19" s="2">
        <f t="shared" si="1"/>
        <v>0</v>
      </c>
    </row>
    <row r="20" spans="1:30" x14ac:dyDescent="0.25">
      <c r="A20">
        <f t="shared" si="0"/>
        <v>407040110</v>
      </c>
      <c r="B20" t="s">
        <v>522</v>
      </c>
      <c r="C20" s="2">
        <f>IFERROR(VLOOKUP($A20,delib,7,0)*(Físico!B20),0)</f>
        <v>0</v>
      </c>
      <c r="D20" s="2">
        <f>IFERROR(VLOOKUP($A20,delib,7,0)*(Físico!C20),0)</f>
        <v>0</v>
      </c>
      <c r="E20" s="2">
        <f>IFERROR(VLOOKUP($A20,delib,7,0)*(Físico!D20),0)</f>
        <v>0</v>
      </c>
      <c r="F20" s="2">
        <f>IFERROR(VLOOKUP($A20,delib,7,0)*(Físico!E20),0)</f>
        <v>0</v>
      </c>
      <c r="G20" s="2">
        <f>IFERROR(VLOOKUP($A20,delib,7,0)*(Físico!F20),0)</f>
        <v>0</v>
      </c>
      <c r="H20" s="2">
        <f>IFERROR(VLOOKUP($A20,delib,7,0)*(Físico!G20),0)</f>
        <v>0</v>
      </c>
      <c r="I20" s="2">
        <f>IFERROR(VLOOKUP($A20,delib,7,0)*(Físico!H20),0)</f>
        <v>0</v>
      </c>
      <c r="J20" s="2">
        <f>IFERROR(VLOOKUP($A20,delib,7,0)*(Físico!I20),0)</f>
        <v>0</v>
      </c>
      <c r="K20" s="2">
        <f>IFERROR(VLOOKUP($A20,delib,7,0)*(Físico!J20),0)</f>
        <v>0</v>
      </c>
      <c r="L20" s="2">
        <f>IFERROR(VLOOKUP($A20,delib,7,0)*(Físico!K20),0)</f>
        <v>0</v>
      </c>
      <c r="M20" s="2">
        <f>IFERROR(VLOOKUP($A20,delib,7,0)*(Físico!L20),0)</f>
        <v>0</v>
      </c>
      <c r="N20" s="2">
        <f>IFERROR(VLOOKUP($A20,delib,7,0)*(Físico!M20),0)</f>
        <v>0</v>
      </c>
      <c r="O20" s="2">
        <f>IFERROR(VLOOKUP($A20,delib,7,0)*(Físico!N20),0)</f>
        <v>0</v>
      </c>
      <c r="P20" s="2">
        <f>IFERROR(VLOOKUP($A20,delib,7,0)*(Físico!O20),0)</f>
        <v>0</v>
      </c>
      <c r="Q20" s="2">
        <f>IFERROR(VLOOKUP($A20,delib,7,0)*(Físico!P20),0)</f>
        <v>0</v>
      </c>
      <c r="R20" s="2">
        <f>IFERROR(VLOOKUP($A20,delib,7,0)*(Físico!Q20),0)</f>
        <v>0</v>
      </c>
      <c r="S20" s="2">
        <f>IFERROR(VLOOKUP($A20,delib,7,0)*(Físico!R20),0)</f>
        <v>0</v>
      </c>
      <c r="T20" s="2">
        <f>IFERROR(VLOOKUP($A20,delib,7,0)*(Físico!S20),0)</f>
        <v>0</v>
      </c>
      <c r="U20" s="2">
        <f>IFERROR(VLOOKUP($A20,delib,7,0)*(Físico!T20),0)</f>
        <v>0</v>
      </c>
      <c r="V20" s="2">
        <f>IFERROR(VLOOKUP($A20,delib,7,0)*(Físico!U20),0)</f>
        <v>0</v>
      </c>
      <c r="W20" s="2">
        <f>IFERROR(VLOOKUP($A20,delib,7,0)*(Físico!V20),0)</f>
        <v>0</v>
      </c>
      <c r="X20" s="2">
        <f>IFERROR(VLOOKUP($A20,delib,7,0)*(Físico!W20),0)</f>
        <v>0</v>
      </c>
      <c r="Y20" s="2">
        <f>IFERROR(VLOOKUP($A20,delib,7,0)*(Físico!X20),0)</f>
        <v>0</v>
      </c>
      <c r="Z20" s="2">
        <f>IFERROR(VLOOKUP($A20,delib,7,0)*(Físico!Y20),0)</f>
        <v>0</v>
      </c>
      <c r="AA20" s="2">
        <f>IFERROR(VLOOKUP($A20,delib,7,0)*(Físico!Z20),0)</f>
        <v>0</v>
      </c>
      <c r="AB20" s="2">
        <f>IFERROR(VLOOKUP($A20,delib,7,0)*(Físico!AA20),0)</f>
        <v>0</v>
      </c>
      <c r="AC20" s="2">
        <f>IFERROR(VLOOKUP($A20,delib,7,0)*(Físico!AB20),0)</f>
        <v>0</v>
      </c>
      <c r="AD20" s="2">
        <f t="shared" si="1"/>
        <v>0</v>
      </c>
    </row>
    <row r="21" spans="1:30" x14ac:dyDescent="0.25">
      <c r="A21">
        <f t="shared" si="0"/>
        <v>407040129</v>
      </c>
      <c r="B21" t="s">
        <v>523</v>
      </c>
      <c r="C21" s="2">
        <f>IFERROR(VLOOKUP($A21,delib,7,0)*(Físico!B21),0)</f>
        <v>0</v>
      </c>
      <c r="D21" s="2">
        <f>IFERROR(VLOOKUP($A21,delib,7,0)*(Físico!C21),0)</f>
        <v>0</v>
      </c>
      <c r="E21" s="2">
        <f>IFERROR(VLOOKUP($A21,delib,7,0)*(Físico!D21),0)</f>
        <v>0</v>
      </c>
      <c r="F21" s="2">
        <f>IFERROR(VLOOKUP($A21,delib,7,0)*(Físico!E21),0)</f>
        <v>0</v>
      </c>
      <c r="G21" s="2">
        <f>IFERROR(VLOOKUP($A21,delib,7,0)*(Físico!F21),0)</f>
        <v>0</v>
      </c>
      <c r="H21" s="2">
        <f>IFERROR(VLOOKUP($A21,delib,7,0)*(Físico!G21),0)</f>
        <v>0</v>
      </c>
      <c r="I21" s="2">
        <f>IFERROR(VLOOKUP($A21,delib,7,0)*(Físico!H21),0)</f>
        <v>0</v>
      </c>
      <c r="J21" s="2">
        <f>IFERROR(VLOOKUP($A21,delib,7,0)*(Físico!I21),0)</f>
        <v>0</v>
      </c>
      <c r="K21" s="2">
        <f>IFERROR(VLOOKUP($A21,delib,7,0)*(Físico!J21),0)</f>
        <v>0</v>
      </c>
      <c r="L21" s="2">
        <f>IFERROR(VLOOKUP($A21,delib,7,0)*(Físico!K21),0)</f>
        <v>0</v>
      </c>
      <c r="M21" s="2">
        <f>IFERROR(VLOOKUP($A21,delib,7,0)*(Físico!L21),0)</f>
        <v>0</v>
      </c>
      <c r="N21" s="2">
        <f>IFERROR(VLOOKUP($A21,delib,7,0)*(Físico!M21),0)</f>
        <v>0</v>
      </c>
      <c r="O21" s="2">
        <f>IFERROR(VLOOKUP($A21,delib,7,0)*(Físico!N21),0)</f>
        <v>0</v>
      </c>
      <c r="P21" s="2">
        <f>IFERROR(VLOOKUP($A21,delib,7,0)*(Físico!O21),0)</f>
        <v>0</v>
      </c>
      <c r="Q21" s="2">
        <f>IFERROR(VLOOKUP($A21,delib,7,0)*(Físico!P21),0)</f>
        <v>0</v>
      </c>
      <c r="R21" s="2">
        <f>IFERROR(VLOOKUP($A21,delib,7,0)*(Físico!Q21),0)</f>
        <v>0</v>
      </c>
      <c r="S21" s="2">
        <f>IFERROR(VLOOKUP($A21,delib,7,0)*(Físico!R21),0)</f>
        <v>0</v>
      </c>
      <c r="T21" s="2">
        <f>IFERROR(VLOOKUP($A21,delib,7,0)*(Físico!S21),0)</f>
        <v>0</v>
      </c>
      <c r="U21" s="2">
        <f>IFERROR(VLOOKUP($A21,delib,7,0)*(Físico!T21),0)</f>
        <v>0</v>
      </c>
      <c r="V21" s="2">
        <f>IFERROR(VLOOKUP($A21,delib,7,0)*(Físico!U21),0)</f>
        <v>0</v>
      </c>
      <c r="W21" s="2">
        <f>IFERROR(VLOOKUP($A21,delib,7,0)*(Físico!V21),0)</f>
        <v>0</v>
      </c>
      <c r="X21" s="2">
        <f>IFERROR(VLOOKUP($A21,delib,7,0)*(Físico!W21),0)</f>
        <v>0</v>
      </c>
      <c r="Y21" s="2">
        <f>IFERROR(VLOOKUP($A21,delib,7,0)*(Físico!X21),0)</f>
        <v>0</v>
      </c>
      <c r="Z21" s="2">
        <f>IFERROR(VLOOKUP($A21,delib,7,0)*(Físico!Y21),0)</f>
        <v>0</v>
      </c>
      <c r="AA21" s="2">
        <f>IFERROR(VLOOKUP($A21,delib,7,0)*(Físico!Z21),0)</f>
        <v>0</v>
      </c>
      <c r="AB21" s="2">
        <f>IFERROR(VLOOKUP($A21,delib,7,0)*(Físico!AA21),0)</f>
        <v>0</v>
      </c>
      <c r="AC21" s="2">
        <f>IFERROR(VLOOKUP($A21,delib,7,0)*(Físico!AB21),0)</f>
        <v>0</v>
      </c>
      <c r="AD21" s="2">
        <f t="shared" si="1"/>
        <v>0</v>
      </c>
    </row>
    <row r="22" spans="1:30" x14ac:dyDescent="0.25">
      <c r="A22">
        <f t="shared" si="0"/>
        <v>407040170</v>
      </c>
      <c r="B22" t="s">
        <v>524</v>
      </c>
      <c r="C22" s="2">
        <f>IFERROR(VLOOKUP($A22,delib,7,0)*(Físico!B22),0)</f>
        <v>0</v>
      </c>
      <c r="D22" s="2">
        <f>IFERROR(VLOOKUP($A22,delib,7,0)*(Físico!C22),0)</f>
        <v>0</v>
      </c>
      <c r="E22" s="2">
        <f>IFERROR(VLOOKUP($A22,delib,7,0)*(Físico!D22),0)</f>
        <v>0</v>
      </c>
      <c r="F22" s="2">
        <f>IFERROR(VLOOKUP($A22,delib,7,0)*(Físico!E22),0)</f>
        <v>0</v>
      </c>
      <c r="G22" s="2">
        <f>IFERROR(VLOOKUP($A22,delib,7,0)*(Físico!F22),0)</f>
        <v>0</v>
      </c>
      <c r="H22" s="2">
        <f>IFERROR(VLOOKUP($A22,delib,7,0)*(Físico!G22),0)</f>
        <v>0</v>
      </c>
      <c r="I22" s="2">
        <f>IFERROR(VLOOKUP($A22,delib,7,0)*(Físico!H22),0)</f>
        <v>0</v>
      </c>
      <c r="J22" s="2">
        <f>IFERROR(VLOOKUP($A22,delib,7,0)*(Físico!I22),0)</f>
        <v>0</v>
      </c>
      <c r="K22" s="2">
        <f>IFERROR(VLOOKUP($A22,delib,7,0)*(Físico!J22),0)</f>
        <v>0</v>
      </c>
      <c r="L22" s="2">
        <f>IFERROR(VLOOKUP($A22,delib,7,0)*(Físico!K22),0)</f>
        <v>0</v>
      </c>
      <c r="M22" s="2">
        <f>IFERROR(VLOOKUP($A22,delib,7,0)*(Físico!L22),0)</f>
        <v>0</v>
      </c>
      <c r="N22" s="2">
        <f>IFERROR(VLOOKUP($A22,delib,7,0)*(Físico!M22),0)</f>
        <v>0</v>
      </c>
      <c r="O22" s="2">
        <f>IFERROR(VLOOKUP($A22,delib,7,0)*(Físico!N22),0)</f>
        <v>0</v>
      </c>
      <c r="P22" s="2">
        <f>IFERROR(VLOOKUP($A22,delib,7,0)*(Físico!O22),0)</f>
        <v>0</v>
      </c>
      <c r="Q22" s="2">
        <f>IFERROR(VLOOKUP($A22,delib,7,0)*(Físico!P22),0)</f>
        <v>0</v>
      </c>
      <c r="R22" s="2">
        <f>IFERROR(VLOOKUP($A22,delib,7,0)*(Físico!Q22),0)</f>
        <v>0</v>
      </c>
      <c r="S22" s="2">
        <f>IFERROR(VLOOKUP($A22,delib,7,0)*(Físico!R22),0)</f>
        <v>0</v>
      </c>
      <c r="T22" s="2">
        <f>IFERROR(VLOOKUP($A22,delib,7,0)*(Físico!S22),0)</f>
        <v>0</v>
      </c>
      <c r="U22" s="2">
        <f>IFERROR(VLOOKUP($A22,delib,7,0)*(Físico!T22),0)</f>
        <v>0</v>
      </c>
      <c r="V22" s="2">
        <f>IFERROR(VLOOKUP($A22,delib,7,0)*(Físico!U22),0)</f>
        <v>0</v>
      </c>
      <c r="W22" s="2">
        <f>IFERROR(VLOOKUP($A22,delib,7,0)*(Físico!V22),0)</f>
        <v>0</v>
      </c>
      <c r="X22" s="2">
        <f>IFERROR(VLOOKUP($A22,delib,7,0)*(Físico!W22),0)</f>
        <v>0</v>
      </c>
      <c r="Y22" s="2">
        <f>IFERROR(VLOOKUP($A22,delib,7,0)*(Físico!X22),0)</f>
        <v>0</v>
      </c>
      <c r="Z22" s="2">
        <f>IFERROR(VLOOKUP($A22,delib,7,0)*(Físico!Y22),0)</f>
        <v>0</v>
      </c>
      <c r="AA22" s="2">
        <f>IFERROR(VLOOKUP($A22,delib,7,0)*(Físico!Z22),0)</f>
        <v>0</v>
      </c>
      <c r="AB22" s="2">
        <f>IFERROR(VLOOKUP($A22,delib,7,0)*(Físico!AA22),0)</f>
        <v>0</v>
      </c>
      <c r="AC22" s="2">
        <f>IFERROR(VLOOKUP($A22,delib,7,0)*(Físico!AB22),0)</f>
        <v>0</v>
      </c>
      <c r="AD22" s="2">
        <f t="shared" si="1"/>
        <v>0</v>
      </c>
    </row>
    <row r="23" spans="1:30" x14ac:dyDescent="0.25">
      <c r="A23">
        <f t="shared" si="0"/>
        <v>408010142</v>
      </c>
      <c r="B23" t="s">
        <v>525</v>
      </c>
      <c r="C23" s="2">
        <f>IFERROR(VLOOKUP($A23,delib,7,0)*(Físico!B23),0)</f>
        <v>0</v>
      </c>
      <c r="D23" s="2">
        <f>IFERROR(VLOOKUP($A23,delib,7,0)*(Físico!C23),0)</f>
        <v>0</v>
      </c>
      <c r="E23" s="2">
        <f>IFERROR(VLOOKUP($A23,delib,7,0)*(Físico!D23),0)</f>
        <v>0</v>
      </c>
      <c r="F23" s="2">
        <f>IFERROR(VLOOKUP($A23,delib,7,0)*(Físico!E23),0)</f>
        <v>0</v>
      </c>
      <c r="G23" s="2">
        <f>IFERROR(VLOOKUP($A23,delib,7,0)*(Físico!F23),0)</f>
        <v>0</v>
      </c>
      <c r="H23" s="2">
        <f>IFERROR(VLOOKUP($A23,delib,7,0)*(Físico!G23),0)</f>
        <v>0</v>
      </c>
      <c r="I23" s="2">
        <f>IFERROR(VLOOKUP($A23,delib,7,0)*(Físico!H23),0)</f>
        <v>0</v>
      </c>
      <c r="J23" s="2">
        <f>IFERROR(VLOOKUP($A23,delib,7,0)*(Físico!I23),0)</f>
        <v>0</v>
      </c>
      <c r="K23" s="2">
        <f>IFERROR(VLOOKUP($A23,delib,7,0)*(Físico!J23),0)</f>
        <v>0</v>
      </c>
      <c r="L23" s="2">
        <f>IFERROR(VLOOKUP($A23,delib,7,0)*(Físico!K23),0)</f>
        <v>0</v>
      </c>
      <c r="M23" s="2">
        <f>IFERROR(VLOOKUP($A23,delib,7,0)*(Físico!L23),0)</f>
        <v>0</v>
      </c>
      <c r="N23" s="2">
        <f>IFERROR(VLOOKUP($A23,delib,7,0)*(Físico!M23),0)</f>
        <v>0</v>
      </c>
      <c r="O23" s="2">
        <f>IFERROR(VLOOKUP($A23,delib,7,0)*(Físico!N23),0)</f>
        <v>0</v>
      </c>
      <c r="P23" s="2">
        <f>IFERROR(VLOOKUP($A23,delib,7,0)*(Físico!O23),0)</f>
        <v>0</v>
      </c>
      <c r="Q23" s="2">
        <f>IFERROR(VLOOKUP($A23,delib,7,0)*(Físico!P23),0)</f>
        <v>0</v>
      </c>
      <c r="R23" s="2">
        <f>IFERROR(VLOOKUP($A23,delib,7,0)*(Físico!Q23),0)</f>
        <v>0</v>
      </c>
      <c r="S23" s="2">
        <f>IFERROR(VLOOKUP($A23,delib,7,0)*(Físico!R23),0)</f>
        <v>0</v>
      </c>
      <c r="T23" s="2">
        <f>IFERROR(VLOOKUP($A23,delib,7,0)*(Físico!S23),0)</f>
        <v>0</v>
      </c>
      <c r="U23" s="2">
        <f>IFERROR(VLOOKUP($A23,delib,7,0)*(Físico!T23),0)</f>
        <v>0</v>
      </c>
      <c r="V23" s="2">
        <f>IFERROR(VLOOKUP($A23,delib,7,0)*(Físico!U23),0)</f>
        <v>0</v>
      </c>
      <c r="W23" s="2">
        <f>IFERROR(VLOOKUP($A23,delib,7,0)*(Físico!V23),0)</f>
        <v>0</v>
      </c>
      <c r="X23" s="2">
        <f>IFERROR(VLOOKUP($A23,delib,7,0)*(Físico!W23),0)</f>
        <v>0</v>
      </c>
      <c r="Y23" s="2">
        <f>IFERROR(VLOOKUP($A23,delib,7,0)*(Físico!X23),0)</f>
        <v>0</v>
      </c>
      <c r="Z23" s="2">
        <f>IFERROR(VLOOKUP($A23,delib,7,0)*(Físico!Y23),0)</f>
        <v>0</v>
      </c>
      <c r="AA23" s="2">
        <f>IFERROR(VLOOKUP($A23,delib,7,0)*(Físico!Z23),0)</f>
        <v>0</v>
      </c>
      <c r="AB23" s="2">
        <f>IFERROR(VLOOKUP($A23,delib,7,0)*(Físico!AA23),0)</f>
        <v>0</v>
      </c>
      <c r="AC23" s="2">
        <f>IFERROR(VLOOKUP($A23,delib,7,0)*(Físico!AB23),0)</f>
        <v>0</v>
      </c>
      <c r="AD23" s="2">
        <f t="shared" si="1"/>
        <v>0</v>
      </c>
    </row>
    <row r="24" spans="1:30" x14ac:dyDescent="0.25">
      <c r="A24">
        <f t="shared" si="0"/>
        <v>408010185</v>
      </c>
      <c r="B24" t="s">
        <v>526</v>
      </c>
      <c r="C24" s="2">
        <f>IFERROR(VLOOKUP($A24,delib,7,0)*(Físico!B24),0)</f>
        <v>0</v>
      </c>
      <c r="D24" s="2">
        <f>IFERROR(VLOOKUP($A24,delib,7,0)*(Físico!C24),0)</f>
        <v>0</v>
      </c>
      <c r="E24" s="2">
        <f>IFERROR(VLOOKUP($A24,delib,7,0)*(Físico!D24),0)</f>
        <v>0</v>
      </c>
      <c r="F24" s="2">
        <f>IFERROR(VLOOKUP($A24,delib,7,0)*(Físico!E24),0)</f>
        <v>0</v>
      </c>
      <c r="G24" s="2">
        <f>IFERROR(VLOOKUP($A24,delib,7,0)*(Físico!F24),0)</f>
        <v>0</v>
      </c>
      <c r="H24" s="2">
        <f>IFERROR(VLOOKUP($A24,delib,7,0)*(Físico!G24),0)</f>
        <v>0</v>
      </c>
      <c r="I24" s="2">
        <f>IFERROR(VLOOKUP($A24,delib,7,0)*(Físico!H24),0)</f>
        <v>0</v>
      </c>
      <c r="J24" s="2">
        <f>IFERROR(VLOOKUP($A24,delib,7,0)*(Físico!I24),0)</f>
        <v>0</v>
      </c>
      <c r="K24" s="2">
        <f>IFERROR(VLOOKUP($A24,delib,7,0)*(Físico!J24),0)</f>
        <v>0</v>
      </c>
      <c r="L24" s="2">
        <f>IFERROR(VLOOKUP($A24,delib,7,0)*(Físico!K24),0)</f>
        <v>0</v>
      </c>
      <c r="M24" s="2">
        <f>IFERROR(VLOOKUP($A24,delib,7,0)*(Físico!L24),0)</f>
        <v>0</v>
      </c>
      <c r="N24" s="2">
        <f>IFERROR(VLOOKUP($A24,delib,7,0)*(Físico!M24),0)</f>
        <v>0</v>
      </c>
      <c r="O24" s="2">
        <f>IFERROR(VLOOKUP($A24,delib,7,0)*(Físico!N24),0)</f>
        <v>0</v>
      </c>
      <c r="P24" s="2">
        <f>IFERROR(VLOOKUP($A24,delib,7,0)*(Físico!O24),0)</f>
        <v>0</v>
      </c>
      <c r="Q24" s="2">
        <f>IFERROR(VLOOKUP($A24,delib,7,0)*(Físico!P24),0)</f>
        <v>0</v>
      </c>
      <c r="R24" s="2">
        <f>IFERROR(VLOOKUP($A24,delib,7,0)*(Físico!Q24),0)</f>
        <v>0</v>
      </c>
      <c r="S24" s="2">
        <f>IFERROR(VLOOKUP($A24,delib,7,0)*(Físico!R24),0)</f>
        <v>0</v>
      </c>
      <c r="T24" s="2">
        <f>IFERROR(VLOOKUP($A24,delib,7,0)*(Físico!S24),0)</f>
        <v>0</v>
      </c>
      <c r="U24" s="2">
        <f>IFERROR(VLOOKUP($A24,delib,7,0)*(Físico!T24),0)</f>
        <v>0</v>
      </c>
      <c r="V24" s="2">
        <f>IFERROR(VLOOKUP($A24,delib,7,0)*(Físico!U24),0)</f>
        <v>0</v>
      </c>
      <c r="W24" s="2">
        <f>IFERROR(VLOOKUP($A24,delib,7,0)*(Físico!V24),0)</f>
        <v>0</v>
      </c>
      <c r="X24" s="2">
        <f>IFERROR(VLOOKUP($A24,delib,7,0)*(Físico!W24),0)</f>
        <v>0</v>
      </c>
      <c r="Y24" s="2">
        <f>IFERROR(VLOOKUP($A24,delib,7,0)*(Físico!X24),0)</f>
        <v>0</v>
      </c>
      <c r="Z24" s="2">
        <f>IFERROR(VLOOKUP($A24,delib,7,0)*(Físico!Y24),0)</f>
        <v>0</v>
      </c>
      <c r="AA24" s="2">
        <f>IFERROR(VLOOKUP($A24,delib,7,0)*(Físico!Z24),0)</f>
        <v>0</v>
      </c>
      <c r="AB24" s="2">
        <f>IFERROR(VLOOKUP($A24,delib,7,0)*(Físico!AA24),0)</f>
        <v>0</v>
      </c>
      <c r="AC24" s="2">
        <f>IFERROR(VLOOKUP($A24,delib,7,0)*(Físico!AB24),0)</f>
        <v>0</v>
      </c>
      <c r="AD24" s="2">
        <f t="shared" si="1"/>
        <v>0</v>
      </c>
    </row>
    <row r="25" spans="1:30" x14ac:dyDescent="0.25">
      <c r="A25">
        <f t="shared" si="0"/>
        <v>408020059</v>
      </c>
      <c r="B25" t="s">
        <v>527</v>
      </c>
      <c r="C25" s="2">
        <f>IFERROR(VLOOKUP($A25,delib,7,0)*(Físico!B25),0)</f>
        <v>0</v>
      </c>
      <c r="D25" s="2">
        <f>IFERROR(VLOOKUP($A25,delib,7,0)*(Físico!C25),0)</f>
        <v>0</v>
      </c>
      <c r="E25" s="2">
        <f>IFERROR(VLOOKUP($A25,delib,7,0)*(Físico!D25),0)</f>
        <v>0</v>
      </c>
      <c r="F25" s="2">
        <f>IFERROR(VLOOKUP($A25,delib,7,0)*(Físico!E25),0)</f>
        <v>0</v>
      </c>
      <c r="G25" s="2">
        <f>IFERROR(VLOOKUP($A25,delib,7,0)*(Físico!F25),0)</f>
        <v>0</v>
      </c>
      <c r="H25" s="2">
        <f>IFERROR(VLOOKUP($A25,delib,7,0)*(Físico!G25),0)</f>
        <v>0</v>
      </c>
      <c r="I25" s="2">
        <f>IFERROR(VLOOKUP($A25,delib,7,0)*(Físico!H25),0)</f>
        <v>0</v>
      </c>
      <c r="J25" s="2">
        <f>IFERROR(VLOOKUP($A25,delib,7,0)*(Físico!I25),0)</f>
        <v>0</v>
      </c>
      <c r="K25" s="2">
        <f>IFERROR(VLOOKUP($A25,delib,7,0)*(Físico!J25),0)</f>
        <v>0</v>
      </c>
      <c r="L25" s="2">
        <f>IFERROR(VLOOKUP($A25,delib,7,0)*(Físico!K25),0)</f>
        <v>0</v>
      </c>
      <c r="M25" s="2">
        <f>IFERROR(VLOOKUP($A25,delib,7,0)*(Físico!L25),0)</f>
        <v>0</v>
      </c>
      <c r="N25" s="2">
        <f>IFERROR(VLOOKUP($A25,delib,7,0)*(Físico!M25),0)</f>
        <v>0</v>
      </c>
      <c r="O25" s="2">
        <f>IFERROR(VLOOKUP($A25,delib,7,0)*(Físico!N25),0)</f>
        <v>0</v>
      </c>
      <c r="P25" s="2">
        <f>IFERROR(VLOOKUP($A25,delib,7,0)*(Físico!O25),0)</f>
        <v>0</v>
      </c>
      <c r="Q25" s="2">
        <f>IFERROR(VLOOKUP($A25,delib,7,0)*(Físico!P25),0)</f>
        <v>0</v>
      </c>
      <c r="R25" s="2">
        <f>IFERROR(VLOOKUP($A25,delib,7,0)*(Físico!Q25),0)</f>
        <v>0</v>
      </c>
      <c r="S25" s="2">
        <f>IFERROR(VLOOKUP($A25,delib,7,0)*(Físico!R25),0)</f>
        <v>0</v>
      </c>
      <c r="T25" s="2">
        <f>IFERROR(VLOOKUP($A25,delib,7,0)*(Físico!S25),0)</f>
        <v>0</v>
      </c>
      <c r="U25" s="2">
        <f>IFERROR(VLOOKUP($A25,delib,7,0)*(Físico!T25),0)</f>
        <v>0</v>
      </c>
      <c r="V25" s="2">
        <f>IFERROR(VLOOKUP($A25,delib,7,0)*(Físico!U25),0)</f>
        <v>0</v>
      </c>
      <c r="W25" s="2">
        <f>IFERROR(VLOOKUP($A25,delib,7,0)*(Físico!V25),0)</f>
        <v>0</v>
      </c>
      <c r="X25" s="2">
        <f>IFERROR(VLOOKUP($A25,delib,7,0)*(Físico!W25),0)</f>
        <v>0</v>
      </c>
      <c r="Y25" s="2">
        <f>IFERROR(VLOOKUP($A25,delib,7,0)*(Físico!X25),0)</f>
        <v>0</v>
      </c>
      <c r="Z25" s="2">
        <f>IFERROR(VLOOKUP($A25,delib,7,0)*(Físico!Y25),0)</f>
        <v>0</v>
      </c>
      <c r="AA25" s="2">
        <f>IFERROR(VLOOKUP($A25,delib,7,0)*(Físico!Z25),0)</f>
        <v>0</v>
      </c>
      <c r="AB25" s="2">
        <f>IFERROR(VLOOKUP($A25,delib,7,0)*(Físico!AA25),0)</f>
        <v>0</v>
      </c>
      <c r="AC25" s="2">
        <f>IFERROR(VLOOKUP($A25,delib,7,0)*(Físico!AB25),0)</f>
        <v>0</v>
      </c>
      <c r="AD25" s="2">
        <f t="shared" si="1"/>
        <v>0</v>
      </c>
    </row>
    <row r="26" spans="1:30" x14ac:dyDescent="0.25">
      <c r="A26">
        <f t="shared" si="0"/>
        <v>408060212</v>
      </c>
      <c r="B26" t="s">
        <v>532</v>
      </c>
      <c r="C26" s="2">
        <f>IFERROR(VLOOKUP($A26,delib,7,0)*(Físico!B26),0)</f>
        <v>0</v>
      </c>
      <c r="D26" s="2">
        <f>IFERROR(VLOOKUP($A26,delib,7,0)*(Físico!C26),0)</f>
        <v>0</v>
      </c>
      <c r="E26" s="2">
        <f>IFERROR(VLOOKUP($A26,delib,7,0)*(Físico!D26),0)</f>
        <v>0</v>
      </c>
      <c r="F26" s="2">
        <f>IFERROR(VLOOKUP($A26,delib,7,0)*(Físico!E26),0)</f>
        <v>0</v>
      </c>
      <c r="G26" s="2">
        <f>IFERROR(VLOOKUP($A26,delib,7,0)*(Físico!F26),0)</f>
        <v>0</v>
      </c>
      <c r="H26" s="2">
        <f>IFERROR(VLOOKUP($A26,delib,7,0)*(Físico!G26),0)</f>
        <v>0</v>
      </c>
      <c r="I26" s="2">
        <f>IFERROR(VLOOKUP($A26,delib,7,0)*(Físico!H26),0)</f>
        <v>0</v>
      </c>
      <c r="J26" s="2">
        <f>IFERROR(VLOOKUP($A26,delib,7,0)*(Físico!I26),0)</f>
        <v>0</v>
      </c>
      <c r="K26" s="2">
        <f>IFERROR(VLOOKUP($A26,delib,7,0)*(Físico!J26),0)</f>
        <v>0</v>
      </c>
      <c r="L26" s="2">
        <f>IFERROR(VLOOKUP($A26,delib,7,0)*(Físico!K26),0)</f>
        <v>0</v>
      </c>
      <c r="M26" s="2">
        <f>IFERROR(VLOOKUP($A26,delib,7,0)*(Físico!L26),0)</f>
        <v>0</v>
      </c>
      <c r="N26" s="2">
        <f>IFERROR(VLOOKUP($A26,delib,7,0)*(Físico!M26),0)</f>
        <v>0</v>
      </c>
      <c r="O26" s="2">
        <f>IFERROR(VLOOKUP($A26,delib,7,0)*(Físico!N26),0)</f>
        <v>0</v>
      </c>
      <c r="P26" s="2">
        <f>IFERROR(VLOOKUP($A26,delib,7,0)*(Físico!O26),0)</f>
        <v>0</v>
      </c>
      <c r="Q26" s="2">
        <f>IFERROR(VLOOKUP($A26,delib,7,0)*(Físico!P26),0)</f>
        <v>0</v>
      </c>
      <c r="R26" s="2">
        <f>IFERROR(VLOOKUP($A26,delib,7,0)*(Físico!Q26),0)</f>
        <v>0</v>
      </c>
      <c r="S26" s="2">
        <f>IFERROR(VLOOKUP($A26,delib,7,0)*(Físico!R26),0)</f>
        <v>0</v>
      </c>
      <c r="T26" s="2">
        <f>IFERROR(VLOOKUP($A26,delib,7,0)*(Físico!S26),0)</f>
        <v>0</v>
      </c>
      <c r="U26" s="2">
        <f>IFERROR(VLOOKUP($A26,delib,7,0)*(Físico!T26),0)</f>
        <v>0</v>
      </c>
      <c r="V26" s="2">
        <f>IFERROR(VLOOKUP($A26,delib,7,0)*(Físico!U26),0)</f>
        <v>0</v>
      </c>
      <c r="W26" s="2">
        <f>IFERROR(VLOOKUP($A26,delib,7,0)*(Físico!V26),0)</f>
        <v>0</v>
      </c>
      <c r="X26" s="2">
        <f>IFERROR(VLOOKUP($A26,delib,7,0)*(Físico!W26),0)</f>
        <v>0</v>
      </c>
      <c r="Y26" s="2">
        <f>IFERROR(VLOOKUP($A26,delib,7,0)*(Físico!X26),0)</f>
        <v>0</v>
      </c>
      <c r="Z26" s="2">
        <f>IFERROR(VLOOKUP($A26,delib,7,0)*(Físico!Y26),0)</f>
        <v>0</v>
      </c>
      <c r="AA26" s="2">
        <f>IFERROR(VLOOKUP($A26,delib,7,0)*(Físico!Z26),0)</f>
        <v>0</v>
      </c>
      <c r="AB26" s="2">
        <f>IFERROR(VLOOKUP($A26,delib,7,0)*(Físico!AA26),0)</f>
        <v>0</v>
      </c>
      <c r="AC26" s="2">
        <f>IFERROR(VLOOKUP($A26,delib,7,0)*(Físico!AB26),0)</f>
        <v>0</v>
      </c>
      <c r="AD26" s="2">
        <f t="shared" si="1"/>
        <v>0</v>
      </c>
    </row>
    <row r="27" spans="1:30" x14ac:dyDescent="0.25">
      <c r="A27">
        <f t="shared" si="0"/>
        <v>408060310</v>
      </c>
      <c r="B27" t="s">
        <v>533</v>
      </c>
      <c r="C27" s="2">
        <f>IFERROR(VLOOKUP($A27,delib,7,0)*(Físico!B27),0)</f>
        <v>0</v>
      </c>
      <c r="D27" s="2">
        <f>IFERROR(VLOOKUP($A27,delib,7,0)*(Físico!C27),0)</f>
        <v>0</v>
      </c>
      <c r="E27" s="2">
        <f>IFERROR(VLOOKUP($A27,delib,7,0)*(Físico!D27),0)</f>
        <v>0</v>
      </c>
      <c r="F27" s="2">
        <f>IFERROR(VLOOKUP($A27,delib,7,0)*(Físico!E27),0)</f>
        <v>0</v>
      </c>
      <c r="G27" s="2">
        <f>IFERROR(VLOOKUP($A27,delib,7,0)*(Físico!F27),0)</f>
        <v>0</v>
      </c>
      <c r="H27" s="2">
        <f>IFERROR(VLOOKUP($A27,delib,7,0)*(Físico!G27),0)</f>
        <v>0</v>
      </c>
      <c r="I27" s="2">
        <f>IFERROR(VLOOKUP($A27,delib,7,0)*(Físico!H27),0)</f>
        <v>0</v>
      </c>
      <c r="J27" s="2">
        <f>IFERROR(VLOOKUP($A27,delib,7,0)*(Físico!I27),0)</f>
        <v>0</v>
      </c>
      <c r="K27" s="2">
        <f>IFERROR(VLOOKUP($A27,delib,7,0)*(Físico!J27),0)</f>
        <v>0</v>
      </c>
      <c r="L27" s="2">
        <f>IFERROR(VLOOKUP($A27,delib,7,0)*(Físico!K27),0)</f>
        <v>0</v>
      </c>
      <c r="M27" s="2">
        <f>IFERROR(VLOOKUP($A27,delib,7,0)*(Físico!L27),0)</f>
        <v>0</v>
      </c>
      <c r="N27" s="2">
        <f>IFERROR(VLOOKUP($A27,delib,7,0)*(Físico!M27),0)</f>
        <v>0</v>
      </c>
      <c r="O27" s="2">
        <f>IFERROR(VLOOKUP($A27,delib,7,0)*(Físico!N27),0)</f>
        <v>0</v>
      </c>
      <c r="P27" s="2">
        <f>IFERROR(VLOOKUP($A27,delib,7,0)*(Físico!O27),0)</f>
        <v>0</v>
      </c>
      <c r="Q27" s="2">
        <f>IFERROR(VLOOKUP($A27,delib,7,0)*(Físico!P27),0)</f>
        <v>0</v>
      </c>
      <c r="R27" s="2">
        <f>IFERROR(VLOOKUP($A27,delib,7,0)*(Físico!Q27),0)</f>
        <v>0</v>
      </c>
      <c r="S27" s="2">
        <f>IFERROR(VLOOKUP($A27,delib,7,0)*(Físico!R27),0)</f>
        <v>0</v>
      </c>
      <c r="T27" s="2">
        <f>IFERROR(VLOOKUP($A27,delib,7,0)*(Físico!S27),0)</f>
        <v>0</v>
      </c>
      <c r="U27" s="2">
        <f>IFERROR(VLOOKUP($A27,delib,7,0)*(Físico!T27),0)</f>
        <v>0</v>
      </c>
      <c r="V27" s="2">
        <f>IFERROR(VLOOKUP($A27,delib,7,0)*(Físico!U27),0)</f>
        <v>0</v>
      </c>
      <c r="W27" s="2">
        <f>IFERROR(VLOOKUP($A27,delib,7,0)*(Físico!V27),0)</f>
        <v>0</v>
      </c>
      <c r="X27" s="2">
        <f>IFERROR(VLOOKUP($A27,delib,7,0)*(Físico!W27),0)</f>
        <v>0</v>
      </c>
      <c r="Y27" s="2">
        <f>IFERROR(VLOOKUP($A27,delib,7,0)*(Físico!X27),0)</f>
        <v>0</v>
      </c>
      <c r="Z27" s="2">
        <f>IFERROR(VLOOKUP($A27,delib,7,0)*(Físico!Y27),0)</f>
        <v>0</v>
      </c>
      <c r="AA27" s="2">
        <f>IFERROR(VLOOKUP($A27,delib,7,0)*(Físico!Z27),0)</f>
        <v>0</v>
      </c>
      <c r="AB27" s="2">
        <f>IFERROR(VLOOKUP($A27,delib,7,0)*(Físico!AA27),0)</f>
        <v>0</v>
      </c>
      <c r="AC27" s="2">
        <f>IFERROR(VLOOKUP($A27,delib,7,0)*(Físico!AB27),0)</f>
        <v>0</v>
      </c>
      <c r="AD27" s="2">
        <f t="shared" si="1"/>
        <v>0</v>
      </c>
    </row>
    <row r="28" spans="1:30" x14ac:dyDescent="0.25">
      <c r="A28">
        <f t="shared" si="0"/>
        <v>408060352</v>
      </c>
      <c r="B28" t="s">
        <v>534</v>
      </c>
      <c r="C28" s="2">
        <f>IFERROR(VLOOKUP($A28,delib,7,0)*(Físico!B28),0)</f>
        <v>0</v>
      </c>
      <c r="D28" s="2">
        <f>IFERROR(VLOOKUP($A28,delib,7,0)*(Físico!C28),0)</f>
        <v>0</v>
      </c>
      <c r="E28" s="2">
        <f>IFERROR(VLOOKUP($A28,delib,7,0)*(Físico!D28),0)</f>
        <v>0</v>
      </c>
      <c r="F28" s="2">
        <f>IFERROR(VLOOKUP($A28,delib,7,0)*(Físico!E28),0)</f>
        <v>0</v>
      </c>
      <c r="G28" s="2">
        <f>IFERROR(VLOOKUP($A28,delib,7,0)*(Físico!F28),0)</f>
        <v>0</v>
      </c>
      <c r="H28" s="2">
        <f>IFERROR(VLOOKUP($A28,delib,7,0)*(Físico!G28),0)</f>
        <v>0</v>
      </c>
      <c r="I28" s="2">
        <f>IFERROR(VLOOKUP($A28,delib,7,0)*(Físico!H28),0)</f>
        <v>0</v>
      </c>
      <c r="J28" s="2">
        <f>IFERROR(VLOOKUP($A28,delib,7,0)*(Físico!I28),0)</f>
        <v>0</v>
      </c>
      <c r="K28" s="2">
        <f>IFERROR(VLOOKUP($A28,delib,7,0)*(Físico!J28),0)</f>
        <v>0</v>
      </c>
      <c r="L28" s="2">
        <f>IFERROR(VLOOKUP($A28,delib,7,0)*(Físico!K28),0)</f>
        <v>0</v>
      </c>
      <c r="M28" s="2">
        <f>IFERROR(VLOOKUP($A28,delib,7,0)*(Físico!L28),0)</f>
        <v>0</v>
      </c>
      <c r="N28" s="2">
        <f>IFERROR(VLOOKUP($A28,delib,7,0)*(Físico!M28),0)</f>
        <v>0</v>
      </c>
      <c r="O28" s="2">
        <f>IFERROR(VLOOKUP($A28,delib,7,0)*(Físico!N28),0)</f>
        <v>0</v>
      </c>
      <c r="P28" s="2">
        <f>IFERROR(VLOOKUP($A28,delib,7,0)*(Físico!O28),0)</f>
        <v>0</v>
      </c>
      <c r="Q28" s="2">
        <f>IFERROR(VLOOKUP($A28,delib,7,0)*(Físico!P28),0)</f>
        <v>0</v>
      </c>
      <c r="R28" s="2">
        <f>IFERROR(VLOOKUP($A28,delib,7,0)*(Físico!Q28),0)</f>
        <v>0</v>
      </c>
      <c r="S28" s="2">
        <f>IFERROR(VLOOKUP($A28,delib,7,0)*(Físico!R28),0)</f>
        <v>0</v>
      </c>
      <c r="T28" s="2">
        <f>IFERROR(VLOOKUP($A28,delib,7,0)*(Físico!S28),0)</f>
        <v>0</v>
      </c>
      <c r="U28" s="2">
        <f>IFERROR(VLOOKUP($A28,delib,7,0)*(Físico!T28),0)</f>
        <v>0</v>
      </c>
      <c r="V28" s="2">
        <f>IFERROR(VLOOKUP($A28,delib,7,0)*(Físico!U28),0)</f>
        <v>0</v>
      </c>
      <c r="W28" s="2">
        <f>IFERROR(VLOOKUP($A28,delib,7,0)*(Físico!V28),0)</f>
        <v>0</v>
      </c>
      <c r="X28" s="2">
        <f>IFERROR(VLOOKUP($A28,delib,7,0)*(Físico!W28),0)</f>
        <v>0</v>
      </c>
      <c r="Y28" s="2">
        <f>IFERROR(VLOOKUP($A28,delib,7,0)*(Físico!X28),0)</f>
        <v>0</v>
      </c>
      <c r="Z28" s="2">
        <f>IFERROR(VLOOKUP($A28,delib,7,0)*(Físico!Y28),0)</f>
        <v>0</v>
      </c>
      <c r="AA28" s="2">
        <f>IFERROR(VLOOKUP($A28,delib,7,0)*(Físico!Z28),0)</f>
        <v>0</v>
      </c>
      <c r="AB28" s="2">
        <f>IFERROR(VLOOKUP($A28,delib,7,0)*(Físico!AA28),0)</f>
        <v>0</v>
      </c>
      <c r="AC28" s="2">
        <f>IFERROR(VLOOKUP($A28,delib,7,0)*(Físico!AB28),0)</f>
        <v>0</v>
      </c>
      <c r="AD28" s="2">
        <f t="shared" si="1"/>
        <v>0</v>
      </c>
    </row>
    <row r="29" spans="1:30" x14ac:dyDescent="0.25">
      <c r="A29">
        <f t="shared" si="0"/>
        <v>408060360</v>
      </c>
      <c r="B29" t="s">
        <v>535</v>
      </c>
      <c r="C29" s="2">
        <f>IFERROR(VLOOKUP($A29,delib,7,0)*(Físico!B29),0)</f>
        <v>0</v>
      </c>
      <c r="D29" s="2">
        <f>IFERROR(VLOOKUP($A29,delib,7,0)*(Físico!C29),0)</f>
        <v>0</v>
      </c>
      <c r="E29" s="2">
        <f>IFERROR(VLOOKUP($A29,delib,7,0)*(Físico!D29),0)</f>
        <v>0</v>
      </c>
      <c r="F29" s="2">
        <f>IFERROR(VLOOKUP($A29,delib,7,0)*(Físico!E29),0)</f>
        <v>0</v>
      </c>
      <c r="G29" s="2">
        <f>IFERROR(VLOOKUP($A29,delib,7,0)*(Físico!F29),0)</f>
        <v>0</v>
      </c>
      <c r="H29" s="2">
        <f>IFERROR(VLOOKUP($A29,delib,7,0)*(Físico!G29),0)</f>
        <v>0</v>
      </c>
      <c r="I29" s="2">
        <f>IFERROR(VLOOKUP($A29,delib,7,0)*(Físico!H29),0)</f>
        <v>0</v>
      </c>
      <c r="J29" s="2">
        <f>IFERROR(VLOOKUP($A29,delib,7,0)*(Físico!I29),0)</f>
        <v>0</v>
      </c>
      <c r="K29" s="2">
        <f>IFERROR(VLOOKUP($A29,delib,7,0)*(Físico!J29),0)</f>
        <v>0</v>
      </c>
      <c r="L29" s="2">
        <f>IFERROR(VLOOKUP($A29,delib,7,0)*(Físico!K29),0)</f>
        <v>0</v>
      </c>
      <c r="M29" s="2">
        <f>IFERROR(VLOOKUP($A29,delib,7,0)*(Físico!L29),0)</f>
        <v>0</v>
      </c>
      <c r="N29" s="2">
        <f>IFERROR(VLOOKUP($A29,delib,7,0)*(Físico!M29),0)</f>
        <v>0</v>
      </c>
      <c r="O29" s="2">
        <f>IFERROR(VLOOKUP($A29,delib,7,0)*(Físico!N29),0)</f>
        <v>0</v>
      </c>
      <c r="P29" s="2">
        <f>IFERROR(VLOOKUP($A29,delib,7,0)*(Físico!O29),0)</f>
        <v>0</v>
      </c>
      <c r="Q29" s="2">
        <f>IFERROR(VLOOKUP($A29,delib,7,0)*(Físico!P29),0)</f>
        <v>0</v>
      </c>
      <c r="R29" s="2">
        <f>IFERROR(VLOOKUP($A29,delib,7,0)*(Físico!Q29),0)</f>
        <v>0</v>
      </c>
      <c r="S29" s="2">
        <f>IFERROR(VLOOKUP($A29,delib,7,0)*(Físico!R29),0)</f>
        <v>0</v>
      </c>
      <c r="T29" s="2">
        <f>IFERROR(VLOOKUP($A29,delib,7,0)*(Físico!S29),0)</f>
        <v>0</v>
      </c>
      <c r="U29" s="2">
        <f>IFERROR(VLOOKUP($A29,delib,7,0)*(Físico!T29),0)</f>
        <v>0</v>
      </c>
      <c r="V29" s="2">
        <f>IFERROR(VLOOKUP($A29,delib,7,0)*(Físico!U29),0)</f>
        <v>0</v>
      </c>
      <c r="W29" s="2">
        <f>IFERROR(VLOOKUP($A29,delib,7,0)*(Físico!V29),0)</f>
        <v>0</v>
      </c>
      <c r="X29" s="2">
        <f>IFERROR(VLOOKUP($A29,delib,7,0)*(Físico!W29),0)</f>
        <v>0</v>
      </c>
      <c r="Y29" s="2">
        <f>IFERROR(VLOOKUP($A29,delib,7,0)*(Físico!X29),0)</f>
        <v>0</v>
      </c>
      <c r="Z29" s="2">
        <f>IFERROR(VLOOKUP($A29,delib,7,0)*(Físico!Y29),0)</f>
        <v>0</v>
      </c>
      <c r="AA29" s="2">
        <f>IFERROR(VLOOKUP($A29,delib,7,0)*(Físico!Z29),0)</f>
        <v>0</v>
      </c>
      <c r="AB29" s="2">
        <f>IFERROR(VLOOKUP($A29,delib,7,0)*(Físico!AA29),0)</f>
        <v>0</v>
      </c>
      <c r="AC29" s="2">
        <f>IFERROR(VLOOKUP($A29,delib,7,0)*(Físico!AB29),0)</f>
        <v>0</v>
      </c>
      <c r="AD29" s="2">
        <f t="shared" si="1"/>
        <v>0</v>
      </c>
    </row>
    <row r="30" spans="1:30" x14ac:dyDescent="0.25">
      <c r="A30">
        <f t="shared" si="0"/>
        <v>408060379</v>
      </c>
      <c r="B30" t="s">
        <v>536</v>
      </c>
      <c r="C30" s="2">
        <f>IFERROR(VLOOKUP($A30,delib,7,0)*(Físico!B30),0)</f>
        <v>0</v>
      </c>
      <c r="D30" s="2">
        <f>IFERROR(VLOOKUP($A30,delib,7,0)*(Físico!C30),0)</f>
        <v>0</v>
      </c>
      <c r="E30" s="2">
        <f>IFERROR(VLOOKUP($A30,delib,7,0)*(Físico!D30),0)</f>
        <v>0</v>
      </c>
      <c r="F30" s="2">
        <f>IFERROR(VLOOKUP($A30,delib,7,0)*(Físico!E30),0)</f>
        <v>0</v>
      </c>
      <c r="G30" s="2">
        <f>IFERROR(VLOOKUP($A30,delib,7,0)*(Físico!F30),0)</f>
        <v>0</v>
      </c>
      <c r="H30" s="2">
        <f>IFERROR(VLOOKUP($A30,delib,7,0)*(Físico!G30),0)</f>
        <v>0</v>
      </c>
      <c r="I30" s="2">
        <f>IFERROR(VLOOKUP($A30,delib,7,0)*(Físico!H30),0)</f>
        <v>0</v>
      </c>
      <c r="J30" s="2">
        <f>IFERROR(VLOOKUP($A30,delib,7,0)*(Físico!I30),0)</f>
        <v>0</v>
      </c>
      <c r="K30" s="2">
        <f>IFERROR(VLOOKUP($A30,delib,7,0)*(Físico!J30),0)</f>
        <v>0</v>
      </c>
      <c r="L30" s="2">
        <f>IFERROR(VLOOKUP($A30,delib,7,0)*(Físico!K30),0)</f>
        <v>0</v>
      </c>
      <c r="M30" s="2">
        <f>IFERROR(VLOOKUP($A30,delib,7,0)*(Físico!L30),0)</f>
        <v>0</v>
      </c>
      <c r="N30" s="2">
        <f>IFERROR(VLOOKUP($A30,delib,7,0)*(Físico!M30),0)</f>
        <v>0</v>
      </c>
      <c r="O30" s="2">
        <f>IFERROR(VLOOKUP($A30,delib,7,0)*(Físico!N30),0)</f>
        <v>0</v>
      </c>
      <c r="P30" s="2">
        <f>IFERROR(VLOOKUP($A30,delib,7,0)*(Físico!O30),0)</f>
        <v>0</v>
      </c>
      <c r="Q30" s="2">
        <f>IFERROR(VLOOKUP($A30,delib,7,0)*(Físico!P30),0)</f>
        <v>0</v>
      </c>
      <c r="R30" s="2">
        <f>IFERROR(VLOOKUP($A30,delib,7,0)*(Físico!Q30),0)</f>
        <v>0</v>
      </c>
      <c r="S30" s="2">
        <f>IFERROR(VLOOKUP($A30,delib,7,0)*(Físico!R30),0)</f>
        <v>0</v>
      </c>
      <c r="T30" s="2">
        <f>IFERROR(VLOOKUP($A30,delib,7,0)*(Físico!S30),0)</f>
        <v>0</v>
      </c>
      <c r="U30" s="2">
        <f>IFERROR(VLOOKUP($A30,delib,7,0)*(Físico!T30),0)</f>
        <v>0</v>
      </c>
      <c r="V30" s="2">
        <f>IFERROR(VLOOKUP($A30,delib,7,0)*(Físico!U30),0)</f>
        <v>0</v>
      </c>
      <c r="W30" s="2">
        <f>IFERROR(VLOOKUP($A30,delib,7,0)*(Físico!V30),0)</f>
        <v>0</v>
      </c>
      <c r="X30" s="2">
        <f>IFERROR(VLOOKUP($A30,delib,7,0)*(Físico!W30),0)</f>
        <v>0</v>
      </c>
      <c r="Y30" s="2">
        <f>IFERROR(VLOOKUP($A30,delib,7,0)*(Físico!X30),0)</f>
        <v>0</v>
      </c>
      <c r="Z30" s="2">
        <f>IFERROR(VLOOKUP($A30,delib,7,0)*(Físico!Y30),0)</f>
        <v>0</v>
      </c>
      <c r="AA30" s="2">
        <f>IFERROR(VLOOKUP($A30,delib,7,0)*(Físico!Z30),0)</f>
        <v>0</v>
      </c>
      <c r="AB30" s="2">
        <f>IFERROR(VLOOKUP($A30,delib,7,0)*(Físico!AA30),0)</f>
        <v>0</v>
      </c>
      <c r="AC30" s="2">
        <f>IFERROR(VLOOKUP($A30,delib,7,0)*(Físico!AB30),0)</f>
        <v>0</v>
      </c>
      <c r="AD30" s="2">
        <f t="shared" si="1"/>
        <v>0</v>
      </c>
    </row>
    <row r="31" spans="1:30" x14ac:dyDescent="0.25">
      <c r="A31">
        <f t="shared" si="0"/>
        <v>408060450</v>
      </c>
      <c r="B31" t="s">
        <v>537</v>
      </c>
      <c r="C31" s="2">
        <f>IFERROR(VLOOKUP($A31,delib,7,0)*(Físico!B31),0)</f>
        <v>0</v>
      </c>
      <c r="D31" s="2">
        <f>IFERROR(VLOOKUP($A31,delib,7,0)*(Físico!C31),0)</f>
        <v>0</v>
      </c>
      <c r="E31" s="2">
        <f>IFERROR(VLOOKUP($A31,delib,7,0)*(Físico!D31),0)</f>
        <v>0</v>
      </c>
      <c r="F31" s="2">
        <f>IFERROR(VLOOKUP($A31,delib,7,0)*(Físico!E31),0)</f>
        <v>0</v>
      </c>
      <c r="G31" s="2">
        <f>IFERROR(VLOOKUP($A31,delib,7,0)*(Físico!F31),0)</f>
        <v>0</v>
      </c>
      <c r="H31" s="2">
        <f>IFERROR(VLOOKUP($A31,delib,7,0)*(Físico!G31),0)</f>
        <v>0</v>
      </c>
      <c r="I31" s="2">
        <f>IFERROR(VLOOKUP($A31,delib,7,0)*(Físico!H31),0)</f>
        <v>0</v>
      </c>
      <c r="J31" s="2">
        <f>IFERROR(VLOOKUP($A31,delib,7,0)*(Físico!I31),0)</f>
        <v>0</v>
      </c>
      <c r="K31" s="2">
        <f>IFERROR(VLOOKUP($A31,delib,7,0)*(Físico!J31),0)</f>
        <v>0</v>
      </c>
      <c r="L31" s="2">
        <f>IFERROR(VLOOKUP($A31,delib,7,0)*(Físico!K31),0)</f>
        <v>0</v>
      </c>
      <c r="M31" s="2">
        <f>IFERROR(VLOOKUP($A31,delib,7,0)*(Físico!L31),0)</f>
        <v>0</v>
      </c>
      <c r="N31" s="2">
        <f>IFERROR(VLOOKUP($A31,delib,7,0)*(Físico!M31),0)</f>
        <v>0</v>
      </c>
      <c r="O31" s="2">
        <f>IFERROR(VLOOKUP($A31,delib,7,0)*(Físico!N31),0)</f>
        <v>0</v>
      </c>
      <c r="P31" s="2">
        <f>IFERROR(VLOOKUP($A31,delib,7,0)*(Físico!O31),0)</f>
        <v>0</v>
      </c>
      <c r="Q31" s="2">
        <f>IFERROR(VLOOKUP($A31,delib,7,0)*(Físico!P31),0)</f>
        <v>0</v>
      </c>
      <c r="R31" s="2">
        <f>IFERROR(VLOOKUP($A31,delib,7,0)*(Físico!Q31),0)</f>
        <v>0</v>
      </c>
      <c r="S31" s="2">
        <f>IFERROR(VLOOKUP($A31,delib,7,0)*(Físico!R31),0)</f>
        <v>0</v>
      </c>
      <c r="T31" s="2">
        <f>IFERROR(VLOOKUP($A31,delib,7,0)*(Físico!S31),0)</f>
        <v>0</v>
      </c>
      <c r="U31" s="2">
        <f>IFERROR(VLOOKUP($A31,delib,7,0)*(Físico!T31),0)</f>
        <v>0</v>
      </c>
      <c r="V31" s="2">
        <f>IFERROR(VLOOKUP($A31,delib,7,0)*(Físico!U31),0)</f>
        <v>0</v>
      </c>
      <c r="W31" s="2">
        <f>IFERROR(VLOOKUP($A31,delib,7,0)*(Físico!V31),0)</f>
        <v>0</v>
      </c>
      <c r="X31" s="2">
        <f>IFERROR(VLOOKUP($A31,delib,7,0)*(Físico!W31),0)</f>
        <v>0</v>
      </c>
      <c r="Y31" s="2">
        <f>IFERROR(VLOOKUP($A31,delib,7,0)*(Físico!X31),0)</f>
        <v>0</v>
      </c>
      <c r="Z31" s="2">
        <f>IFERROR(VLOOKUP($A31,delib,7,0)*(Físico!Y31),0)</f>
        <v>0</v>
      </c>
      <c r="AA31" s="2">
        <f>IFERROR(VLOOKUP($A31,delib,7,0)*(Físico!Z31),0)</f>
        <v>0</v>
      </c>
      <c r="AB31" s="2">
        <f>IFERROR(VLOOKUP($A31,delib,7,0)*(Físico!AA31),0)</f>
        <v>0</v>
      </c>
      <c r="AC31" s="2">
        <f>IFERROR(VLOOKUP($A31,delib,7,0)*(Físico!AB31),0)</f>
        <v>0</v>
      </c>
      <c r="AD31" s="2">
        <f t="shared" si="1"/>
        <v>0</v>
      </c>
    </row>
    <row r="32" spans="1:30" x14ac:dyDescent="0.25">
      <c r="A32">
        <f t="shared" si="0"/>
        <v>409010065</v>
      </c>
      <c r="B32" t="s">
        <v>538</v>
      </c>
      <c r="C32" s="2">
        <f>IFERROR(VLOOKUP($A32,delib,7,0)*(Físico!B32),0)</f>
        <v>0</v>
      </c>
      <c r="D32" s="2">
        <f>IFERROR(VLOOKUP($A32,delib,7,0)*(Físico!C32),0)</f>
        <v>0</v>
      </c>
      <c r="E32" s="2">
        <f>IFERROR(VLOOKUP($A32,delib,7,0)*(Físico!D32),0)</f>
        <v>0</v>
      </c>
      <c r="F32" s="2">
        <f>IFERROR(VLOOKUP($A32,delib,7,0)*(Físico!E32),0)</f>
        <v>0</v>
      </c>
      <c r="G32" s="2">
        <f>IFERROR(VLOOKUP($A32,delib,7,0)*(Físico!F32),0)</f>
        <v>0</v>
      </c>
      <c r="H32" s="2">
        <f>IFERROR(VLOOKUP($A32,delib,7,0)*(Físico!G32),0)</f>
        <v>0</v>
      </c>
      <c r="I32" s="2">
        <f>IFERROR(VLOOKUP($A32,delib,7,0)*(Físico!H32),0)</f>
        <v>0</v>
      </c>
      <c r="J32" s="2">
        <f>IFERROR(VLOOKUP($A32,delib,7,0)*(Físico!I32),0)</f>
        <v>0</v>
      </c>
      <c r="K32" s="2">
        <f>IFERROR(VLOOKUP($A32,delib,7,0)*(Físico!J32),0)</f>
        <v>0</v>
      </c>
      <c r="L32" s="2">
        <f>IFERROR(VLOOKUP($A32,delib,7,0)*(Físico!K32),0)</f>
        <v>0</v>
      </c>
      <c r="M32" s="2">
        <f>IFERROR(VLOOKUP($A32,delib,7,0)*(Físico!L32),0)</f>
        <v>0</v>
      </c>
      <c r="N32" s="2">
        <f>IFERROR(VLOOKUP($A32,delib,7,0)*(Físico!M32),0)</f>
        <v>0</v>
      </c>
      <c r="O32" s="2">
        <f>IFERROR(VLOOKUP($A32,delib,7,0)*(Físico!N32),0)</f>
        <v>0</v>
      </c>
      <c r="P32" s="2">
        <f>IFERROR(VLOOKUP($A32,delib,7,0)*(Físico!O32),0)</f>
        <v>0</v>
      </c>
      <c r="Q32" s="2">
        <f>IFERROR(VLOOKUP($A32,delib,7,0)*(Físico!P32),0)</f>
        <v>0</v>
      </c>
      <c r="R32" s="2">
        <f>IFERROR(VLOOKUP($A32,delib,7,0)*(Físico!Q32),0)</f>
        <v>0</v>
      </c>
      <c r="S32" s="2">
        <f>IFERROR(VLOOKUP($A32,delib,7,0)*(Físico!R32),0)</f>
        <v>0</v>
      </c>
      <c r="T32" s="2">
        <f>IFERROR(VLOOKUP($A32,delib,7,0)*(Físico!S32),0)</f>
        <v>0</v>
      </c>
      <c r="U32" s="2">
        <f>IFERROR(VLOOKUP($A32,delib,7,0)*(Físico!T32),0)</f>
        <v>0</v>
      </c>
      <c r="V32" s="2">
        <f>IFERROR(VLOOKUP($A32,delib,7,0)*(Físico!U32),0)</f>
        <v>0</v>
      </c>
      <c r="W32" s="2">
        <f>IFERROR(VLOOKUP($A32,delib,7,0)*(Físico!V32),0)</f>
        <v>0</v>
      </c>
      <c r="X32" s="2">
        <f>IFERROR(VLOOKUP($A32,delib,7,0)*(Físico!W32),0)</f>
        <v>0</v>
      </c>
      <c r="Y32" s="2">
        <f>IFERROR(VLOOKUP($A32,delib,7,0)*(Físico!X32),0)</f>
        <v>0</v>
      </c>
      <c r="Z32" s="2">
        <f>IFERROR(VLOOKUP($A32,delib,7,0)*(Físico!Y32),0)</f>
        <v>0</v>
      </c>
      <c r="AA32" s="2">
        <f>IFERROR(VLOOKUP($A32,delib,7,0)*(Físico!Z32),0)</f>
        <v>0</v>
      </c>
      <c r="AB32" s="2">
        <f>IFERROR(VLOOKUP($A32,delib,7,0)*(Físico!AA32),0)</f>
        <v>0</v>
      </c>
      <c r="AC32" s="2">
        <f>IFERROR(VLOOKUP($A32,delib,7,0)*(Físico!AB32),0)</f>
        <v>0</v>
      </c>
      <c r="AD32" s="2">
        <f t="shared" si="1"/>
        <v>0</v>
      </c>
    </row>
    <row r="33" spans="1:30" x14ac:dyDescent="0.25">
      <c r="A33">
        <f t="shared" si="0"/>
        <v>409010537</v>
      </c>
      <c r="B33" t="s">
        <v>539</v>
      </c>
      <c r="C33" s="2">
        <f>IFERROR(VLOOKUP($A33,delib,7,0)*(Físico!B33),0)</f>
        <v>0</v>
      </c>
      <c r="D33" s="2">
        <f>IFERROR(VLOOKUP($A33,delib,7,0)*(Físico!C33),0)</f>
        <v>0</v>
      </c>
      <c r="E33" s="2">
        <f>IFERROR(VLOOKUP($A33,delib,7,0)*(Físico!D33),0)</f>
        <v>0</v>
      </c>
      <c r="F33" s="2">
        <f>IFERROR(VLOOKUP($A33,delib,7,0)*(Físico!E33),0)</f>
        <v>0</v>
      </c>
      <c r="G33" s="2">
        <f>IFERROR(VLOOKUP($A33,delib,7,0)*(Físico!F33),0)</f>
        <v>0</v>
      </c>
      <c r="H33" s="2">
        <f>IFERROR(VLOOKUP($A33,delib,7,0)*(Físico!G33),0)</f>
        <v>0</v>
      </c>
      <c r="I33" s="2">
        <f>IFERROR(VLOOKUP($A33,delib,7,0)*(Físico!H33),0)</f>
        <v>0</v>
      </c>
      <c r="J33" s="2">
        <f>IFERROR(VLOOKUP($A33,delib,7,0)*(Físico!I33),0)</f>
        <v>0</v>
      </c>
      <c r="K33" s="2">
        <f>IFERROR(VLOOKUP($A33,delib,7,0)*(Físico!J33),0)</f>
        <v>0</v>
      </c>
      <c r="L33" s="2">
        <f>IFERROR(VLOOKUP($A33,delib,7,0)*(Físico!K33),0)</f>
        <v>0</v>
      </c>
      <c r="M33" s="2">
        <f>IFERROR(VLOOKUP($A33,delib,7,0)*(Físico!L33),0)</f>
        <v>0</v>
      </c>
      <c r="N33" s="2">
        <f>IFERROR(VLOOKUP($A33,delib,7,0)*(Físico!M33),0)</f>
        <v>0</v>
      </c>
      <c r="O33" s="2">
        <f>IFERROR(VLOOKUP($A33,delib,7,0)*(Físico!N33),0)</f>
        <v>0</v>
      </c>
      <c r="P33" s="2">
        <f>IFERROR(VLOOKUP($A33,delib,7,0)*(Físico!O33),0)</f>
        <v>0</v>
      </c>
      <c r="Q33" s="2">
        <f>IFERROR(VLOOKUP($A33,delib,7,0)*(Físico!P33),0)</f>
        <v>0</v>
      </c>
      <c r="R33" s="2">
        <f>IFERROR(VLOOKUP($A33,delib,7,0)*(Físico!Q33),0)</f>
        <v>0</v>
      </c>
      <c r="S33" s="2">
        <f>IFERROR(VLOOKUP($A33,delib,7,0)*(Físico!R33),0)</f>
        <v>0</v>
      </c>
      <c r="T33" s="2">
        <f>IFERROR(VLOOKUP($A33,delib,7,0)*(Físico!S33),0)</f>
        <v>0</v>
      </c>
      <c r="U33" s="2">
        <f>IFERROR(VLOOKUP($A33,delib,7,0)*(Físico!T33),0)</f>
        <v>0</v>
      </c>
      <c r="V33" s="2">
        <f>IFERROR(VLOOKUP($A33,delib,7,0)*(Físico!U33),0)</f>
        <v>0</v>
      </c>
      <c r="W33" s="2">
        <f>IFERROR(VLOOKUP($A33,delib,7,0)*(Físico!V33),0)</f>
        <v>0</v>
      </c>
      <c r="X33" s="2">
        <f>IFERROR(VLOOKUP($A33,delib,7,0)*(Físico!W33),0)</f>
        <v>0</v>
      </c>
      <c r="Y33" s="2">
        <f>IFERROR(VLOOKUP($A33,delib,7,0)*(Físico!X33),0)</f>
        <v>0</v>
      </c>
      <c r="Z33" s="2">
        <f>IFERROR(VLOOKUP($A33,delib,7,0)*(Físico!Y33),0)</f>
        <v>0</v>
      </c>
      <c r="AA33" s="2">
        <f>IFERROR(VLOOKUP($A33,delib,7,0)*(Físico!Z33),0)</f>
        <v>0</v>
      </c>
      <c r="AB33" s="2">
        <f>IFERROR(VLOOKUP($A33,delib,7,0)*(Físico!AA33),0)</f>
        <v>0</v>
      </c>
      <c r="AC33" s="2">
        <f>IFERROR(VLOOKUP($A33,delib,7,0)*(Físico!AB33),0)</f>
        <v>0</v>
      </c>
      <c r="AD33" s="2">
        <f t="shared" si="1"/>
        <v>0</v>
      </c>
    </row>
    <row r="34" spans="1:30" x14ac:dyDescent="0.25">
      <c r="A34">
        <f t="shared" si="0"/>
        <v>409030040</v>
      </c>
      <c r="B34" t="s">
        <v>540</v>
      </c>
      <c r="C34" s="2">
        <f>IFERROR(VLOOKUP($A34,delib,7,0)*(Físico!B34),0)</f>
        <v>0</v>
      </c>
      <c r="D34" s="2">
        <f>IFERROR(VLOOKUP($A34,delib,7,0)*(Físico!C34),0)</f>
        <v>0</v>
      </c>
      <c r="E34" s="2">
        <f>IFERROR(VLOOKUP($A34,delib,7,0)*(Físico!D34),0)</f>
        <v>0</v>
      </c>
      <c r="F34" s="2">
        <f>IFERROR(VLOOKUP($A34,delib,7,0)*(Físico!E34),0)</f>
        <v>0</v>
      </c>
      <c r="G34" s="2">
        <f>IFERROR(VLOOKUP($A34,delib,7,0)*(Físico!F34),0)</f>
        <v>0</v>
      </c>
      <c r="H34" s="2">
        <f>IFERROR(VLOOKUP($A34,delib,7,0)*(Físico!G34),0)</f>
        <v>0</v>
      </c>
      <c r="I34" s="2">
        <f>IFERROR(VLOOKUP($A34,delib,7,0)*(Físico!H34),0)</f>
        <v>0</v>
      </c>
      <c r="J34" s="2">
        <f>IFERROR(VLOOKUP($A34,delib,7,0)*(Físico!I34),0)</f>
        <v>0</v>
      </c>
      <c r="K34" s="2">
        <f>IFERROR(VLOOKUP($A34,delib,7,0)*(Físico!J34),0)</f>
        <v>0</v>
      </c>
      <c r="L34" s="2">
        <f>IFERROR(VLOOKUP($A34,delib,7,0)*(Físico!K34),0)</f>
        <v>0</v>
      </c>
      <c r="M34" s="2">
        <f>IFERROR(VLOOKUP($A34,delib,7,0)*(Físico!L34),0)</f>
        <v>0</v>
      </c>
      <c r="N34" s="2">
        <f>IFERROR(VLOOKUP($A34,delib,7,0)*(Físico!M34),0)</f>
        <v>0</v>
      </c>
      <c r="O34" s="2">
        <f>IFERROR(VLOOKUP($A34,delib,7,0)*(Físico!N34),0)</f>
        <v>0</v>
      </c>
      <c r="P34" s="2">
        <f>IFERROR(VLOOKUP($A34,delib,7,0)*(Físico!O34),0)</f>
        <v>0</v>
      </c>
      <c r="Q34" s="2">
        <f>IFERROR(VLOOKUP($A34,delib,7,0)*(Físico!P34),0)</f>
        <v>0</v>
      </c>
      <c r="R34" s="2">
        <f>IFERROR(VLOOKUP($A34,delib,7,0)*(Físico!Q34),0)</f>
        <v>0</v>
      </c>
      <c r="S34" s="2">
        <f>IFERROR(VLOOKUP($A34,delib,7,0)*(Físico!R34),0)</f>
        <v>0</v>
      </c>
      <c r="T34" s="2">
        <f>IFERROR(VLOOKUP($A34,delib,7,0)*(Físico!S34),0)</f>
        <v>0</v>
      </c>
      <c r="U34" s="2">
        <f>IFERROR(VLOOKUP($A34,delib,7,0)*(Físico!T34),0)</f>
        <v>0</v>
      </c>
      <c r="V34" s="2">
        <f>IFERROR(VLOOKUP($A34,delib,7,0)*(Físico!U34),0)</f>
        <v>0</v>
      </c>
      <c r="W34" s="2">
        <f>IFERROR(VLOOKUP($A34,delib,7,0)*(Físico!V34),0)</f>
        <v>0</v>
      </c>
      <c r="X34" s="2">
        <f>IFERROR(VLOOKUP($A34,delib,7,0)*(Físico!W34),0)</f>
        <v>0</v>
      </c>
      <c r="Y34" s="2">
        <f>IFERROR(VLOOKUP($A34,delib,7,0)*(Físico!X34),0)</f>
        <v>0</v>
      </c>
      <c r="Z34" s="2">
        <f>IFERROR(VLOOKUP($A34,delib,7,0)*(Físico!Y34),0)</f>
        <v>0</v>
      </c>
      <c r="AA34" s="2">
        <f>IFERROR(VLOOKUP($A34,delib,7,0)*(Físico!Z34),0)</f>
        <v>0</v>
      </c>
      <c r="AB34" s="2">
        <f>IFERROR(VLOOKUP($A34,delib,7,0)*(Físico!AA34),0)</f>
        <v>0</v>
      </c>
      <c r="AC34" s="2">
        <f>IFERROR(VLOOKUP($A34,delib,7,0)*(Físico!AB34),0)</f>
        <v>0</v>
      </c>
      <c r="AD34" s="2">
        <f t="shared" si="1"/>
        <v>0</v>
      </c>
    </row>
    <row r="35" spans="1:30" x14ac:dyDescent="0.25">
      <c r="A35">
        <f t="shared" si="0"/>
        <v>409040096</v>
      </c>
      <c r="B35" t="s">
        <v>541</v>
      </c>
      <c r="C35" s="2">
        <f>IFERROR(VLOOKUP($A35,delib,7,0)*(Físico!B35),0)</f>
        <v>0</v>
      </c>
      <c r="D35" s="2">
        <f>IFERROR(VLOOKUP($A35,delib,7,0)*(Físico!C35),0)</f>
        <v>0</v>
      </c>
      <c r="E35" s="2">
        <f>IFERROR(VLOOKUP($A35,delib,7,0)*(Físico!D35),0)</f>
        <v>0</v>
      </c>
      <c r="F35" s="2">
        <f>IFERROR(VLOOKUP($A35,delib,7,0)*(Físico!E35),0)</f>
        <v>0</v>
      </c>
      <c r="G35" s="2">
        <f>IFERROR(VLOOKUP($A35,delib,7,0)*(Físico!F35),0)</f>
        <v>0</v>
      </c>
      <c r="H35" s="2">
        <f>IFERROR(VLOOKUP($A35,delib,7,0)*(Físico!G35),0)</f>
        <v>0</v>
      </c>
      <c r="I35" s="2">
        <f>IFERROR(VLOOKUP($A35,delib,7,0)*(Físico!H35),0)</f>
        <v>0</v>
      </c>
      <c r="J35" s="2">
        <f>IFERROR(VLOOKUP($A35,delib,7,0)*(Físico!I35),0)</f>
        <v>0</v>
      </c>
      <c r="K35" s="2">
        <f>IFERROR(VLOOKUP($A35,delib,7,0)*(Físico!J35),0)</f>
        <v>0</v>
      </c>
      <c r="L35" s="2">
        <f>IFERROR(VLOOKUP($A35,delib,7,0)*(Físico!K35),0)</f>
        <v>0</v>
      </c>
      <c r="M35" s="2">
        <f>IFERROR(VLOOKUP($A35,delib,7,0)*(Físico!L35),0)</f>
        <v>0</v>
      </c>
      <c r="N35" s="2">
        <f>IFERROR(VLOOKUP($A35,delib,7,0)*(Físico!M35),0)</f>
        <v>0</v>
      </c>
      <c r="O35" s="2">
        <f>IFERROR(VLOOKUP($A35,delib,7,0)*(Físico!N35),0)</f>
        <v>0</v>
      </c>
      <c r="P35" s="2">
        <f>IFERROR(VLOOKUP($A35,delib,7,0)*(Físico!O35),0)</f>
        <v>0</v>
      </c>
      <c r="Q35" s="2">
        <f>IFERROR(VLOOKUP($A35,delib,7,0)*(Físico!P35),0)</f>
        <v>0</v>
      </c>
      <c r="R35" s="2">
        <f>IFERROR(VLOOKUP($A35,delib,7,0)*(Físico!Q35),0)</f>
        <v>0</v>
      </c>
      <c r="S35" s="2">
        <f>IFERROR(VLOOKUP($A35,delib,7,0)*(Físico!R35),0)</f>
        <v>0</v>
      </c>
      <c r="T35" s="2">
        <f>IFERROR(VLOOKUP($A35,delib,7,0)*(Físico!S35),0)</f>
        <v>0</v>
      </c>
      <c r="U35" s="2">
        <f>IFERROR(VLOOKUP($A35,delib,7,0)*(Físico!T35),0)</f>
        <v>0</v>
      </c>
      <c r="V35" s="2">
        <f>IFERROR(VLOOKUP($A35,delib,7,0)*(Físico!U35),0)</f>
        <v>0</v>
      </c>
      <c r="W35" s="2">
        <f>IFERROR(VLOOKUP($A35,delib,7,0)*(Físico!V35),0)</f>
        <v>0</v>
      </c>
      <c r="X35" s="2">
        <f>IFERROR(VLOOKUP($A35,delib,7,0)*(Físico!W35),0)</f>
        <v>0</v>
      </c>
      <c r="Y35" s="2">
        <f>IFERROR(VLOOKUP($A35,delib,7,0)*(Físico!X35),0)</f>
        <v>0</v>
      </c>
      <c r="Z35" s="2">
        <f>IFERROR(VLOOKUP($A35,delib,7,0)*(Físico!Y35),0)</f>
        <v>0</v>
      </c>
      <c r="AA35" s="2">
        <f>IFERROR(VLOOKUP($A35,delib,7,0)*(Físico!Z35),0)</f>
        <v>0</v>
      </c>
      <c r="AB35" s="2">
        <f>IFERROR(VLOOKUP($A35,delib,7,0)*(Físico!AA35),0)</f>
        <v>0</v>
      </c>
      <c r="AC35" s="2">
        <f>IFERROR(VLOOKUP($A35,delib,7,0)*(Físico!AB35),0)</f>
        <v>0</v>
      </c>
      <c r="AD35" s="2">
        <f t="shared" si="1"/>
        <v>0</v>
      </c>
    </row>
    <row r="36" spans="1:30" x14ac:dyDescent="0.25">
      <c r="A36">
        <f t="shared" si="0"/>
        <v>409040215</v>
      </c>
      <c r="B36" t="s">
        <v>542</v>
      </c>
      <c r="C36" s="2">
        <f>IFERROR(VLOOKUP($A36,delib,7,0)*(Físico!B36),0)</f>
        <v>0</v>
      </c>
      <c r="D36" s="2">
        <f>IFERROR(VLOOKUP($A36,delib,7,0)*(Físico!C36),0)</f>
        <v>0</v>
      </c>
      <c r="E36" s="2">
        <f>IFERROR(VLOOKUP($A36,delib,7,0)*(Físico!D36),0)</f>
        <v>0</v>
      </c>
      <c r="F36" s="2">
        <f>IFERROR(VLOOKUP($A36,delib,7,0)*(Físico!E36),0)</f>
        <v>0</v>
      </c>
      <c r="G36" s="2">
        <f>IFERROR(VLOOKUP($A36,delib,7,0)*(Físico!F36),0)</f>
        <v>0</v>
      </c>
      <c r="H36" s="2">
        <f>IFERROR(VLOOKUP($A36,delib,7,0)*(Físico!G36),0)</f>
        <v>0</v>
      </c>
      <c r="I36" s="2">
        <f>IFERROR(VLOOKUP($A36,delib,7,0)*(Físico!H36),0)</f>
        <v>0</v>
      </c>
      <c r="J36" s="2">
        <f>IFERROR(VLOOKUP($A36,delib,7,0)*(Físico!I36),0)</f>
        <v>0</v>
      </c>
      <c r="K36" s="2">
        <f>IFERROR(VLOOKUP($A36,delib,7,0)*(Físico!J36),0)</f>
        <v>0</v>
      </c>
      <c r="L36" s="2">
        <f>IFERROR(VLOOKUP($A36,delib,7,0)*(Físico!K36),0)</f>
        <v>0</v>
      </c>
      <c r="M36" s="2">
        <f>IFERROR(VLOOKUP($A36,delib,7,0)*(Físico!L36),0)</f>
        <v>0</v>
      </c>
      <c r="N36" s="2">
        <f>IFERROR(VLOOKUP($A36,delib,7,0)*(Físico!M36),0)</f>
        <v>0</v>
      </c>
      <c r="O36" s="2">
        <f>IFERROR(VLOOKUP($A36,delib,7,0)*(Físico!N36),0)</f>
        <v>0</v>
      </c>
      <c r="P36" s="2">
        <f>IFERROR(VLOOKUP($A36,delib,7,0)*(Físico!O36),0)</f>
        <v>0</v>
      </c>
      <c r="Q36" s="2">
        <f>IFERROR(VLOOKUP($A36,delib,7,0)*(Físico!P36),0)</f>
        <v>0</v>
      </c>
      <c r="R36" s="2">
        <f>IFERROR(VLOOKUP($A36,delib,7,0)*(Físico!Q36),0)</f>
        <v>0</v>
      </c>
      <c r="S36" s="2">
        <f>IFERROR(VLOOKUP($A36,delib,7,0)*(Físico!R36),0)</f>
        <v>0</v>
      </c>
      <c r="T36" s="2">
        <f>IFERROR(VLOOKUP($A36,delib,7,0)*(Físico!S36),0)</f>
        <v>0</v>
      </c>
      <c r="U36" s="2">
        <f>IFERROR(VLOOKUP($A36,delib,7,0)*(Físico!T36),0)</f>
        <v>0</v>
      </c>
      <c r="V36" s="2">
        <f>IFERROR(VLOOKUP($A36,delib,7,0)*(Físico!U36),0)</f>
        <v>0</v>
      </c>
      <c r="W36" s="2">
        <f>IFERROR(VLOOKUP($A36,delib,7,0)*(Físico!V36),0)</f>
        <v>0</v>
      </c>
      <c r="X36" s="2">
        <f>IFERROR(VLOOKUP($A36,delib,7,0)*(Físico!W36),0)</f>
        <v>0</v>
      </c>
      <c r="Y36" s="2">
        <f>IFERROR(VLOOKUP($A36,delib,7,0)*(Físico!X36),0)</f>
        <v>0</v>
      </c>
      <c r="Z36" s="2">
        <f>IFERROR(VLOOKUP($A36,delib,7,0)*(Físico!Y36),0)</f>
        <v>0</v>
      </c>
      <c r="AA36" s="2">
        <f>IFERROR(VLOOKUP($A36,delib,7,0)*(Físico!Z36),0)</f>
        <v>0</v>
      </c>
      <c r="AB36" s="2">
        <f>IFERROR(VLOOKUP($A36,delib,7,0)*(Físico!AA36),0)</f>
        <v>0</v>
      </c>
      <c r="AC36" s="2">
        <f>IFERROR(VLOOKUP($A36,delib,7,0)*(Físico!AB36),0)</f>
        <v>0</v>
      </c>
      <c r="AD36" s="2">
        <f t="shared" si="1"/>
        <v>0</v>
      </c>
    </row>
    <row r="37" spans="1:30" x14ac:dyDescent="0.25">
      <c r="A37">
        <f t="shared" si="0"/>
        <v>409040231</v>
      </c>
      <c r="B37" t="s">
        <v>543</v>
      </c>
      <c r="C37" s="2">
        <f>IFERROR(VLOOKUP($A37,delib,7,0)*(Físico!B37),0)</f>
        <v>0</v>
      </c>
      <c r="D37" s="2">
        <f>IFERROR(VLOOKUP($A37,delib,7,0)*(Físico!C37),0)</f>
        <v>0</v>
      </c>
      <c r="E37" s="2">
        <f>IFERROR(VLOOKUP($A37,delib,7,0)*(Físico!D37),0)</f>
        <v>0</v>
      </c>
      <c r="F37" s="2">
        <f>IFERROR(VLOOKUP($A37,delib,7,0)*(Físico!E37),0)</f>
        <v>0</v>
      </c>
      <c r="G37" s="2">
        <f>IFERROR(VLOOKUP($A37,delib,7,0)*(Físico!F37),0)</f>
        <v>0</v>
      </c>
      <c r="H37" s="2">
        <f>IFERROR(VLOOKUP($A37,delib,7,0)*(Físico!G37),0)</f>
        <v>0</v>
      </c>
      <c r="I37" s="2">
        <f>IFERROR(VLOOKUP($A37,delib,7,0)*(Físico!H37),0)</f>
        <v>0</v>
      </c>
      <c r="J37" s="2">
        <f>IFERROR(VLOOKUP($A37,delib,7,0)*(Físico!I37),0)</f>
        <v>0</v>
      </c>
      <c r="K37" s="2">
        <f>IFERROR(VLOOKUP($A37,delib,7,0)*(Físico!J37),0)</f>
        <v>0</v>
      </c>
      <c r="L37" s="2">
        <f>IFERROR(VLOOKUP($A37,delib,7,0)*(Físico!K37),0)</f>
        <v>0</v>
      </c>
      <c r="M37" s="2">
        <f>IFERROR(VLOOKUP($A37,delib,7,0)*(Físico!L37),0)</f>
        <v>0</v>
      </c>
      <c r="N37" s="2">
        <f>IFERROR(VLOOKUP($A37,delib,7,0)*(Físico!M37),0)</f>
        <v>0</v>
      </c>
      <c r="O37" s="2">
        <f>IFERROR(VLOOKUP($A37,delib,7,0)*(Físico!N37),0)</f>
        <v>0</v>
      </c>
      <c r="P37" s="2">
        <f>IFERROR(VLOOKUP($A37,delib,7,0)*(Físico!O37),0)</f>
        <v>0</v>
      </c>
      <c r="Q37" s="2">
        <f>IFERROR(VLOOKUP($A37,delib,7,0)*(Físico!P37),0)</f>
        <v>0</v>
      </c>
      <c r="R37" s="2">
        <f>IFERROR(VLOOKUP($A37,delib,7,0)*(Físico!Q37),0)</f>
        <v>0</v>
      </c>
      <c r="S37" s="2">
        <f>IFERROR(VLOOKUP($A37,delib,7,0)*(Físico!R37),0)</f>
        <v>0</v>
      </c>
      <c r="T37" s="2">
        <f>IFERROR(VLOOKUP($A37,delib,7,0)*(Físico!S37),0)</f>
        <v>0</v>
      </c>
      <c r="U37" s="2">
        <f>IFERROR(VLOOKUP($A37,delib,7,0)*(Físico!T37),0)</f>
        <v>0</v>
      </c>
      <c r="V37" s="2">
        <f>IFERROR(VLOOKUP($A37,delib,7,0)*(Físico!U37),0)</f>
        <v>0</v>
      </c>
      <c r="W37" s="2">
        <f>IFERROR(VLOOKUP($A37,delib,7,0)*(Físico!V37),0)</f>
        <v>0</v>
      </c>
      <c r="X37" s="2">
        <f>IFERROR(VLOOKUP($A37,delib,7,0)*(Físico!W37),0)</f>
        <v>0</v>
      </c>
      <c r="Y37" s="2">
        <f>IFERROR(VLOOKUP($A37,delib,7,0)*(Físico!X37),0)</f>
        <v>0</v>
      </c>
      <c r="Z37" s="2">
        <f>IFERROR(VLOOKUP($A37,delib,7,0)*(Físico!Y37),0)</f>
        <v>0</v>
      </c>
      <c r="AA37" s="2">
        <f>IFERROR(VLOOKUP($A37,delib,7,0)*(Físico!Z37),0)</f>
        <v>0</v>
      </c>
      <c r="AB37" s="2">
        <f>IFERROR(VLOOKUP($A37,delib,7,0)*(Físico!AA37),0)</f>
        <v>0</v>
      </c>
      <c r="AC37" s="2">
        <f>IFERROR(VLOOKUP($A37,delib,7,0)*(Físico!AB37),0)</f>
        <v>0</v>
      </c>
      <c r="AD37" s="2">
        <f t="shared" si="1"/>
        <v>0</v>
      </c>
    </row>
    <row r="38" spans="1:30" x14ac:dyDescent="0.25">
      <c r="A38">
        <f t="shared" si="0"/>
        <v>409040240</v>
      </c>
      <c r="B38" t="s">
        <v>544</v>
      </c>
      <c r="C38" s="2">
        <f>IFERROR(VLOOKUP($A38,delib,7,0)*(Físico!B38),0)</f>
        <v>0</v>
      </c>
      <c r="D38" s="2">
        <f>IFERROR(VLOOKUP($A38,delib,7,0)*(Físico!C38),0)</f>
        <v>0</v>
      </c>
      <c r="E38" s="2">
        <f>IFERROR(VLOOKUP($A38,delib,7,0)*(Físico!D38),0)</f>
        <v>0</v>
      </c>
      <c r="F38" s="2">
        <f>IFERROR(VLOOKUP($A38,delib,7,0)*(Físico!E38),0)</f>
        <v>0</v>
      </c>
      <c r="G38" s="2">
        <f>IFERROR(VLOOKUP($A38,delib,7,0)*(Físico!F38),0)</f>
        <v>0</v>
      </c>
      <c r="H38" s="2">
        <f>IFERROR(VLOOKUP($A38,delib,7,0)*(Físico!G38),0)</f>
        <v>0</v>
      </c>
      <c r="I38" s="2">
        <f>IFERROR(VLOOKUP($A38,delib,7,0)*(Físico!H38),0)</f>
        <v>0</v>
      </c>
      <c r="J38" s="2">
        <f>IFERROR(VLOOKUP($A38,delib,7,0)*(Físico!I38),0)</f>
        <v>0</v>
      </c>
      <c r="K38" s="2">
        <f>IFERROR(VLOOKUP($A38,delib,7,0)*(Físico!J38),0)</f>
        <v>0</v>
      </c>
      <c r="L38" s="2">
        <f>IFERROR(VLOOKUP($A38,delib,7,0)*(Físico!K38),0)</f>
        <v>0</v>
      </c>
      <c r="M38" s="2">
        <f>IFERROR(VLOOKUP($A38,delib,7,0)*(Físico!L38),0)</f>
        <v>0</v>
      </c>
      <c r="N38" s="2">
        <f>IFERROR(VLOOKUP($A38,delib,7,0)*(Físico!M38),0)</f>
        <v>0</v>
      </c>
      <c r="O38" s="2">
        <f>IFERROR(VLOOKUP($A38,delib,7,0)*(Físico!N38),0)</f>
        <v>0</v>
      </c>
      <c r="P38" s="2">
        <f>IFERROR(VLOOKUP($A38,delib,7,0)*(Físico!O38),0)</f>
        <v>0</v>
      </c>
      <c r="Q38" s="2">
        <f>IFERROR(VLOOKUP($A38,delib,7,0)*(Físico!P38),0)</f>
        <v>0</v>
      </c>
      <c r="R38" s="2">
        <f>IFERROR(VLOOKUP($A38,delib,7,0)*(Físico!Q38),0)</f>
        <v>0</v>
      </c>
      <c r="S38" s="2">
        <f>IFERROR(VLOOKUP($A38,delib,7,0)*(Físico!R38),0)</f>
        <v>0</v>
      </c>
      <c r="T38" s="2">
        <f>IFERROR(VLOOKUP($A38,delib,7,0)*(Físico!S38),0)</f>
        <v>0</v>
      </c>
      <c r="U38" s="2">
        <f>IFERROR(VLOOKUP($A38,delib,7,0)*(Físico!T38),0)</f>
        <v>0</v>
      </c>
      <c r="V38" s="2">
        <f>IFERROR(VLOOKUP($A38,delib,7,0)*(Físico!U38),0)</f>
        <v>0</v>
      </c>
      <c r="W38" s="2">
        <f>IFERROR(VLOOKUP($A38,delib,7,0)*(Físico!V38),0)</f>
        <v>0</v>
      </c>
      <c r="X38" s="2">
        <f>IFERROR(VLOOKUP($A38,delib,7,0)*(Físico!W38),0)</f>
        <v>0</v>
      </c>
      <c r="Y38" s="2">
        <f>IFERROR(VLOOKUP($A38,delib,7,0)*(Físico!X38),0)</f>
        <v>0</v>
      </c>
      <c r="Z38" s="2">
        <f>IFERROR(VLOOKUP($A38,delib,7,0)*(Físico!Y38),0)</f>
        <v>0</v>
      </c>
      <c r="AA38" s="2">
        <f>IFERROR(VLOOKUP($A38,delib,7,0)*(Físico!Z38),0)</f>
        <v>0</v>
      </c>
      <c r="AB38" s="2">
        <f>IFERROR(VLOOKUP($A38,delib,7,0)*(Físico!AA38),0)</f>
        <v>0</v>
      </c>
      <c r="AC38" s="2">
        <f>IFERROR(VLOOKUP($A38,delib,7,0)*(Físico!AB38),0)</f>
        <v>0</v>
      </c>
      <c r="AD38" s="2">
        <f t="shared" si="1"/>
        <v>0</v>
      </c>
    </row>
    <row r="39" spans="1:30" x14ac:dyDescent="0.25">
      <c r="A39">
        <f t="shared" si="0"/>
        <v>409050083</v>
      </c>
      <c r="B39" t="s">
        <v>545</v>
      </c>
      <c r="C39" s="2">
        <f>IFERROR(VLOOKUP($A39,delib,7,0)*(Físico!B39),0)</f>
        <v>2629.44</v>
      </c>
      <c r="D39" s="2">
        <f>IFERROR(VLOOKUP($A39,delib,7,0)*(Físico!C39),0)</f>
        <v>657.36</v>
      </c>
      <c r="E39" s="2">
        <f>IFERROR(VLOOKUP($A39,delib,7,0)*(Físico!D39),0)</f>
        <v>0</v>
      </c>
      <c r="F39" s="2">
        <f>IFERROR(VLOOKUP($A39,delib,7,0)*(Físico!E39),0)</f>
        <v>0</v>
      </c>
      <c r="G39" s="2">
        <f>IFERROR(VLOOKUP($A39,delib,7,0)*(Físico!F39),0)</f>
        <v>0</v>
      </c>
      <c r="H39" s="2">
        <f>IFERROR(VLOOKUP($A39,delib,7,0)*(Físico!G39),0)</f>
        <v>0</v>
      </c>
      <c r="I39" s="2">
        <f>IFERROR(VLOOKUP($A39,delib,7,0)*(Físico!H39),0)</f>
        <v>657.36</v>
      </c>
      <c r="J39" s="2">
        <f>IFERROR(VLOOKUP($A39,delib,7,0)*(Físico!I39),0)</f>
        <v>0</v>
      </c>
      <c r="K39" s="2">
        <f>IFERROR(VLOOKUP($A39,delib,7,0)*(Físico!J39),0)</f>
        <v>5258.88</v>
      </c>
      <c r="L39" s="2">
        <f>IFERROR(VLOOKUP($A39,delib,7,0)*(Físico!K39),0)</f>
        <v>3944.16</v>
      </c>
      <c r="M39" s="2">
        <f>IFERROR(VLOOKUP($A39,delib,7,0)*(Físico!L39),0)</f>
        <v>1314.72</v>
      </c>
      <c r="N39" s="2">
        <f>IFERROR(VLOOKUP($A39,delib,7,0)*(Físico!M39),0)</f>
        <v>0</v>
      </c>
      <c r="O39" s="2">
        <f>IFERROR(VLOOKUP($A39,delib,7,0)*(Físico!N39),0)</f>
        <v>1314.72</v>
      </c>
      <c r="P39" s="2">
        <f>IFERROR(VLOOKUP($A39,delib,7,0)*(Físico!O39),0)</f>
        <v>0</v>
      </c>
      <c r="Q39" s="2">
        <f>IFERROR(VLOOKUP($A39,delib,7,0)*(Físico!P39),0)</f>
        <v>0</v>
      </c>
      <c r="R39" s="2">
        <f>IFERROR(VLOOKUP($A39,delib,7,0)*(Físico!Q39),0)</f>
        <v>657.36</v>
      </c>
      <c r="S39" s="2">
        <f>IFERROR(VLOOKUP($A39,delib,7,0)*(Físico!R39),0)</f>
        <v>1972.08</v>
      </c>
      <c r="T39" s="2">
        <f>IFERROR(VLOOKUP($A39,delib,7,0)*(Físico!S39),0)</f>
        <v>657.36</v>
      </c>
      <c r="U39" s="2">
        <f>IFERROR(VLOOKUP($A39,delib,7,0)*(Físico!T39),0)</f>
        <v>1314.72</v>
      </c>
      <c r="V39" s="2">
        <f>IFERROR(VLOOKUP($A39,delib,7,0)*(Físico!U39),0)</f>
        <v>1314.72</v>
      </c>
      <c r="W39" s="2">
        <f>IFERROR(VLOOKUP($A39,delib,7,0)*(Físico!V39),0)</f>
        <v>657.36</v>
      </c>
      <c r="X39" s="2">
        <f>IFERROR(VLOOKUP($A39,delib,7,0)*(Físico!W39),0)</f>
        <v>1314.72</v>
      </c>
      <c r="Y39" s="2">
        <f>IFERROR(VLOOKUP($A39,delib,7,0)*(Físico!X39),0)</f>
        <v>7230.96</v>
      </c>
      <c r="Z39" s="2">
        <f>IFERROR(VLOOKUP($A39,delib,7,0)*(Físico!Y39),0)</f>
        <v>1314.72</v>
      </c>
      <c r="AA39" s="2">
        <f>IFERROR(VLOOKUP($A39,delib,7,0)*(Físico!Z39),0)</f>
        <v>0</v>
      </c>
      <c r="AB39" s="2">
        <f>IFERROR(VLOOKUP($A39,delib,7,0)*(Físico!AA39),0)</f>
        <v>657.36</v>
      </c>
      <c r="AC39" s="2">
        <f>IFERROR(VLOOKUP($A39,delib,7,0)*(Físico!AB39),0)</f>
        <v>657.36</v>
      </c>
      <c r="AD39" s="2">
        <f t="shared" si="1"/>
        <v>33525.360000000008</v>
      </c>
    </row>
    <row r="40" spans="1:30" x14ac:dyDescent="0.25">
      <c r="A40">
        <f t="shared" si="0"/>
        <v>409060038</v>
      </c>
      <c r="B40" t="s">
        <v>546</v>
      </c>
      <c r="C40" s="2">
        <f>IFERROR(VLOOKUP($A40,delib,7,0)*(Físico!B40),0)</f>
        <v>0</v>
      </c>
      <c r="D40" s="2">
        <f>IFERROR(VLOOKUP($A40,delib,7,0)*(Físico!C40),0)</f>
        <v>0</v>
      </c>
      <c r="E40" s="2">
        <f>IFERROR(VLOOKUP($A40,delib,7,0)*(Físico!D40),0)</f>
        <v>0</v>
      </c>
      <c r="F40" s="2">
        <f>IFERROR(VLOOKUP($A40,delib,7,0)*(Físico!E40),0)</f>
        <v>0</v>
      </c>
      <c r="G40" s="2">
        <f>IFERROR(VLOOKUP($A40,delib,7,0)*(Físico!F40),0)</f>
        <v>0</v>
      </c>
      <c r="H40" s="2">
        <f>IFERROR(VLOOKUP($A40,delib,7,0)*(Físico!G40),0)</f>
        <v>0</v>
      </c>
      <c r="I40" s="2">
        <f>IFERROR(VLOOKUP($A40,delib,7,0)*(Físico!H40),0)</f>
        <v>0</v>
      </c>
      <c r="J40" s="2">
        <f>IFERROR(VLOOKUP($A40,delib,7,0)*(Físico!I40),0)</f>
        <v>0</v>
      </c>
      <c r="K40" s="2">
        <f>IFERROR(VLOOKUP($A40,delib,7,0)*(Físico!J40),0)</f>
        <v>0</v>
      </c>
      <c r="L40" s="2">
        <f>IFERROR(VLOOKUP($A40,delib,7,0)*(Físico!K40),0)</f>
        <v>0</v>
      </c>
      <c r="M40" s="2">
        <f>IFERROR(VLOOKUP($A40,delib,7,0)*(Físico!L40),0)</f>
        <v>0</v>
      </c>
      <c r="N40" s="2">
        <f>IFERROR(VLOOKUP($A40,delib,7,0)*(Físico!M40),0)</f>
        <v>0</v>
      </c>
      <c r="O40" s="2">
        <f>IFERROR(VLOOKUP($A40,delib,7,0)*(Físico!N40),0)</f>
        <v>0</v>
      </c>
      <c r="P40" s="2">
        <f>IFERROR(VLOOKUP($A40,delib,7,0)*(Físico!O40),0)</f>
        <v>0</v>
      </c>
      <c r="Q40" s="2">
        <f>IFERROR(VLOOKUP($A40,delib,7,0)*(Físico!P40),0)</f>
        <v>0</v>
      </c>
      <c r="R40" s="2">
        <f>IFERROR(VLOOKUP($A40,delib,7,0)*(Físico!Q40),0)</f>
        <v>0</v>
      </c>
      <c r="S40" s="2">
        <f>IFERROR(VLOOKUP($A40,delib,7,0)*(Físico!R40),0)</f>
        <v>0</v>
      </c>
      <c r="T40" s="2">
        <f>IFERROR(VLOOKUP($A40,delib,7,0)*(Físico!S40),0)</f>
        <v>0</v>
      </c>
      <c r="U40" s="2">
        <f>IFERROR(VLOOKUP($A40,delib,7,0)*(Físico!T40),0)</f>
        <v>0</v>
      </c>
      <c r="V40" s="2">
        <f>IFERROR(VLOOKUP($A40,delib,7,0)*(Físico!U40),0)</f>
        <v>0</v>
      </c>
      <c r="W40" s="2">
        <f>IFERROR(VLOOKUP($A40,delib,7,0)*(Físico!V40),0)</f>
        <v>0</v>
      </c>
      <c r="X40" s="2">
        <f>IFERROR(VLOOKUP($A40,delib,7,0)*(Físico!W40),0)</f>
        <v>0</v>
      </c>
      <c r="Y40" s="2">
        <f>IFERROR(VLOOKUP($A40,delib,7,0)*(Físico!X40),0)</f>
        <v>0</v>
      </c>
      <c r="Z40" s="2">
        <f>IFERROR(VLOOKUP($A40,delib,7,0)*(Físico!Y40),0)</f>
        <v>0</v>
      </c>
      <c r="AA40" s="2">
        <f>IFERROR(VLOOKUP($A40,delib,7,0)*(Físico!Z40),0)</f>
        <v>0</v>
      </c>
      <c r="AB40" s="2">
        <f>IFERROR(VLOOKUP($A40,delib,7,0)*(Físico!AA40),0)</f>
        <v>0</v>
      </c>
      <c r="AC40" s="2">
        <f>IFERROR(VLOOKUP($A40,delib,7,0)*(Físico!AB40),0)</f>
        <v>0</v>
      </c>
      <c r="AD40" s="2">
        <f t="shared" si="1"/>
        <v>0</v>
      </c>
    </row>
    <row r="41" spans="1:30" x14ac:dyDescent="0.25">
      <c r="A41">
        <f t="shared" si="0"/>
        <v>409060046</v>
      </c>
      <c r="B41" t="s">
        <v>547</v>
      </c>
      <c r="C41" s="2">
        <f>IFERROR(VLOOKUP($A41,delib,7,0)*(Físico!B41),0)</f>
        <v>0</v>
      </c>
      <c r="D41" s="2">
        <f>IFERROR(VLOOKUP($A41,delib,7,0)*(Físico!C41),0)</f>
        <v>0</v>
      </c>
      <c r="E41" s="2">
        <f>IFERROR(VLOOKUP($A41,delib,7,0)*(Físico!D41),0)</f>
        <v>0</v>
      </c>
      <c r="F41" s="2">
        <f>IFERROR(VLOOKUP($A41,delib,7,0)*(Físico!E41),0)</f>
        <v>0</v>
      </c>
      <c r="G41" s="2">
        <f>IFERROR(VLOOKUP($A41,delib,7,0)*(Físico!F41),0)</f>
        <v>0</v>
      </c>
      <c r="H41" s="2">
        <f>IFERROR(VLOOKUP($A41,delib,7,0)*(Físico!G41),0)</f>
        <v>0</v>
      </c>
      <c r="I41" s="2">
        <f>IFERROR(VLOOKUP($A41,delib,7,0)*(Físico!H41),0)</f>
        <v>0</v>
      </c>
      <c r="J41" s="2">
        <f>IFERROR(VLOOKUP($A41,delib,7,0)*(Físico!I41),0)</f>
        <v>0</v>
      </c>
      <c r="K41" s="2">
        <f>IFERROR(VLOOKUP($A41,delib,7,0)*(Físico!J41),0)</f>
        <v>0</v>
      </c>
      <c r="L41" s="2">
        <f>IFERROR(VLOOKUP($A41,delib,7,0)*(Físico!K41),0)</f>
        <v>0</v>
      </c>
      <c r="M41" s="2">
        <f>IFERROR(VLOOKUP($A41,delib,7,0)*(Físico!L41),0)</f>
        <v>0</v>
      </c>
      <c r="N41" s="2">
        <f>IFERROR(VLOOKUP($A41,delib,7,0)*(Físico!M41),0)</f>
        <v>0</v>
      </c>
      <c r="O41" s="2">
        <f>IFERROR(VLOOKUP($A41,delib,7,0)*(Físico!N41),0)</f>
        <v>0</v>
      </c>
      <c r="P41" s="2">
        <f>IFERROR(VLOOKUP($A41,delib,7,0)*(Físico!O41),0)</f>
        <v>0</v>
      </c>
      <c r="Q41" s="2">
        <f>IFERROR(VLOOKUP($A41,delib,7,0)*(Físico!P41),0)</f>
        <v>0</v>
      </c>
      <c r="R41" s="2">
        <f>IFERROR(VLOOKUP($A41,delib,7,0)*(Físico!Q41),0)</f>
        <v>0</v>
      </c>
      <c r="S41" s="2">
        <f>IFERROR(VLOOKUP($A41,delib,7,0)*(Físico!R41),0)</f>
        <v>0</v>
      </c>
      <c r="T41" s="2">
        <f>IFERROR(VLOOKUP($A41,delib,7,0)*(Físico!S41),0)</f>
        <v>0</v>
      </c>
      <c r="U41" s="2">
        <f>IFERROR(VLOOKUP($A41,delib,7,0)*(Físico!T41),0)</f>
        <v>0</v>
      </c>
      <c r="V41" s="2">
        <f>IFERROR(VLOOKUP($A41,delib,7,0)*(Físico!U41),0)</f>
        <v>0</v>
      </c>
      <c r="W41" s="2">
        <f>IFERROR(VLOOKUP($A41,delib,7,0)*(Físico!V41),0)</f>
        <v>0</v>
      </c>
      <c r="X41" s="2">
        <f>IFERROR(VLOOKUP($A41,delib,7,0)*(Físico!W41),0)</f>
        <v>0</v>
      </c>
      <c r="Y41" s="2">
        <f>IFERROR(VLOOKUP($A41,delib,7,0)*(Físico!X41),0)</f>
        <v>0</v>
      </c>
      <c r="Z41" s="2">
        <f>IFERROR(VLOOKUP($A41,delib,7,0)*(Físico!Y41),0)</f>
        <v>0</v>
      </c>
      <c r="AA41" s="2">
        <f>IFERROR(VLOOKUP($A41,delib,7,0)*(Físico!Z41),0)</f>
        <v>0</v>
      </c>
      <c r="AB41" s="2">
        <f>IFERROR(VLOOKUP($A41,delib,7,0)*(Físico!AA41),0)</f>
        <v>0</v>
      </c>
      <c r="AC41" s="2">
        <f>IFERROR(VLOOKUP($A41,delib,7,0)*(Físico!AB41),0)</f>
        <v>0</v>
      </c>
      <c r="AD41" s="2">
        <f t="shared" si="1"/>
        <v>0</v>
      </c>
    </row>
    <row r="42" spans="1:30" x14ac:dyDescent="0.25">
      <c r="A42">
        <f t="shared" si="0"/>
        <v>409060127</v>
      </c>
      <c r="B42" t="s">
        <v>548</v>
      </c>
      <c r="C42" s="2">
        <f>IFERROR(VLOOKUP($A42,delib,7,0)*(Físico!B42),0)</f>
        <v>0</v>
      </c>
      <c r="D42" s="2">
        <f>IFERROR(VLOOKUP($A42,delib,7,0)*(Físico!C42),0)</f>
        <v>0</v>
      </c>
      <c r="E42" s="2">
        <f>IFERROR(VLOOKUP($A42,delib,7,0)*(Físico!D42),0)</f>
        <v>0</v>
      </c>
      <c r="F42" s="2">
        <f>IFERROR(VLOOKUP($A42,delib,7,0)*(Físico!E42),0)</f>
        <v>0</v>
      </c>
      <c r="G42" s="2">
        <f>IFERROR(VLOOKUP($A42,delib,7,0)*(Físico!F42),0)</f>
        <v>0</v>
      </c>
      <c r="H42" s="2">
        <f>IFERROR(VLOOKUP($A42,delib,7,0)*(Físico!G42),0)</f>
        <v>0</v>
      </c>
      <c r="I42" s="2">
        <f>IFERROR(VLOOKUP($A42,delib,7,0)*(Físico!H42),0)</f>
        <v>0</v>
      </c>
      <c r="J42" s="2">
        <f>IFERROR(VLOOKUP($A42,delib,7,0)*(Físico!I42),0)</f>
        <v>0</v>
      </c>
      <c r="K42" s="2">
        <f>IFERROR(VLOOKUP($A42,delib,7,0)*(Físico!J42),0)</f>
        <v>0</v>
      </c>
      <c r="L42" s="2">
        <f>IFERROR(VLOOKUP($A42,delib,7,0)*(Físico!K42),0)</f>
        <v>0</v>
      </c>
      <c r="M42" s="2">
        <f>IFERROR(VLOOKUP($A42,delib,7,0)*(Físico!L42),0)</f>
        <v>0</v>
      </c>
      <c r="N42" s="2">
        <f>IFERROR(VLOOKUP($A42,delib,7,0)*(Físico!M42),0)</f>
        <v>0</v>
      </c>
      <c r="O42" s="2">
        <f>IFERROR(VLOOKUP($A42,delib,7,0)*(Físico!N42),0)</f>
        <v>0</v>
      </c>
      <c r="P42" s="2">
        <f>IFERROR(VLOOKUP($A42,delib,7,0)*(Físico!O42),0)</f>
        <v>0</v>
      </c>
      <c r="Q42" s="2">
        <f>IFERROR(VLOOKUP($A42,delib,7,0)*(Físico!P42),0)</f>
        <v>0</v>
      </c>
      <c r="R42" s="2">
        <f>IFERROR(VLOOKUP($A42,delib,7,0)*(Físico!Q42),0)</f>
        <v>0</v>
      </c>
      <c r="S42" s="2">
        <f>IFERROR(VLOOKUP($A42,delib,7,0)*(Físico!R42),0)</f>
        <v>0</v>
      </c>
      <c r="T42" s="2">
        <f>IFERROR(VLOOKUP($A42,delib,7,0)*(Físico!S42),0)</f>
        <v>0</v>
      </c>
      <c r="U42" s="2">
        <f>IFERROR(VLOOKUP($A42,delib,7,0)*(Físico!T42),0)</f>
        <v>0</v>
      </c>
      <c r="V42" s="2">
        <f>IFERROR(VLOOKUP($A42,delib,7,0)*(Físico!U42),0)</f>
        <v>0</v>
      </c>
      <c r="W42" s="2">
        <f>IFERROR(VLOOKUP($A42,delib,7,0)*(Físico!V42),0)</f>
        <v>0</v>
      </c>
      <c r="X42" s="2">
        <f>IFERROR(VLOOKUP($A42,delib,7,0)*(Físico!W42),0)</f>
        <v>0</v>
      </c>
      <c r="Y42" s="2">
        <f>IFERROR(VLOOKUP($A42,delib,7,0)*(Físico!X42),0)</f>
        <v>0</v>
      </c>
      <c r="Z42" s="2">
        <f>IFERROR(VLOOKUP($A42,delib,7,0)*(Físico!Y42),0)</f>
        <v>0</v>
      </c>
      <c r="AA42" s="2">
        <f>IFERROR(VLOOKUP($A42,delib,7,0)*(Físico!Z42),0)</f>
        <v>0</v>
      </c>
      <c r="AB42" s="2">
        <f>IFERROR(VLOOKUP($A42,delib,7,0)*(Físico!AA42),0)</f>
        <v>0</v>
      </c>
      <c r="AC42" s="2">
        <f>IFERROR(VLOOKUP($A42,delib,7,0)*(Físico!AB42),0)</f>
        <v>0</v>
      </c>
      <c r="AD42" s="2">
        <f t="shared" si="1"/>
        <v>0</v>
      </c>
    </row>
    <row r="43" spans="1:30" x14ac:dyDescent="0.25">
      <c r="A43">
        <f t="shared" si="0"/>
        <v>409060135</v>
      </c>
      <c r="B43" t="s">
        <v>549</v>
      </c>
      <c r="C43" s="2">
        <f>IFERROR(VLOOKUP($A43,delib,7,0)*(Físico!B43),0)</f>
        <v>0</v>
      </c>
      <c r="D43" s="2">
        <f>IFERROR(VLOOKUP($A43,delib,7,0)*(Físico!C43),0)</f>
        <v>0</v>
      </c>
      <c r="E43" s="2">
        <f>IFERROR(VLOOKUP($A43,delib,7,0)*(Físico!D43),0)</f>
        <v>0</v>
      </c>
      <c r="F43" s="2">
        <f>IFERROR(VLOOKUP($A43,delib,7,0)*(Físico!E43),0)</f>
        <v>0</v>
      </c>
      <c r="G43" s="2">
        <f>IFERROR(VLOOKUP($A43,delib,7,0)*(Físico!F43),0)</f>
        <v>0</v>
      </c>
      <c r="H43" s="2">
        <f>IFERROR(VLOOKUP($A43,delib,7,0)*(Físico!G43),0)</f>
        <v>0</v>
      </c>
      <c r="I43" s="2">
        <f>IFERROR(VLOOKUP($A43,delib,7,0)*(Físico!H43),0)</f>
        <v>0</v>
      </c>
      <c r="J43" s="2">
        <f>IFERROR(VLOOKUP($A43,delib,7,0)*(Físico!I43),0)</f>
        <v>0</v>
      </c>
      <c r="K43" s="2">
        <f>IFERROR(VLOOKUP($A43,delib,7,0)*(Físico!J43),0)</f>
        <v>0</v>
      </c>
      <c r="L43" s="2">
        <f>IFERROR(VLOOKUP($A43,delib,7,0)*(Físico!K43),0)</f>
        <v>0</v>
      </c>
      <c r="M43" s="2">
        <f>IFERROR(VLOOKUP($A43,delib,7,0)*(Físico!L43),0)</f>
        <v>0</v>
      </c>
      <c r="N43" s="2">
        <f>IFERROR(VLOOKUP($A43,delib,7,0)*(Físico!M43),0)</f>
        <v>0</v>
      </c>
      <c r="O43" s="2">
        <f>IFERROR(VLOOKUP($A43,delib,7,0)*(Físico!N43),0)</f>
        <v>0</v>
      </c>
      <c r="P43" s="2">
        <f>IFERROR(VLOOKUP($A43,delib,7,0)*(Físico!O43),0)</f>
        <v>0</v>
      </c>
      <c r="Q43" s="2">
        <f>IFERROR(VLOOKUP($A43,delib,7,0)*(Físico!P43),0)</f>
        <v>0</v>
      </c>
      <c r="R43" s="2">
        <f>IFERROR(VLOOKUP($A43,delib,7,0)*(Físico!Q43),0)</f>
        <v>0</v>
      </c>
      <c r="S43" s="2">
        <f>IFERROR(VLOOKUP($A43,delib,7,0)*(Físico!R43),0)</f>
        <v>0</v>
      </c>
      <c r="T43" s="2">
        <f>IFERROR(VLOOKUP($A43,delib,7,0)*(Físico!S43),0)</f>
        <v>0</v>
      </c>
      <c r="U43" s="2">
        <f>IFERROR(VLOOKUP($A43,delib,7,0)*(Físico!T43),0)</f>
        <v>0</v>
      </c>
      <c r="V43" s="2">
        <f>IFERROR(VLOOKUP($A43,delib,7,0)*(Físico!U43),0)</f>
        <v>0</v>
      </c>
      <c r="W43" s="2">
        <f>IFERROR(VLOOKUP($A43,delib,7,0)*(Físico!V43),0)</f>
        <v>0</v>
      </c>
      <c r="X43" s="2">
        <f>IFERROR(VLOOKUP($A43,delib,7,0)*(Físico!W43),0)</f>
        <v>0</v>
      </c>
      <c r="Y43" s="2">
        <f>IFERROR(VLOOKUP($A43,delib,7,0)*(Físico!X43),0)</f>
        <v>0</v>
      </c>
      <c r="Z43" s="2">
        <f>IFERROR(VLOOKUP($A43,delib,7,0)*(Físico!Y43),0)</f>
        <v>0</v>
      </c>
      <c r="AA43" s="2">
        <f>IFERROR(VLOOKUP($A43,delib,7,0)*(Físico!Z43),0)</f>
        <v>0</v>
      </c>
      <c r="AB43" s="2">
        <f>IFERROR(VLOOKUP($A43,delib,7,0)*(Físico!AA43),0)</f>
        <v>0</v>
      </c>
      <c r="AC43" s="2">
        <f>IFERROR(VLOOKUP($A43,delib,7,0)*(Físico!AB43),0)</f>
        <v>0</v>
      </c>
      <c r="AD43" s="2">
        <f t="shared" si="1"/>
        <v>0</v>
      </c>
    </row>
    <row r="44" spans="1:30" x14ac:dyDescent="0.25">
      <c r="A44">
        <f t="shared" si="0"/>
        <v>409060186</v>
      </c>
      <c r="B44" t="s">
        <v>550</v>
      </c>
      <c r="C44" s="2">
        <f>IFERROR(VLOOKUP($A44,delib,7,0)*(Físico!B44),0)</f>
        <v>0</v>
      </c>
      <c r="D44" s="2">
        <f>IFERROR(VLOOKUP($A44,delib,7,0)*(Físico!C44),0)</f>
        <v>0</v>
      </c>
      <c r="E44" s="2">
        <f>IFERROR(VLOOKUP($A44,delib,7,0)*(Físico!D44),0)</f>
        <v>0</v>
      </c>
      <c r="F44" s="2">
        <f>IFERROR(VLOOKUP($A44,delib,7,0)*(Físico!E44),0)</f>
        <v>0</v>
      </c>
      <c r="G44" s="2">
        <f>IFERROR(VLOOKUP($A44,delib,7,0)*(Físico!F44),0)</f>
        <v>0</v>
      </c>
      <c r="H44" s="2">
        <f>IFERROR(VLOOKUP($A44,delib,7,0)*(Físico!G44),0)</f>
        <v>0</v>
      </c>
      <c r="I44" s="2">
        <f>IFERROR(VLOOKUP($A44,delib,7,0)*(Físico!H44),0)</f>
        <v>0</v>
      </c>
      <c r="J44" s="2">
        <f>IFERROR(VLOOKUP($A44,delib,7,0)*(Físico!I44),0)</f>
        <v>0</v>
      </c>
      <c r="K44" s="2">
        <f>IFERROR(VLOOKUP($A44,delib,7,0)*(Físico!J44),0)</f>
        <v>0</v>
      </c>
      <c r="L44" s="2">
        <f>IFERROR(VLOOKUP($A44,delib,7,0)*(Físico!K44),0)</f>
        <v>0</v>
      </c>
      <c r="M44" s="2">
        <f>IFERROR(VLOOKUP($A44,delib,7,0)*(Físico!L44),0)</f>
        <v>0</v>
      </c>
      <c r="N44" s="2">
        <f>IFERROR(VLOOKUP($A44,delib,7,0)*(Físico!M44),0)</f>
        <v>0</v>
      </c>
      <c r="O44" s="2">
        <f>IFERROR(VLOOKUP($A44,delib,7,0)*(Físico!N44),0)</f>
        <v>0</v>
      </c>
      <c r="P44" s="2">
        <f>IFERROR(VLOOKUP($A44,delib,7,0)*(Físico!O44),0)</f>
        <v>0</v>
      </c>
      <c r="Q44" s="2">
        <f>IFERROR(VLOOKUP($A44,delib,7,0)*(Físico!P44),0)</f>
        <v>0</v>
      </c>
      <c r="R44" s="2">
        <f>IFERROR(VLOOKUP($A44,delib,7,0)*(Físico!Q44),0)</f>
        <v>0</v>
      </c>
      <c r="S44" s="2">
        <f>IFERROR(VLOOKUP($A44,delib,7,0)*(Físico!R44),0)</f>
        <v>0</v>
      </c>
      <c r="T44" s="2">
        <f>IFERROR(VLOOKUP($A44,delib,7,0)*(Físico!S44),0)</f>
        <v>0</v>
      </c>
      <c r="U44" s="2">
        <f>IFERROR(VLOOKUP($A44,delib,7,0)*(Físico!T44),0)</f>
        <v>0</v>
      </c>
      <c r="V44" s="2">
        <f>IFERROR(VLOOKUP($A44,delib,7,0)*(Físico!U44),0)</f>
        <v>0</v>
      </c>
      <c r="W44" s="2">
        <f>IFERROR(VLOOKUP($A44,delib,7,0)*(Físico!V44),0)</f>
        <v>0</v>
      </c>
      <c r="X44" s="2">
        <f>IFERROR(VLOOKUP($A44,delib,7,0)*(Físico!W44),0)</f>
        <v>0</v>
      </c>
      <c r="Y44" s="2">
        <f>IFERROR(VLOOKUP($A44,delib,7,0)*(Físico!X44),0)</f>
        <v>0</v>
      </c>
      <c r="Z44" s="2">
        <f>IFERROR(VLOOKUP($A44,delib,7,0)*(Físico!Y44),0)</f>
        <v>0</v>
      </c>
      <c r="AA44" s="2">
        <f>IFERROR(VLOOKUP($A44,delib,7,0)*(Físico!Z44),0)</f>
        <v>0</v>
      </c>
      <c r="AB44" s="2">
        <f>IFERROR(VLOOKUP($A44,delib,7,0)*(Físico!AA44),0)</f>
        <v>0</v>
      </c>
      <c r="AC44" s="2">
        <f>IFERROR(VLOOKUP($A44,delib,7,0)*(Físico!AB44),0)</f>
        <v>0</v>
      </c>
      <c r="AD44" s="2">
        <f t="shared" si="1"/>
        <v>0</v>
      </c>
    </row>
    <row r="45" spans="1:30" x14ac:dyDescent="0.25">
      <c r="A45">
        <f t="shared" si="0"/>
        <v>409060216</v>
      </c>
      <c r="B45" t="s">
        <v>551</v>
      </c>
      <c r="C45" s="2">
        <f>IFERROR(VLOOKUP($A45,delib,7,0)*(Físico!B45),0)</f>
        <v>0</v>
      </c>
      <c r="D45" s="2">
        <f>IFERROR(VLOOKUP($A45,delib,7,0)*(Físico!C45),0)</f>
        <v>0</v>
      </c>
      <c r="E45" s="2">
        <f>IFERROR(VLOOKUP($A45,delib,7,0)*(Físico!D45),0)</f>
        <v>0</v>
      </c>
      <c r="F45" s="2">
        <f>IFERROR(VLOOKUP($A45,delib,7,0)*(Físico!E45),0)</f>
        <v>0</v>
      </c>
      <c r="G45" s="2">
        <f>IFERROR(VLOOKUP($A45,delib,7,0)*(Físico!F45),0)</f>
        <v>0</v>
      </c>
      <c r="H45" s="2">
        <f>IFERROR(VLOOKUP($A45,delib,7,0)*(Físico!G45),0)</f>
        <v>0</v>
      </c>
      <c r="I45" s="2">
        <f>IFERROR(VLOOKUP($A45,delib,7,0)*(Físico!H45),0)</f>
        <v>0</v>
      </c>
      <c r="J45" s="2">
        <f>IFERROR(VLOOKUP($A45,delib,7,0)*(Físico!I45),0)</f>
        <v>0</v>
      </c>
      <c r="K45" s="2">
        <f>IFERROR(VLOOKUP($A45,delib,7,0)*(Físico!J45),0)</f>
        <v>0</v>
      </c>
      <c r="L45" s="2">
        <f>IFERROR(VLOOKUP($A45,delib,7,0)*(Físico!K45),0)</f>
        <v>0</v>
      </c>
      <c r="M45" s="2">
        <f>IFERROR(VLOOKUP($A45,delib,7,0)*(Físico!L45),0)</f>
        <v>0</v>
      </c>
      <c r="N45" s="2">
        <f>IFERROR(VLOOKUP($A45,delib,7,0)*(Físico!M45),0)</f>
        <v>0</v>
      </c>
      <c r="O45" s="2">
        <f>IFERROR(VLOOKUP($A45,delib,7,0)*(Físico!N45),0)</f>
        <v>0</v>
      </c>
      <c r="P45" s="2">
        <f>IFERROR(VLOOKUP($A45,delib,7,0)*(Físico!O45),0)</f>
        <v>0</v>
      </c>
      <c r="Q45" s="2">
        <f>IFERROR(VLOOKUP($A45,delib,7,0)*(Físico!P45),0)</f>
        <v>0</v>
      </c>
      <c r="R45" s="2">
        <f>IFERROR(VLOOKUP($A45,delib,7,0)*(Físico!Q45),0)</f>
        <v>0</v>
      </c>
      <c r="S45" s="2">
        <f>IFERROR(VLOOKUP($A45,delib,7,0)*(Físico!R45),0)</f>
        <v>0</v>
      </c>
      <c r="T45" s="2">
        <f>IFERROR(VLOOKUP($A45,delib,7,0)*(Físico!S45),0)</f>
        <v>0</v>
      </c>
      <c r="U45" s="2">
        <f>IFERROR(VLOOKUP($A45,delib,7,0)*(Físico!T45),0)</f>
        <v>0</v>
      </c>
      <c r="V45" s="2">
        <f>IFERROR(VLOOKUP($A45,delib,7,0)*(Físico!U45),0)</f>
        <v>0</v>
      </c>
      <c r="W45" s="2">
        <f>IFERROR(VLOOKUP($A45,delib,7,0)*(Físico!V45),0)</f>
        <v>0</v>
      </c>
      <c r="X45" s="2">
        <f>IFERROR(VLOOKUP($A45,delib,7,0)*(Físico!W45),0)</f>
        <v>0</v>
      </c>
      <c r="Y45" s="2">
        <f>IFERROR(VLOOKUP($A45,delib,7,0)*(Físico!X45),0)</f>
        <v>0</v>
      </c>
      <c r="Z45" s="2">
        <f>IFERROR(VLOOKUP($A45,delib,7,0)*(Físico!Y45),0)</f>
        <v>0</v>
      </c>
      <c r="AA45" s="2">
        <f>IFERROR(VLOOKUP($A45,delib,7,0)*(Físico!Z45),0)</f>
        <v>0</v>
      </c>
      <c r="AB45" s="2">
        <f>IFERROR(VLOOKUP($A45,delib,7,0)*(Físico!AA45),0)</f>
        <v>0</v>
      </c>
      <c r="AC45" s="2">
        <f>IFERROR(VLOOKUP($A45,delib,7,0)*(Físico!AB45),0)</f>
        <v>0</v>
      </c>
      <c r="AD45" s="2">
        <f t="shared" si="1"/>
        <v>0</v>
      </c>
    </row>
    <row r="46" spans="1:30" x14ac:dyDescent="0.25">
      <c r="A46">
        <f t="shared" si="0"/>
        <v>409070050</v>
      </c>
      <c r="B46" t="s">
        <v>552</v>
      </c>
      <c r="C46" s="2">
        <f>IFERROR(VLOOKUP($A46,delib,7,0)*(Físico!B46),0)</f>
        <v>0</v>
      </c>
      <c r="D46" s="2">
        <f>IFERROR(VLOOKUP($A46,delib,7,0)*(Físico!C46),0)</f>
        <v>0</v>
      </c>
      <c r="E46" s="2">
        <f>IFERROR(VLOOKUP($A46,delib,7,0)*(Físico!D46),0)</f>
        <v>0</v>
      </c>
      <c r="F46" s="2">
        <f>IFERROR(VLOOKUP($A46,delib,7,0)*(Físico!E46),0)</f>
        <v>0</v>
      </c>
      <c r="G46" s="2">
        <f>IFERROR(VLOOKUP($A46,delib,7,0)*(Físico!F46),0)</f>
        <v>0</v>
      </c>
      <c r="H46" s="2">
        <f>IFERROR(VLOOKUP($A46,delib,7,0)*(Físico!G46),0)</f>
        <v>0</v>
      </c>
      <c r="I46" s="2">
        <f>IFERROR(VLOOKUP($A46,delib,7,0)*(Físico!H46),0)</f>
        <v>0</v>
      </c>
      <c r="J46" s="2">
        <f>IFERROR(VLOOKUP($A46,delib,7,0)*(Físico!I46),0)</f>
        <v>0</v>
      </c>
      <c r="K46" s="2">
        <f>IFERROR(VLOOKUP($A46,delib,7,0)*(Físico!J46),0)</f>
        <v>0</v>
      </c>
      <c r="L46" s="2">
        <f>IFERROR(VLOOKUP($A46,delib,7,0)*(Físico!K46),0)</f>
        <v>0</v>
      </c>
      <c r="M46" s="2">
        <f>IFERROR(VLOOKUP($A46,delib,7,0)*(Físico!L46),0)</f>
        <v>0</v>
      </c>
      <c r="N46" s="2">
        <f>IFERROR(VLOOKUP($A46,delib,7,0)*(Físico!M46),0)</f>
        <v>0</v>
      </c>
      <c r="O46" s="2">
        <f>IFERROR(VLOOKUP($A46,delib,7,0)*(Físico!N46),0)</f>
        <v>0</v>
      </c>
      <c r="P46" s="2">
        <f>IFERROR(VLOOKUP($A46,delib,7,0)*(Físico!O46),0)</f>
        <v>0</v>
      </c>
      <c r="Q46" s="2">
        <f>IFERROR(VLOOKUP($A46,delib,7,0)*(Físico!P46),0)</f>
        <v>0</v>
      </c>
      <c r="R46" s="2">
        <f>IFERROR(VLOOKUP($A46,delib,7,0)*(Físico!Q46),0)</f>
        <v>0</v>
      </c>
      <c r="S46" s="2">
        <f>IFERROR(VLOOKUP($A46,delib,7,0)*(Físico!R46),0)</f>
        <v>0</v>
      </c>
      <c r="T46" s="2">
        <f>IFERROR(VLOOKUP($A46,delib,7,0)*(Físico!S46),0)</f>
        <v>0</v>
      </c>
      <c r="U46" s="2">
        <f>IFERROR(VLOOKUP($A46,delib,7,0)*(Físico!T46),0)</f>
        <v>0</v>
      </c>
      <c r="V46" s="2">
        <f>IFERROR(VLOOKUP($A46,delib,7,0)*(Físico!U46),0)</f>
        <v>0</v>
      </c>
      <c r="W46" s="2">
        <f>IFERROR(VLOOKUP($A46,delib,7,0)*(Físico!V46),0)</f>
        <v>0</v>
      </c>
      <c r="X46" s="2">
        <f>IFERROR(VLOOKUP($A46,delib,7,0)*(Físico!W46),0)</f>
        <v>0</v>
      </c>
      <c r="Y46" s="2">
        <f>IFERROR(VLOOKUP($A46,delib,7,0)*(Físico!X46),0)</f>
        <v>0</v>
      </c>
      <c r="Z46" s="2">
        <f>IFERROR(VLOOKUP($A46,delib,7,0)*(Físico!Y46),0)</f>
        <v>0</v>
      </c>
      <c r="AA46" s="2">
        <f>IFERROR(VLOOKUP($A46,delib,7,0)*(Físico!Z46),0)</f>
        <v>0</v>
      </c>
      <c r="AB46" s="2">
        <f>IFERROR(VLOOKUP($A46,delib,7,0)*(Físico!AA46),0)</f>
        <v>0</v>
      </c>
      <c r="AC46" s="2">
        <f>IFERROR(VLOOKUP($A46,delib,7,0)*(Físico!AB46),0)</f>
        <v>0</v>
      </c>
      <c r="AD46" s="2">
        <f t="shared" si="1"/>
        <v>0</v>
      </c>
    </row>
    <row r="47" spans="1:30" x14ac:dyDescent="0.25">
      <c r="A47">
        <f t="shared" si="0"/>
        <v>409070068</v>
      </c>
      <c r="B47" t="s">
        <v>553</v>
      </c>
      <c r="C47" s="2">
        <f>IFERROR(VLOOKUP($A47,delib,7,0)*(Físico!B47),0)</f>
        <v>0</v>
      </c>
      <c r="D47" s="2">
        <f>IFERROR(VLOOKUP($A47,delib,7,0)*(Físico!C47),0)</f>
        <v>0</v>
      </c>
      <c r="E47" s="2">
        <f>IFERROR(VLOOKUP($A47,delib,7,0)*(Físico!D47),0)</f>
        <v>0</v>
      </c>
      <c r="F47" s="2">
        <f>IFERROR(VLOOKUP($A47,delib,7,0)*(Físico!E47),0)</f>
        <v>0</v>
      </c>
      <c r="G47" s="2">
        <f>IFERROR(VLOOKUP($A47,delib,7,0)*(Físico!F47),0)</f>
        <v>0</v>
      </c>
      <c r="H47" s="2">
        <f>IFERROR(VLOOKUP($A47,delib,7,0)*(Físico!G47),0)</f>
        <v>0</v>
      </c>
      <c r="I47" s="2">
        <f>IFERROR(VLOOKUP($A47,delib,7,0)*(Físico!H47),0)</f>
        <v>0</v>
      </c>
      <c r="J47" s="2">
        <f>IFERROR(VLOOKUP($A47,delib,7,0)*(Físico!I47),0)</f>
        <v>0</v>
      </c>
      <c r="K47" s="2">
        <f>IFERROR(VLOOKUP($A47,delib,7,0)*(Físico!J47),0)</f>
        <v>0</v>
      </c>
      <c r="L47" s="2">
        <f>IFERROR(VLOOKUP($A47,delib,7,0)*(Físico!K47),0)</f>
        <v>0</v>
      </c>
      <c r="M47" s="2">
        <f>IFERROR(VLOOKUP($A47,delib,7,0)*(Físico!L47),0)</f>
        <v>0</v>
      </c>
      <c r="N47" s="2">
        <f>IFERROR(VLOOKUP($A47,delib,7,0)*(Físico!M47),0)</f>
        <v>0</v>
      </c>
      <c r="O47" s="2">
        <f>IFERROR(VLOOKUP($A47,delib,7,0)*(Físico!N47),0)</f>
        <v>0</v>
      </c>
      <c r="P47" s="2">
        <f>IFERROR(VLOOKUP($A47,delib,7,0)*(Físico!O47),0)</f>
        <v>0</v>
      </c>
      <c r="Q47" s="2">
        <f>IFERROR(VLOOKUP($A47,delib,7,0)*(Físico!P47),0)</f>
        <v>0</v>
      </c>
      <c r="R47" s="2">
        <f>IFERROR(VLOOKUP($A47,delib,7,0)*(Físico!Q47),0)</f>
        <v>0</v>
      </c>
      <c r="S47" s="2">
        <f>IFERROR(VLOOKUP($A47,delib,7,0)*(Físico!R47),0)</f>
        <v>0</v>
      </c>
      <c r="T47" s="2">
        <f>IFERROR(VLOOKUP($A47,delib,7,0)*(Físico!S47),0)</f>
        <v>0</v>
      </c>
      <c r="U47" s="2">
        <f>IFERROR(VLOOKUP($A47,delib,7,0)*(Físico!T47),0)</f>
        <v>0</v>
      </c>
      <c r="V47" s="2">
        <f>IFERROR(VLOOKUP($A47,delib,7,0)*(Físico!U47),0)</f>
        <v>0</v>
      </c>
      <c r="W47" s="2">
        <f>IFERROR(VLOOKUP($A47,delib,7,0)*(Físico!V47),0)</f>
        <v>0</v>
      </c>
      <c r="X47" s="2">
        <f>IFERROR(VLOOKUP($A47,delib,7,0)*(Físico!W47),0)</f>
        <v>0</v>
      </c>
      <c r="Y47" s="2">
        <f>IFERROR(VLOOKUP($A47,delib,7,0)*(Físico!X47),0)</f>
        <v>0</v>
      </c>
      <c r="Z47" s="2">
        <f>IFERROR(VLOOKUP($A47,delib,7,0)*(Físico!Y47),0)</f>
        <v>0</v>
      </c>
      <c r="AA47" s="2">
        <f>IFERROR(VLOOKUP($A47,delib,7,0)*(Físico!Z47),0)</f>
        <v>0</v>
      </c>
      <c r="AB47" s="2">
        <f>IFERROR(VLOOKUP($A47,delib,7,0)*(Físico!AA47),0)</f>
        <v>0</v>
      </c>
      <c r="AC47" s="2">
        <f>IFERROR(VLOOKUP($A47,delib,7,0)*(Físico!AB47),0)</f>
        <v>0</v>
      </c>
      <c r="AD47" s="2">
        <f t="shared" si="1"/>
        <v>0</v>
      </c>
    </row>
    <row r="48" spans="1:30" x14ac:dyDescent="0.25">
      <c r="A48">
        <f t="shared" si="0"/>
        <v>409070149</v>
      </c>
      <c r="B48" t="s">
        <v>554</v>
      </c>
      <c r="C48" s="2">
        <f>IFERROR(VLOOKUP($A48,delib,7,0)*(Físico!B48),0)</f>
        <v>0</v>
      </c>
      <c r="D48" s="2">
        <f>IFERROR(VLOOKUP($A48,delib,7,0)*(Físico!C48),0)</f>
        <v>0</v>
      </c>
      <c r="E48" s="2">
        <f>IFERROR(VLOOKUP($A48,delib,7,0)*(Físico!D48),0)</f>
        <v>0</v>
      </c>
      <c r="F48" s="2">
        <f>IFERROR(VLOOKUP($A48,delib,7,0)*(Físico!E48),0)</f>
        <v>0</v>
      </c>
      <c r="G48" s="2">
        <f>IFERROR(VLOOKUP($A48,delib,7,0)*(Físico!F48),0)</f>
        <v>0</v>
      </c>
      <c r="H48" s="2">
        <f>IFERROR(VLOOKUP($A48,delib,7,0)*(Físico!G48),0)</f>
        <v>0</v>
      </c>
      <c r="I48" s="2">
        <f>IFERROR(VLOOKUP($A48,delib,7,0)*(Físico!H48),0)</f>
        <v>0</v>
      </c>
      <c r="J48" s="2">
        <f>IFERROR(VLOOKUP($A48,delib,7,0)*(Físico!I48),0)</f>
        <v>0</v>
      </c>
      <c r="K48" s="2">
        <f>IFERROR(VLOOKUP($A48,delib,7,0)*(Físico!J48),0)</f>
        <v>0</v>
      </c>
      <c r="L48" s="2">
        <f>IFERROR(VLOOKUP($A48,delib,7,0)*(Físico!K48),0)</f>
        <v>0</v>
      </c>
      <c r="M48" s="2">
        <f>IFERROR(VLOOKUP($A48,delib,7,0)*(Físico!L48),0)</f>
        <v>0</v>
      </c>
      <c r="N48" s="2">
        <f>IFERROR(VLOOKUP($A48,delib,7,0)*(Físico!M48),0)</f>
        <v>0</v>
      </c>
      <c r="O48" s="2">
        <f>IFERROR(VLOOKUP($A48,delib,7,0)*(Físico!N48),0)</f>
        <v>0</v>
      </c>
      <c r="P48" s="2">
        <f>IFERROR(VLOOKUP($A48,delib,7,0)*(Físico!O48),0)</f>
        <v>0</v>
      </c>
      <c r="Q48" s="2">
        <f>IFERROR(VLOOKUP($A48,delib,7,0)*(Físico!P48),0)</f>
        <v>0</v>
      </c>
      <c r="R48" s="2">
        <f>IFERROR(VLOOKUP($A48,delib,7,0)*(Físico!Q48),0)</f>
        <v>0</v>
      </c>
      <c r="S48" s="2">
        <f>IFERROR(VLOOKUP($A48,delib,7,0)*(Físico!R48),0)</f>
        <v>0</v>
      </c>
      <c r="T48" s="2">
        <f>IFERROR(VLOOKUP($A48,delib,7,0)*(Físico!S48),0)</f>
        <v>0</v>
      </c>
      <c r="U48" s="2">
        <f>IFERROR(VLOOKUP($A48,delib,7,0)*(Físico!T48),0)</f>
        <v>0</v>
      </c>
      <c r="V48" s="2">
        <f>IFERROR(VLOOKUP($A48,delib,7,0)*(Físico!U48),0)</f>
        <v>0</v>
      </c>
      <c r="W48" s="2">
        <f>IFERROR(VLOOKUP($A48,delib,7,0)*(Físico!V48),0)</f>
        <v>0</v>
      </c>
      <c r="X48" s="2">
        <f>IFERROR(VLOOKUP($A48,delib,7,0)*(Físico!W48),0)</f>
        <v>0</v>
      </c>
      <c r="Y48" s="2">
        <f>IFERROR(VLOOKUP($A48,delib,7,0)*(Físico!X48),0)</f>
        <v>0</v>
      </c>
      <c r="Z48" s="2">
        <f>IFERROR(VLOOKUP($A48,delib,7,0)*(Físico!Y48),0)</f>
        <v>0</v>
      </c>
      <c r="AA48" s="2">
        <f>IFERROR(VLOOKUP($A48,delib,7,0)*(Físico!Z48),0)</f>
        <v>0</v>
      </c>
      <c r="AB48" s="2">
        <f>IFERROR(VLOOKUP($A48,delib,7,0)*(Físico!AA48),0)</f>
        <v>0</v>
      </c>
      <c r="AC48" s="2">
        <f>IFERROR(VLOOKUP($A48,delib,7,0)*(Físico!AB48),0)</f>
        <v>0</v>
      </c>
      <c r="AD48" s="2">
        <f t="shared" si="1"/>
        <v>0</v>
      </c>
    </row>
    <row r="49" spans="1:30" x14ac:dyDescent="0.25">
      <c r="A49">
        <f t="shared" si="0"/>
        <v>409070190</v>
      </c>
      <c r="B49" t="s">
        <v>555</v>
      </c>
      <c r="C49" s="2">
        <f>IFERROR(VLOOKUP($A49,delib,7,0)*(Físico!B49),0)</f>
        <v>0</v>
      </c>
      <c r="D49" s="2">
        <f>IFERROR(VLOOKUP($A49,delib,7,0)*(Físico!C49),0)</f>
        <v>0</v>
      </c>
      <c r="E49" s="2">
        <f>IFERROR(VLOOKUP($A49,delib,7,0)*(Físico!D49),0)</f>
        <v>0</v>
      </c>
      <c r="F49" s="2">
        <f>IFERROR(VLOOKUP($A49,delib,7,0)*(Físico!E49),0)</f>
        <v>0</v>
      </c>
      <c r="G49" s="2">
        <f>IFERROR(VLOOKUP($A49,delib,7,0)*(Físico!F49),0)</f>
        <v>0</v>
      </c>
      <c r="H49" s="2">
        <f>IFERROR(VLOOKUP($A49,delib,7,0)*(Físico!G49),0)</f>
        <v>0</v>
      </c>
      <c r="I49" s="2">
        <f>IFERROR(VLOOKUP($A49,delib,7,0)*(Físico!H49),0)</f>
        <v>0</v>
      </c>
      <c r="J49" s="2">
        <f>IFERROR(VLOOKUP($A49,delib,7,0)*(Físico!I49),0)</f>
        <v>0</v>
      </c>
      <c r="K49" s="2">
        <f>IFERROR(VLOOKUP($A49,delib,7,0)*(Físico!J49),0)</f>
        <v>0</v>
      </c>
      <c r="L49" s="2">
        <f>IFERROR(VLOOKUP($A49,delib,7,0)*(Físico!K49),0)</f>
        <v>0</v>
      </c>
      <c r="M49" s="2">
        <f>IFERROR(VLOOKUP($A49,delib,7,0)*(Físico!L49),0)</f>
        <v>0</v>
      </c>
      <c r="N49" s="2">
        <f>IFERROR(VLOOKUP($A49,delib,7,0)*(Físico!M49),0)</f>
        <v>0</v>
      </c>
      <c r="O49" s="2">
        <f>IFERROR(VLOOKUP($A49,delib,7,0)*(Físico!N49),0)</f>
        <v>0</v>
      </c>
      <c r="P49" s="2">
        <f>IFERROR(VLOOKUP($A49,delib,7,0)*(Físico!O49),0)</f>
        <v>0</v>
      </c>
      <c r="Q49" s="2">
        <f>IFERROR(VLOOKUP($A49,delib,7,0)*(Físico!P49),0)</f>
        <v>0</v>
      </c>
      <c r="R49" s="2">
        <f>IFERROR(VLOOKUP($A49,delib,7,0)*(Físico!Q49),0)</f>
        <v>0</v>
      </c>
      <c r="S49" s="2">
        <f>IFERROR(VLOOKUP($A49,delib,7,0)*(Físico!R49),0)</f>
        <v>0</v>
      </c>
      <c r="T49" s="2">
        <f>IFERROR(VLOOKUP($A49,delib,7,0)*(Físico!S49),0)</f>
        <v>0</v>
      </c>
      <c r="U49" s="2">
        <f>IFERROR(VLOOKUP($A49,delib,7,0)*(Físico!T49),0)</f>
        <v>0</v>
      </c>
      <c r="V49" s="2">
        <f>IFERROR(VLOOKUP($A49,delib,7,0)*(Físico!U49),0)</f>
        <v>0</v>
      </c>
      <c r="W49" s="2">
        <f>IFERROR(VLOOKUP($A49,delib,7,0)*(Físico!V49),0)</f>
        <v>0</v>
      </c>
      <c r="X49" s="2">
        <f>IFERROR(VLOOKUP($A49,delib,7,0)*(Físico!W49),0)</f>
        <v>0</v>
      </c>
      <c r="Y49" s="2">
        <f>IFERROR(VLOOKUP($A49,delib,7,0)*(Físico!X49),0)</f>
        <v>0</v>
      </c>
      <c r="Z49" s="2">
        <f>IFERROR(VLOOKUP($A49,delib,7,0)*(Físico!Y49),0)</f>
        <v>0</v>
      </c>
      <c r="AA49" s="2">
        <f>IFERROR(VLOOKUP($A49,delib,7,0)*(Físico!Z49),0)</f>
        <v>0</v>
      </c>
      <c r="AB49" s="2">
        <f>IFERROR(VLOOKUP($A49,delib,7,0)*(Físico!AA49),0)</f>
        <v>0</v>
      </c>
      <c r="AC49" s="2">
        <f>IFERROR(VLOOKUP($A49,delib,7,0)*(Físico!AB49),0)</f>
        <v>0</v>
      </c>
      <c r="AD49" s="2">
        <f t="shared" si="1"/>
        <v>0</v>
      </c>
    </row>
    <row r="50" spans="1:30" x14ac:dyDescent="0.25">
      <c r="A50">
        <f t="shared" si="0"/>
        <v>409070270</v>
      </c>
      <c r="B50" t="s">
        <v>556</v>
      </c>
      <c r="C50" s="2">
        <f>IFERROR(VLOOKUP($A50,delib,7,0)*(Físico!B50),0)</f>
        <v>0</v>
      </c>
      <c r="D50" s="2">
        <f>IFERROR(VLOOKUP($A50,delib,7,0)*(Físico!C50),0)</f>
        <v>0</v>
      </c>
      <c r="E50" s="2">
        <f>IFERROR(VLOOKUP($A50,delib,7,0)*(Físico!D50),0)</f>
        <v>0</v>
      </c>
      <c r="F50" s="2">
        <f>IFERROR(VLOOKUP($A50,delib,7,0)*(Físico!E50),0)</f>
        <v>0</v>
      </c>
      <c r="G50" s="2">
        <f>IFERROR(VLOOKUP($A50,delib,7,0)*(Físico!F50),0)</f>
        <v>0</v>
      </c>
      <c r="H50" s="2">
        <f>IFERROR(VLOOKUP($A50,delib,7,0)*(Físico!G50),0)</f>
        <v>0</v>
      </c>
      <c r="I50" s="2">
        <f>IFERROR(VLOOKUP($A50,delib,7,0)*(Físico!H50),0)</f>
        <v>0</v>
      </c>
      <c r="J50" s="2">
        <f>IFERROR(VLOOKUP($A50,delib,7,0)*(Físico!I50),0)</f>
        <v>0</v>
      </c>
      <c r="K50" s="2">
        <f>IFERROR(VLOOKUP($A50,delib,7,0)*(Físico!J50),0)</f>
        <v>0</v>
      </c>
      <c r="L50" s="2">
        <f>IFERROR(VLOOKUP($A50,delib,7,0)*(Físico!K50),0)</f>
        <v>0</v>
      </c>
      <c r="M50" s="2">
        <f>IFERROR(VLOOKUP($A50,delib,7,0)*(Físico!L50),0)</f>
        <v>0</v>
      </c>
      <c r="N50" s="2">
        <f>IFERROR(VLOOKUP($A50,delib,7,0)*(Físico!M50),0)</f>
        <v>0</v>
      </c>
      <c r="O50" s="2">
        <f>IFERROR(VLOOKUP($A50,delib,7,0)*(Físico!N50),0)</f>
        <v>0</v>
      </c>
      <c r="P50" s="2">
        <f>IFERROR(VLOOKUP($A50,delib,7,0)*(Físico!O50),0)</f>
        <v>0</v>
      </c>
      <c r="Q50" s="2">
        <f>IFERROR(VLOOKUP($A50,delib,7,0)*(Físico!P50),0)</f>
        <v>0</v>
      </c>
      <c r="R50" s="2">
        <f>IFERROR(VLOOKUP($A50,delib,7,0)*(Físico!Q50),0)</f>
        <v>0</v>
      </c>
      <c r="S50" s="2">
        <f>IFERROR(VLOOKUP($A50,delib,7,0)*(Físico!R50),0)</f>
        <v>0</v>
      </c>
      <c r="T50" s="2">
        <f>IFERROR(VLOOKUP($A50,delib,7,0)*(Físico!S50),0)</f>
        <v>0</v>
      </c>
      <c r="U50" s="2">
        <f>IFERROR(VLOOKUP($A50,delib,7,0)*(Físico!T50),0)</f>
        <v>0</v>
      </c>
      <c r="V50" s="2">
        <f>IFERROR(VLOOKUP($A50,delib,7,0)*(Físico!U50),0)</f>
        <v>0</v>
      </c>
      <c r="W50" s="2">
        <f>IFERROR(VLOOKUP($A50,delib,7,0)*(Físico!V50),0)</f>
        <v>0</v>
      </c>
      <c r="X50" s="2">
        <f>IFERROR(VLOOKUP($A50,delib,7,0)*(Físico!W50),0)</f>
        <v>0</v>
      </c>
      <c r="Y50" s="2">
        <f>IFERROR(VLOOKUP($A50,delib,7,0)*(Físico!X50),0)</f>
        <v>0</v>
      </c>
      <c r="Z50" s="2">
        <f>IFERROR(VLOOKUP($A50,delib,7,0)*(Físico!Y50),0)</f>
        <v>0</v>
      </c>
      <c r="AA50" s="2">
        <f>IFERROR(VLOOKUP($A50,delib,7,0)*(Físico!Z50),0)</f>
        <v>0</v>
      </c>
      <c r="AB50" s="2">
        <f>IFERROR(VLOOKUP($A50,delib,7,0)*(Físico!AA50),0)</f>
        <v>0</v>
      </c>
      <c r="AC50" s="2">
        <f>IFERROR(VLOOKUP($A50,delib,7,0)*(Físico!AB50),0)</f>
        <v>0</v>
      </c>
      <c r="AD50" s="2">
        <f t="shared" si="1"/>
        <v>0</v>
      </c>
    </row>
    <row r="51" spans="1:30" x14ac:dyDescent="0.25">
      <c r="A51">
        <f t="shared" si="0"/>
        <v>410010111</v>
      </c>
      <c r="B51" t="s">
        <v>557</v>
      </c>
      <c r="C51" s="2">
        <f>IFERROR(VLOOKUP($A51,delib,7,0)*(Físico!B51),0)</f>
        <v>0</v>
      </c>
      <c r="D51" s="2">
        <f>IFERROR(VLOOKUP($A51,delib,7,0)*(Físico!C51),0)</f>
        <v>0</v>
      </c>
      <c r="E51" s="2">
        <f>IFERROR(VLOOKUP($A51,delib,7,0)*(Físico!D51),0)</f>
        <v>0</v>
      </c>
      <c r="F51" s="2">
        <f>IFERROR(VLOOKUP($A51,delib,7,0)*(Físico!E51),0)</f>
        <v>0</v>
      </c>
      <c r="G51" s="2">
        <f>IFERROR(VLOOKUP($A51,delib,7,0)*(Físico!F51),0)</f>
        <v>0</v>
      </c>
      <c r="H51" s="2">
        <f>IFERROR(VLOOKUP($A51,delib,7,0)*(Físico!G51),0)</f>
        <v>0</v>
      </c>
      <c r="I51" s="2">
        <f>IFERROR(VLOOKUP($A51,delib,7,0)*(Físico!H51),0)</f>
        <v>0</v>
      </c>
      <c r="J51" s="2">
        <f>IFERROR(VLOOKUP($A51,delib,7,0)*(Físico!I51),0)</f>
        <v>0</v>
      </c>
      <c r="K51" s="2">
        <f>IFERROR(VLOOKUP($A51,delib,7,0)*(Físico!J51),0)</f>
        <v>0</v>
      </c>
      <c r="L51" s="2">
        <f>IFERROR(VLOOKUP($A51,delib,7,0)*(Físico!K51),0)</f>
        <v>0</v>
      </c>
      <c r="M51" s="2">
        <f>IFERROR(VLOOKUP($A51,delib,7,0)*(Físico!L51),0)</f>
        <v>0</v>
      </c>
      <c r="N51" s="2">
        <f>IFERROR(VLOOKUP($A51,delib,7,0)*(Físico!M51),0)</f>
        <v>0</v>
      </c>
      <c r="O51" s="2">
        <f>IFERROR(VLOOKUP($A51,delib,7,0)*(Físico!N51),0)</f>
        <v>0</v>
      </c>
      <c r="P51" s="2">
        <f>IFERROR(VLOOKUP($A51,delib,7,0)*(Físico!O51),0)</f>
        <v>0</v>
      </c>
      <c r="Q51" s="2">
        <f>IFERROR(VLOOKUP($A51,delib,7,0)*(Físico!P51),0)</f>
        <v>0</v>
      </c>
      <c r="R51" s="2">
        <f>IFERROR(VLOOKUP($A51,delib,7,0)*(Físico!Q51),0)</f>
        <v>0</v>
      </c>
      <c r="S51" s="2">
        <f>IFERROR(VLOOKUP($A51,delib,7,0)*(Físico!R51),0)</f>
        <v>0</v>
      </c>
      <c r="T51" s="2">
        <f>IFERROR(VLOOKUP($A51,delib,7,0)*(Físico!S51),0)</f>
        <v>0</v>
      </c>
      <c r="U51" s="2">
        <f>IFERROR(VLOOKUP($A51,delib,7,0)*(Físico!T51),0)</f>
        <v>0</v>
      </c>
      <c r="V51" s="2">
        <f>IFERROR(VLOOKUP($A51,delib,7,0)*(Físico!U51),0)</f>
        <v>0</v>
      </c>
      <c r="W51" s="2">
        <f>IFERROR(VLOOKUP($A51,delib,7,0)*(Físico!V51),0)</f>
        <v>0</v>
      </c>
      <c r="X51" s="2">
        <f>IFERROR(VLOOKUP($A51,delib,7,0)*(Físico!W51),0)</f>
        <v>0</v>
      </c>
      <c r="Y51" s="2">
        <f>IFERROR(VLOOKUP($A51,delib,7,0)*(Físico!X51),0)</f>
        <v>0</v>
      </c>
      <c r="Z51" s="2">
        <f>IFERROR(VLOOKUP($A51,delib,7,0)*(Físico!Y51),0)</f>
        <v>0</v>
      </c>
      <c r="AA51" s="2">
        <f>IFERROR(VLOOKUP($A51,delib,7,0)*(Físico!Z51),0)</f>
        <v>0</v>
      </c>
      <c r="AB51" s="2">
        <f>IFERROR(VLOOKUP($A51,delib,7,0)*(Físico!AA51),0)</f>
        <v>0</v>
      </c>
      <c r="AC51" s="2">
        <f>IFERROR(VLOOKUP($A51,delib,7,0)*(Físico!AB51),0)</f>
        <v>0</v>
      </c>
      <c r="AD51" s="2">
        <f t="shared" si="1"/>
        <v>0</v>
      </c>
    </row>
    <row r="52" spans="1:30" x14ac:dyDescent="0.25">
      <c r="A52">
        <f t="shared" si="0"/>
        <v>413040232</v>
      </c>
      <c r="B52" t="s">
        <v>559</v>
      </c>
      <c r="C52" s="2">
        <f>IFERROR(VLOOKUP($A52,delib,7,0)*(Físico!B52),0)</f>
        <v>0</v>
      </c>
      <c r="D52" s="2">
        <f>IFERROR(VLOOKUP($A52,delib,7,0)*(Físico!C52),0)</f>
        <v>0</v>
      </c>
      <c r="E52" s="2">
        <f>IFERROR(VLOOKUP($A52,delib,7,0)*(Físico!D52),0)</f>
        <v>0</v>
      </c>
      <c r="F52" s="2">
        <f>IFERROR(VLOOKUP($A52,delib,7,0)*(Físico!E52),0)</f>
        <v>0</v>
      </c>
      <c r="G52" s="2">
        <f>IFERROR(VLOOKUP($A52,delib,7,0)*(Físico!F52),0)</f>
        <v>0</v>
      </c>
      <c r="H52" s="2">
        <f>IFERROR(VLOOKUP($A52,delib,7,0)*(Físico!G52),0)</f>
        <v>0</v>
      </c>
      <c r="I52" s="2">
        <f>IFERROR(VLOOKUP($A52,delib,7,0)*(Físico!H52),0)</f>
        <v>0</v>
      </c>
      <c r="J52" s="2">
        <f>IFERROR(VLOOKUP($A52,delib,7,0)*(Físico!I52),0)</f>
        <v>0</v>
      </c>
      <c r="K52" s="2">
        <f>IFERROR(VLOOKUP($A52,delib,7,0)*(Físico!J52),0)</f>
        <v>0</v>
      </c>
      <c r="L52" s="2">
        <f>IFERROR(VLOOKUP($A52,delib,7,0)*(Físico!K52),0)</f>
        <v>0</v>
      </c>
      <c r="M52" s="2">
        <f>IFERROR(VLOOKUP($A52,delib,7,0)*(Físico!L52),0)</f>
        <v>0</v>
      </c>
      <c r="N52" s="2">
        <f>IFERROR(VLOOKUP($A52,delib,7,0)*(Físico!M52),0)</f>
        <v>0</v>
      </c>
      <c r="O52" s="2">
        <f>IFERROR(VLOOKUP($A52,delib,7,0)*(Físico!N52),0)</f>
        <v>0</v>
      </c>
      <c r="P52" s="2">
        <f>IFERROR(VLOOKUP($A52,delib,7,0)*(Físico!O52),0)</f>
        <v>0</v>
      </c>
      <c r="Q52" s="2">
        <f>IFERROR(VLOOKUP($A52,delib,7,0)*(Físico!P52),0)</f>
        <v>0</v>
      </c>
      <c r="R52" s="2">
        <f>IFERROR(VLOOKUP($A52,delib,7,0)*(Físico!Q52),0)</f>
        <v>0</v>
      </c>
      <c r="S52" s="2">
        <f>IFERROR(VLOOKUP($A52,delib,7,0)*(Físico!R52),0)</f>
        <v>0</v>
      </c>
      <c r="T52" s="2">
        <f>IFERROR(VLOOKUP($A52,delib,7,0)*(Físico!S52),0)</f>
        <v>0</v>
      </c>
      <c r="U52" s="2">
        <f>IFERROR(VLOOKUP($A52,delib,7,0)*(Físico!T52),0)</f>
        <v>0</v>
      </c>
      <c r="V52" s="2">
        <f>IFERROR(VLOOKUP($A52,delib,7,0)*(Físico!U52),0)</f>
        <v>0</v>
      </c>
      <c r="W52" s="2">
        <f>IFERROR(VLOOKUP($A52,delib,7,0)*(Físico!V52),0)</f>
        <v>0</v>
      </c>
      <c r="X52" s="2">
        <f>IFERROR(VLOOKUP($A52,delib,7,0)*(Físico!W52),0)</f>
        <v>0</v>
      </c>
      <c r="Y52" s="2">
        <f>IFERROR(VLOOKUP($A52,delib,7,0)*(Físico!X52),0)</f>
        <v>0</v>
      </c>
      <c r="Z52" s="2">
        <f>IFERROR(VLOOKUP($A52,delib,7,0)*(Físico!Y52),0)</f>
        <v>0</v>
      </c>
      <c r="AA52" s="2">
        <f>IFERROR(VLOOKUP($A52,delib,7,0)*(Físico!Z52),0)</f>
        <v>0</v>
      </c>
      <c r="AB52" s="2">
        <f>IFERROR(VLOOKUP($A52,delib,7,0)*(Físico!AA52),0)</f>
        <v>0</v>
      </c>
      <c r="AC52" s="2">
        <f>IFERROR(VLOOKUP($A52,delib,7,0)*(Físico!AB52),0)</f>
        <v>0</v>
      </c>
      <c r="AD52" s="2">
        <f t="shared" si="1"/>
        <v>0</v>
      </c>
    </row>
    <row r="53" spans="1:30" x14ac:dyDescent="0.25">
      <c r="A53">
        <f t="shared" si="0"/>
        <v>414010329</v>
      </c>
      <c r="B53" t="s">
        <v>560</v>
      </c>
      <c r="C53" s="2">
        <f>IFERROR(VLOOKUP($A53,delib,7,0)*(Físico!B53),0)</f>
        <v>0</v>
      </c>
      <c r="D53" s="2">
        <f>IFERROR(VLOOKUP($A53,delib,7,0)*(Físico!C53),0)</f>
        <v>0</v>
      </c>
      <c r="E53" s="2">
        <f>IFERROR(VLOOKUP($A53,delib,7,0)*(Físico!D53),0)</f>
        <v>0</v>
      </c>
      <c r="F53" s="2">
        <f>IFERROR(VLOOKUP($A53,delib,7,0)*(Físico!E53),0)</f>
        <v>0</v>
      </c>
      <c r="G53" s="2">
        <f>IFERROR(VLOOKUP($A53,delib,7,0)*(Físico!F53),0)</f>
        <v>0</v>
      </c>
      <c r="H53" s="2">
        <f>IFERROR(VLOOKUP($A53,delib,7,0)*(Físico!G53),0)</f>
        <v>0</v>
      </c>
      <c r="I53" s="2">
        <f>IFERROR(VLOOKUP($A53,delib,7,0)*(Físico!H53),0)</f>
        <v>0</v>
      </c>
      <c r="J53" s="2">
        <f>IFERROR(VLOOKUP($A53,delib,7,0)*(Físico!I53),0)</f>
        <v>0</v>
      </c>
      <c r="K53" s="2">
        <f>IFERROR(VLOOKUP($A53,delib,7,0)*(Físico!J53),0)</f>
        <v>0</v>
      </c>
      <c r="L53" s="2">
        <f>IFERROR(VLOOKUP($A53,delib,7,0)*(Físico!K53),0)</f>
        <v>0</v>
      </c>
      <c r="M53" s="2">
        <f>IFERROR(VLOOKUP($A53,delib,7,0)*(Físico!L53),0)</f>
        <v>0</v>
      </c>
      <c r="N53" s="2">
        <f>IFERROR(VLOOKUP($A53,delib,7,0)*(Físico!M53),0)</f>
        <v>0</v>
      </c>
      <c r="O53" s="2">
        <f>IFERROR(VLOOKUP($A53,delib,7,0)*(Físico!N53),0)</f>
        <v>0</v>
      </c>
      <c r="P53" s="2">
        <f>IFERROR(VLOOKUP($A53,delib,7,0)*(Físico!O53),0)</f>
        <v>0</v>
      </c>
      <c r="Q53" s="2">
        <f>IFERROR(VLOOKUP($A53,delib,7,0)*(Físico!P53),0)</f>
        <v>0</v>
      </c>
      <c r="R53" s="2">
        <f>IFERROR(VLOOKUP($A53,delib,7,0)*(Físico!Q53),0)</f>
        <v>0</v>
      </c>
      <c r="S53" s="2">
        <f>IFERROR(VLOOKUP($A53,delib,7,0)*(Físico!R53),0)</f>
        <v>0</v>
      </c>
      <c r="T53" s="2">
        <f>IFERROR(VLOOKUP($A53,delib,7,0)*(Físico!S53),0)</f>
        <v>0</v>
      </c>
      <c r="U53" s="2">
        <f>IFERROR(VLOOKUP($A53,delib,7,0)*(Físico!T53),0)</f>
        <v>0</v>
      </c>
      <c r="V53" s="2">
        <f>IFERROR(VLOOKUP($A53,delib,7,0)*(Físico!U53),0)</f>
        <v>0</v>
      </c>
      <c r="W53" s="2">
        <f>IFERROR(VLOOKUP($A53,delib,7,0)*(Físico!V53),0)</f>
        <v>0</v>
      </c>
      <c r="X53" s="2">
        <f>IFERROR(VLOOKUP($A53,delib,7,0)*(Físico!W53),0)</f>
        <v>0</v>
      </c>
      <c r="Y53" s="2">
        <f>IFERROR(VLOOKUP($A53,delib,7,0)*(Físico!X53),0)</f>
        <v>0</v>
      </c>
      <c r="Z53" s="2">
        <f>IFERROR(VLOOKUP($A53,delib,7,0)*(Físico!Y53),0)</f>
        <v>0</v>
      </c>
      <c r="AA53" s="2">
        <f>IFERROR(VLOOKUP($A53,delib,7,0)*(Físico!Z53),0)</f>
        <v>0</v>
      </c>
      <c r="AB53" s="2">
        <f>IFERROR(VLOOKUP($A53,delib,7,0)*(Físico!AA53),0)</f>
        <v>0</v>
      </c>
      <c r="AC53" s="2">
        <f>IFERROR(VLOOKUP($A53,delib,7,0)*(Físico!AB53),0)</f>
        <v>0</v>
      </c>
      <c r="AD53" s="2">
        <f t="shared" si="1"/>
        <v>0</v>
      </c>
    </row>
    <row r="54" spans="1:30" x14ac:dyDescent="0.25">
      <c r="A54">
        <f t="shared" si="0"/>
        <v>414020413</v>
      </c>
      <c r="B54" t="s">
        <v>561</v>
      </c>
      <c r="C54" s="2">
        <f>IFERROR(VLOOKUP($A54,delib,7,0)*(Físico!B54),0)</f>
        <v>0</v>
      </c>
      <c r="D54" s="2">
        <f>IFERROR(VLOOKUP($A54,delib,7,0)*(Físico!C54),0)</f>
        <v>0</v>
      </c>
      <c r="E54" s="2">
        <f>IFERROR(VLOOKUP($A54,delib,7,0)*(Físico!D54),0)</f>
        <v>0</v>
      </c>
      <c r="F54" s="2">
        <f>IFERROR(VLOOKUP($A54,delib,7,0)*(Físico!E54),0)</f>
        <v>0</v>
      </c>
      <c r="G54" s="2">
        <f>IFERROR(VLOOKUP($A54,delib,7,0)*(Físico!F54),0)</f>
        <v>0</v>
      </c>
      <c r="H54" s="2">
        <f>IFERROR(VLOOKUP($A54,delib,7,0)*(Físico!G54),0)</f>
        <v>0</v>
      </c>
      <c r="I54" s="2">
        <f>IFERROR(VLOOKUP($A54,delib,7,0)*(Físico!H54),0)</f>
        <v>0</v>
      </c>
      <c r="J54" s="2">
        <f>IFERROR(VLOOKUP($A54,delib,7,0)*(Físico!I54),0)</f>
        <v>0</v>
      </c>
      <c r="K54" s="2">
        <f>IFERROR(VLOOKUP($A54,delib,7,0)*(Físico!J54),0)</f>
        <v>0</v>
      </c>
      <c r="L54" s="2">
        <f>IFERROR(VLOOKUP($A54,delib,7,0)*(Físico!K54),0)</f>
        <v>0</v>
      </c>
      <c r="M54" s="2">
        <f>IFERROR(VLOOKUP($A54,delib,7,0)*(Físico!L54),0)</f>
        <v>0</v>
      </c>
      <c r="N54" s="2">
        <f>IFERROR(VLOOKUP($A54,delib,7,0)*(Físico!M54),0)</f>
        <v>0</v>
      </c>
      <c r="O54" s="2">
        <f>IFERROR(VLOOKUP($A54,delib,7,0)*(Físico!N54),0)</f>
        <v>0</v>
      </c>
      <c r="P54" s="2">
        <f>IFERROR(VLOOKUP($A54,delib,7,0)*(Físico!O54),0)</f>
        <v>0</v>
      </c>
      <c r="Q54" s="2">
        <f>IFERROR(VLOOKUP($A54,delib,7,0)*(Físico!P54),0)</f>
        <v>0</v>
      </c>
      <c r="R54" s="2">
        <f>IFERROR(VLOOKUP($A54,delib,7,0)*(Físico!Q54),0)</f>
        <v>0</v>
      </c>
      <c r="S54" s="2">
        <f>IFERROR(VLOOKUP($A54,delib,7,0)*(Físico!R54),0)</f>
        <v>0</v>
      </c>
      <c r="T54" s="2">
        <f>IFERROR(VLOOKUP($A54,delib,7,0)*(Físico!S54),0)</f>
        <v>0</v>
      </c>
      <c r="U54" s="2">
        <f>IFERROR(VLOOKUP($A54,delib,7,0)*(Físico!T54),0)</f>
        <v>0</v>
      </c>
      <c r="V54" s="2">
        <f>IFERROR(VLOOKUP($A54,delib,7,0)*(Físico!U54),0)</f>
        <v>0</v>
      </c>
      <c r="W54" s="2">
        <f>IFERROR(VLOOKUP($A54,delib,7,0)*(Físico!V54),0)</f>
        <v>0</v>
      </c>
      <c r="X54" s="2">
        <f>IFERROR(VLOOKUP($A54,delib,7,0)*(Físico!W54),0)</f>
        <v>0</v>
      </c>
      <c r="Y54" s="2">
        <f>IFERROR(VLOOKUP($A54,delib,7,0)*(Físico!X54),0)</f>
        <v>0</v>
      </c>
      <c r="Z54" s="2">
        <f>IFERROR(VLOOKUP($A54,delib,7,0)*(Físico!Y54),0)</f>
        <v>0</v>
      </c>
      <c r="AA54" s="2">
        <f>IFERROR(VLOOKUP($A54,delib,7,0)*(Físico!Z54),0)</f>
        <v>0</v>
      </c>
      <c r="AB54" s="2">
        <f>IFERROR(VLOOKUP($A54,delib,7,0)*(Físico!AA54),0)</f>
        <v>0</v>
      </c>
      <c r="AC54" s="2">
        <f>IFERROR(VLOOKUP($A54,delib,7,0)*(Físico!AB54),0)</f>
        <v>0</v>
      </c>
      <c r="AD54" s="2">
        <f t="shared" si="1"/>
        <v>0</v>
      </c>
    </row>
    <row r="55" spans="1:30" x14ac:dyDescent="0.25">
      <c r="A55">
        <f t="shared" si="0"/>
        <v>415010012</v>
      </c>
      <c r="B55" t="s">
        <v>562</v>
      </c>
      <c r="C55" s="2">
        <f>IFERROR(VLOOKUP($A55,delib,7,0)*(Físico!B55),0)</f>
        <v>0</v>
      </c>
      <c r="D55" s="2">
        <f>IFERROR(VLOOKUP($A55,delib,7,0)*(Físico!C55),0)</f>
        <v>0</v>
      </c>
      <c r="E55" s="2">
        <f>IFERROR(VLOOKUP($A55,delib,7,0)*(Físico!D55),0)</f>
        <v>0</v>
      </c>
      <c r="F55" s="2">
        <f>IFERROR(VLOOKUP($A55,delib,7,0)*(Físico!E55),0)</f>
        <v>0</v>
      </c>
      <c r="G55" s="2">
        <f>IFERROR(VLOOKUP($A55,delib,7,0)*(Físico!F55),0)</f>
        <v>0</v>
      </c>
      <c r="H55" s="2">
        <f>IFERROR(VLOOKUP($A55,delib,7,0)*(Físico!G55),0)</f>
        <v>0</v>
      </c>
      <c r="I55" s="2">
        <f>IFERROR(VLOOKUP($A55,delib,7,0)*(Físico!H55),0)</f>
        <v>0</v>
      </c>
      <c r="J55" s="2">
        <f>IFERROR(VLOOKUP($A55,delib,7,0)*(Físico!I55),0)</f>
        <v>0</v>
      </c>
      <c r="K55" s="2">
        <f>IFERROR(VLOOKUP($A55,delib,7,0)*(Físico!J55),0)</f>
        <v>0</v>
      </c>
      <c r="L55" s="2">
        <f>IFERROR(VLOOKUP($A55,delib,7,0)*(Físico!K55),0)</f>
        <v>0</v>
      </c>
      <c r="M55" s="2">
        <f>IFERROR(VLOOKUP($A55,delib,7,0)*(Físico!L55),0)</f>
        <v>0</v>
      </c>
      <c r="N55" s="2">
        <f>IFERROR(VLOOKUP($A55,delib,7,0)*(Físico!M55),0)</f>
        <v>0</v>
      </c>
      <c r="O55" s="2">
        <f>IFERROR(VLOOKUP($A55,delib,7,0)*(Físico!N55),0)</f>
        <v>0</v>
      </c>
      <c r="P55" s="2">
        <f>IFERROR(VLOOKUP($A55,delib,7,0)*(Físico!O55),0)</f>
        <v>0</v>
      </c>
      <c r="Q55" s="2">
        <f>IFERROR(VLOOKUP($A55,delib,7,0)*(Físico!P55),0)</f>
        <v>0</v>
      </c>
      <c r="R55" s="2">
        <f>IFERROR(VLOOKUP($A55,delib,7,0)*(Físico!Q55),0)</f>
        <v>0</v>
      </c>
      <c r="S55" s="2">
        <f>IFERROR(VLOOKUP($A55,delib,7,0)*(Físico!R55),0)</f>
        <v>0</v>
      </c>
      <c r="T55" s="2">
        <f>IFERROR(VLOOKUP($A55,delib,7,0)*(Físico!S55),0)</f>
        <v>0</v>
      </c>
      <c r="U55" s="2">
        <f>IFERROR(VLOOKUP($A55,delib,7,0)*(Físico!T55),0)</f>
        <v>0</v>
      </c>
      <c r="V55" s="2">
        <f>IFERROR(VLOOKUP($A55,delib,7,0)*(Físico!U55),0)</f>
        <v>0</v>
      </c>
      <c r="W55" s="2">
        <f>IFERROR(VLOOKUP($A55,delib,7,0)*(Físico!V55),0)</f>
        <v>0</v>
      </c>
      <c r="X55" s="2">
        <f>IFERROR(VLOOKUP($A55,delib,7,0)*(Físico!W55),0)</f>
        <v>0</v>
      </c>
      <c r="Y55" s="2">
        <f>IFERROR(VLOOKUP($A55,delib,7,0)*(Físico!X55),0)</f>
        <v>0</v>
      </c>
      <c r="Z55" s="2">
        <f>IFERROR(VLOOKUP($A55,delib,7,0)*(Físico!Y55),0)</f>
        <v>0</v>
      </c>
      <c r="AA55" s="2">
        <f>IFERROR(VLOOKUP($A55,delib,7,0)*(Físico!Z55),0)</f>
        <v>0</v>
      </c>
      <c r="AB55" s="2">
        <f>IFERROR(VLOOKUP($A55,delib,7,0)*(Físico!AA55),0)</f>
        <v>0</v>
      </c>
      <c r="AC55" s="2">
        <f>IFERROR(VLOOKUP($A55,delib,7,0)*(Físico!AB55),0)</f>
        <v>0</v>
      </c>
      <c r="AD55" s="2">
        <f t="shared" si="1"/>
        <v>0</v>
      </c>
    </row>
    <row r="56" spans="1:30" x14ac:dyDescent="0.25">
      <c r="A56">
        <f t="shared" si="0"/>
        <v>415020034</v>
      </c>
      <c r="B56" t="s">
        <v>563</v>
      </c>
      <c r="C56" s="2">
        <f>IFERROR(VLOOKUP($A56,delib,7,0)*(Físico!B56),0)</f>
        <v>0</v>
      </c>
      <c r="D56" s="2">
        <f>IFERROR(VLOOKUP($A56,delib,7,0)*(Físico!C56),0)</f>
        <v>0</v>
      </c>
      <c r="E56" s="2">
        <f>IFERROR(VLOOKUP($A56,delib,7,0)*(Físico!D56),0)</f>
        <v>0</v>
      </c>
      <c r="F56" s="2">
        <f>IFERROR(VLOOKUP($A56,delib,7,0)*(Físico!E56),0)</f>
        <v>0</v>
      </c>
      <c r="G56" s="2">
        <f>IFERROR(VLOOKUP($A56,delib,7,0)*(Físico!F56),0)</f>
        <v>0</v>
      </c>
      <c r="H56" s="2">
        <f>IFERROR(VLOOKUP($A56,delib,7,0)*(Físico!G56),0)</f>
        <v>0</v>
      </c>
      <c r="I56" s="2">
        <f>IFERROR(VLOOKUP($A56,delib,7,0)*(Físico!H56),0)</f>
        <v>0</v>
      </c>
      <c r="J56" s="2">
        <f>IFERROR(VLOOKUP($A56,delib,7,0)*(Físico!I56),0)</f>
        <v>0</v>
      </c>
      <c r="K56" s="2">
        <f>IFERROR(VLOOKUP($A56,delib,7,0)*(Físico!J56),0)</f>
        <v>0</v>
      </c>
      <c r="L56" s="2">
        <f>IFERROR(VLOOKUP($A56,delib,7,0)*(Físico!K56),0)</f>
        <v>0</v>
      </c>
      <c r="M56" s="2">
        <f>IFERROR(VLOOKUP($A56,delib,7,0)*(Físico!L56),0)</f>
        <v>0</v>
      </c>
      <c r="N56" s="2">
        <f>IFERROR(VLOOKUP($A56,delib,7,0)*(Físico!M56),0)</f>
        <v>0</v>
      </c>
      <c r="O56" s="2">
        <f>IFERROR(VLOOKUP($A56,delib,7,0)*(Físico!N56),0)</f>
        <v>0</v>
      </c>
      <c r="P56" s="2">
        <f>IFERROR(VLOOKUP($A56,delib,7,0)*(Físico!O56),0)</f>
        <v>0</v>
      </c>
      <c r="Q56" s="2">
        <f>IFERROR(VLOOKUP($A56,delib,7,0)*(Físico!P56),0)</f>
        <v>0</v>
      </c>
      <c r="R56" s="2">
        <f>IFERROR(VLOOKUP($A56,delib,7,0)*(Físico!Q56),0)</f>
        <v>0</v>
      </c>
      <c r="S56" s="2">
        <f>IFERROR(VLOOKUP($A56,delib,7,0)*(Físico!R56),0)</f>
        <v>0</v>
      </c>
      <c r="T56" s="2">
        <f>IFERROR(VLOOKUP($A56,delib,7,0)*(Físico!S56),0)</f>
        <v>0</v>
      </c>
      <c r="U56" s="2">
        <f>IFERROR(VLOOKUP($A56,delib,7,0)*(Físico!T56),0)</f>
        <v>0</v>
      </c>
      <c r="V56" s="2">
        <f>IFERROR(VLOOKUP($A56,delib,7,0)*(Físico!U56),0)</f>
        <v>0</v>
      </c>
      <c r="W56" s="2">
        <f>IFERROR(VLOOKUP($A56,delib,7,0)*(Físico!V56),0)</f>
        <v>0</v>
      </c>
      <c r="X56" s="2">
        <f>IFERROR(VLOOKUP($A56,delib,7,0)*(Físico!W56),0)</f>
        <v>0</v>
      </c>
      <c r="Y56" s="2">
        <f>IFERROR(VLOOKUP($A56,delib,7,0)*(Físico!X56),0)</f>
        <v>0</v>
      </c>
      <c r="Z56" s="2">
        <f>IFERROR(VLOOKUP($A56,delib,7,0)*(Físico!Y56),0)</f>
        <v>0</v>
      </c>
      <c r="AA56" s="2">
        <f>IFERROR(VLOOKUP($A56,delib,7,0)*(Físico!Z56),0)</f>
        <v>0</v>
      </c>
      <c r="AB56" s="2">
        <f>IFERROR(VLOOKUP($A56,delib,7,0)*(Físico!AA56),0)</f>
        <v>0</v>
      </c>
      <c r="AC56" s="2">
        <f>IFERROR(VLOOKUP($A56,delib,7,0)*(Físico!AB56),0)</f>
        <v>0</v>
      </c>
      <c r="AD56" s="2">
        <f t="shared" si="1"/>
        <v>0</v>
      </c>
    </row>
    <row r="57" spans="1:30" x14ac:dyDescent="0.25">
      <c r="A57">
        <f t="shared" si="0"/>
        <v>415020069</v>
      </c>
      <c r="B57" t="s">
        <v>565</v>
      </c>
      <c r="C57" s="2">
        <f>IFERROR(VLOOKUP($A57,delib,7,0)*(Físico!B57),0)</f>
        <v>0</v>
      </c>
      <c r="D57" s="2">
        <f>IFERROR(VLOOKUP($A57,delib,7,0)*(Físico!C57),0)</f>
        <v>0</v>
      </c>
      <c r="E57" s="2">
        <f>IFERROR(VLOOKUP($A57,delib,7,0)*(Físico!D57),0)</f>
        <v>0</v>
      </c>
      <c r="F57" s="2">
        <f>IFERROR(VLOOKUP($A57,delib,7,0)*(Físico!E57),0)</f>
        <v>0</v>
      </c>
      <c r="G57" s="2">
        <f>IFERROR(VLOOKUP($A57,delib,7,0)*(Físico!F57),0)</f>
        <v>0</v>
      </c>
      <c r="H57" s="2">
        <f>IFERROR(VLOOKUP($A57,delib,7,0)*(Físico!G57),0)</f>
        <v>0</v>
      </c>
      <c r="I57" s="2">
        <f>IFERROR(VLOOKUP($A57,delib,7,0)*(Físico!H57),0)</f>
        <v>0</v>
      </c>
      <c r="J57" s="2">
        <f>IFERROR(VLOOKUP($A57,delib,7,0)*(Físico!I57),0)</f>
        <v>0</v>
      </c>
      <c r="K57" s="2">
        <f>IFERROR(VLOOKUP($A57,delib,7,0)*(Físico!J57),0)</f>
        <v>0</v>
      </c>
      <c r="L57" s="2">
        <f>IFERROR(VLOOKUP($A57,delib,7,0)*(Físico!K57),0)</f>
        <v>0</v>
      </c>
      <c r="M57" s="2">
        <f>IFERROR(VLOOKUP($A57,delib,7,0)*(Físico!L57),0)</f>
        <v>0</v>
      </c>
      <c r="N57" s="2">
        <f>IFERROR(VLOOKUP($A57,delib,7,0)*(Físico!M57),0)</f>
        <v>0</v>
      </c>
      <c r="O57" s="2">
        <f>IFERROR(VLOOKUP($A57,delib,7,0)*(Físico!N57),0)</f>
        <v>0</v>
      </c>
      <c r="P57" s="2">
        <f>IFERROR(VLOOKUP($A57,delib,7,0)*(Físico!O57),0)</f>
        <v>0</v>
      </c>
      <c r="Q57" s="2">
        <f>IFERROR(VLOOKUP($A57,delib,7,0)*(Físico!P57),0)</f>
        <v>0</v>
      </c>
      <c r="R57" s="2">
        <f>IFERROR(VLOOKUP($A57,delib,7,0)*(Físico!Q57),0)</f>
        <v>0</v>
      </c>
      <c r="S57" s="2">
        <f>IFERROR(VLOOKUP($A57,delib,7,0)*(Físico!R57),0)</f>
        <v>0</v>
      </c>
      <c r="T57" s="2">
        <f>IFERROR(VLOOKUP($A57,delib,7,0)*(Físico!S57),0)</f>
        <v>0</v>
      </c>
      <c r="U57" s="2">
        <f>IFERROR(VLOOKUP($A57,delib,7,0)*(Físico!T57),0)</f>
        <v>0</v>
      </c>
      <c r="V57" s="2">
        <f>IFERROR(VLOOKUP($A57,delib,7,0)*(Físico!U57),0)</f>
        <v>0</v>
      </c>
      <c r="W57" s="2">
        <f>IFERROR(VLOOKUP($A57,delib,7,0)*(Físico!V57),0)</f>
        <v>0</v>
      </c>
      <c r="X57" s="2">
        <f>IFERROR(VLOOKUP($A57,delib,7,0)*(Físico!W57),0)</f>
        <v>0</v>
      </c>
      <c r="Y57" s="2">
        <f>IFERROR(VLOOKUP($A57,delib,7,0)*(Físico!X57),0)</f>
        <v>0</v>
      </c>
      <c r="Z57" s="2">
        <f>IFERROR(VLOOKUP($A57,delib,7,0)*(Físico!Y57),0)</f>
        <v>0</v>
      </c>
      <c r="AA57" s="2">
        <f>IFERROR(VLOOKUP($A57,delib,7,0)*(Físico!Z57),0)</f>
        <v>0</v>
      </c>
      <c r="AB57" s="2">
        <f>IFERROR(VLOOKUP($A57,delib,7,0)*(Físico!AA57),0)</f>
        <v>0</v>
      </c>
      <c r="AC57" s="2">
        <f>IFERROR(VLOOKUP($A57,delib,7,0)*(Físico!AB57),0)</f>
        <v>0</v>
      </c>
      <c r="AD57" s="2">
        <f t="shared" si="1"/>
        <v>0</v>
      </c>
    </row>
    <row r="58" spans="1:30" x14ac:dyDescent="0.25">
      <c r="A58">
        <f t="shared" si="0"/>
        <v>415040035</v>
      </c>
      <c r="B58" t="s">
        <v>567</v>
      </c>
      <c r="C58" s="2">
        <f>IFERROR(VLOOKUP($A58,delib,7,0)*(Físico!B58),0)</f>
        <v>0</v>
      </c>
      <c r="D58" s="2">
        <f>IFERROR(VLOOKUP($A58,delib,7,0)*(Físico!C58),0)</f>
        <v>0</v>
      </c>
      <c r="E58" s="2">
        <f>IFERROR(VLOOKUP($A58,delib,7,0)*(Físico!D58),0)</f>
        <v>0</v>
      </c>
      <c r="F58" s="2">
        <f>IFERROR(VLOOKUP($A58,delib,7,0)*(Físico!E58),0)</f>
        <v>0</v>
      </c>
      <c r="G58" s="2">
        <f>IFERROR(VLOOKUP($A58,delib,7,0)*(Físico!F58),0)</f>
        <v>0</v>
      </c>
      <c r="H58" s="2">
        <f>IFERROR(VLOOKUP($A58,delib,7,0)*(Físico!G58),0)</f>
        <v>1300</v>
      </c>
      <c r="I58" s="2">
        <f>IFERROR(VLOOKUP($A58,delib,7,0)*(Físico!H58),0)</f>
        <v>0</v>
      </c>
      <c r="J58" s="2">
        <f>IFERROR(VLOOKUP($A58,delib,7,0)*(Físico!I58),0)</f>
        <v>0</v>
      </c>
      <c r="K58" s="2">
        <f>IFERROR(VLOOKUP($A58,delib,7,0)*(Físico!J58),0)</f>
        <v>0</v>
      </c>
      <c r="L58" s="2">
        <f>IFERROR(VLOOKUP($A58,delib,7,0)*(Físico!K58),0)</f>
        <v>0</v>
      </c>
      <c r="M58" s="2">
        <f>IFERROR(VLOOKUP($A58,delib,7,0)*(Físico!L58),0)</f>
        <v>0</v>
      </c>
      <c r="N58" s="2">
        <f>IFERROR(VLOOKUP($A58,delib,7,0)*(Físico!M58),0)</f>
        <v>0</v>
      </c>
      <c r="O58" s="2">
        <f>IFERROR(VLOOKUP($A58,delib,7,0)*(Físico!N58),0)</f>
        <v>0</v>
      </c>
      <c r="P58" s="2">
        <f>IFERROR(VLOOKUP($A58,delib,7,0)*(Físico!O58),0)</f>
        <v>0</v>
      </c>
      <c r="Q58" s="2">
        <f>IFERROR(VLOOKUP($A58,delib,7,0)*(Físico!P58),0)</f>
        <v>0</v>
      </c>
      <c r="R58" s="2">
        <f>IFERROR(VLOOKUP($A58,delib,7,0)*(Físico!Q58),0)</f>
        <v>0</v>
      </c>
      <c r="S58" s="2">
        <f>IFERROR(VLOOKUP($A58,delib,7,0)*(Físico!R58),0)</f>
        <v>0</v>
      </c>
      <c r="T58" s="2">
        <f>IFERROR(VLOOKUP($A58,delib,7,0)*(Físico!S58),0)</f>
        <v>0</v>
      </c>
      <c r="U58" s="2">
        <f>IFERROR(VLOOKUP($A58,delib,7,0)*(Físico!T58),0)</f>
        <v>0</v>
      </c>
      <c r="V58" s="2">
        <f>IFERROR(VLOOKUP($A58,delib,7,0)*(Físico!U58),0)</f>
        <v>0</v>
      </c>
      <c r="W58" s="2">
        <f>IFERROR(VLOOKUP($A58,delib,7,0)*(Físico!V58),0)</f>
        <v>0</v>
      </c>
      <c r="X58" s="2">
        <f>IFERROR(VLOOKUP($A58,delib,7,0)*(Físico!W58),0)</f>
        <v>0</v>
      </c>
      <c r="Y58" s="2">
        <f>IFERROR(VLOOKUP($A58,delib,7,0)*(Físico!X58),0)</f>
        <v>0</v>
      </c>
      <c r="Z58" s="2">
        <f>IFERROR(VLOOKUP($A58,delib,7,0)*(Físico!Y58),0)</f>
        <v>0</v>
      </c>
      <c r="AA58" s="2">
        <f>IFERROR(VLOOKUP($A58,delib,7,0)*(Físico!Z58),0)</f>
        <v>0</v>
      </c>
      <c r="AB58" s="2">
        <f>IFERROR(VLOOKUP($A58,delib,7,0)*(Físico!AA58),0)</f>
        <v>0</v>
      </c>
      <c r="AC58" s="2">
        <f>IFERROR(VLOOKUP($A58,delib,7,0)*(Físico!AB58),0)</f>
        <v>0</v>
      </c>
      <c r="AD58" s="2">
        <f t="shared" si="1"/>
        <v>1300</v>
      </c>
    </row>
    <row r="59" spans="1:30" x14ac:dyDescent="0.25">
      <c r="B59" t="s">
        <v>479</v>
      </c>
      <c r="C59" s="2">
        <f>SUM(C2:C58)</f>
        <v>2629.44</v>
      </c>
      <c r="D59" s="2">
        <f t="shared" ref="D59:AC59" si="2">SUM(D2:D58)</f>
        <v>657.36</v>
      </c>
      <c r="E59" s="2">
        <f t="shared" si="2"/>
        <v>0</v>
      </c>
      <c r="F59" s="2">
        <f t="shared" si="2"/>
        <v>0</v>
      </c>
      <c r="G59" s="2">
        <f t="shared" si="2"/>
        <v>0</v>
      </c>
      <c r="H59" s="2">
        <f t="shared" si="2"/>
        <v>1300</v>
      </c>
      <c r="I59" s="2">
        <f t="shared" si="2"/>
        <v>657.36</v>
      </c>
      <c r="J59" s="2">
        <f t="shared" si="2"/>
        <v>0</v>
      </c>
      <c r="K59" s="2">
        <f t="shared" si="2"/>
        <v>5258.88</v>
      </c>
      <c r="L59" s="2">
        <f t="shared" si="2"/>
        <v>3944.16</v>
      </c>
      <c r="M59" s="2">
        <f t="shared" si="2"/>
        <v>1314.72</v>
      </c>
      <c r="N59" s="2">
        <f t="shared" si="2"/>
        <v>0</v>
      </c>
      <c r="O59" s="2">
        <f t="shared" si="2"/>
        <v>1314.72</v>
      </c>
      <c r="P59" s="2">
        <f t="shared" si="2"/>
        <v>0</v>
      </c>
      <c r="Q59" s="2">
        <f t="shared" si="2"/>
        <v>0</v>
      </c>
      <c r="R59" s="2">
        <f t="shared" si="2"/>
        <v>657.36</v>
      </c>
      <c r="S59" s="2">
        <f t="shared" si="2"/>
        <v>1972.08</v>
      </c>
      <c r="T59" s="2">
        <f t="shared" si="2"/>
        <v>657.36</v>
      </c>
      <c r="U59" s="2">
        <f t="shared" si="2"/>
        <v>1314.72</v>
      </c>
      <c r="V59" s="2">
        <f t="shared" si="2"/>
        <v>1314.72</v>
      </c>
      <c r="W59" s="2">
        <f t="shared" si="2"/>
        <v>657.36</v>
      </c>
      <c r="X59" s="2">
        <f t="shared" si="2"/>
        <v>1314.72</v>
      </c>
      <c r="Y59" s="2">
        <f t="shared" si="2"/>
        <v>7230.96</v>
      </c>
      <c r="Z59" s="2">
        <f t="shared" si="2"/>
        <v>1314.72</v>
      </c>
      <c r="AA59" s="2">
        <f t="shared" si="2"/>
        <v>0</v>
      </c>
      <c r="AB59" s="2">
        <f t="shared" si="2"/>
        <v>657.36</v>
      </c>
      <c r="AC59" s="2">
        <f t="shared" si="2"/>
        <v>657.36</v>
      </c>
      <c r="AD59" s="2">
        <f t="shared" si="1"/>
        <v>34825.360000000008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B298-D900-4FE0-9CBE-3F301084C42C}">
  <dimension ref="A1:AC59"/>
  <sheetViews>
    <sheetView workbookViewId="0"/>
  </sheetViews>
  <sheetFormatPr defaultRowHeight="15" x14ac:dyDescent="0.25"/>
  <cols>
    <col min="1" max="1" width="10.7109375" customWidth="1"/>
    <col min="2" max="28" width="13.28515625" customWidth="1"/>
    <col min="29" max="29" width="14.28515625" bestFit="1" customWidth="1"/>
  </cols>
  <sheetData>
    <row r="1" spans="1:29" x14ac:dyDescent="0.25">
      <c r="A1" t="s">
        <v>449</v>
      </c>
      <c r="B1" t="s">
        <v>451</v>
      </c>
      <c r="C1" t="s">
        <v>452</v>
      </c>
      <c r="D1" t="s">
        <v>453</v>
      </c>
      <c r="E1" t="s">
        <v>454</v>
      </c>
      <c r="F1" t="s">
        <v>455</v>
      </c>
      <c r="G1" t="s">
        <v>456</v>
      </c>
      <c r="H1" t="s">
        <v>457</v>
      </c>
      <c r="I1" t="s">
        <v>458</v>
      </c>
      <c r="J1" t="s">
        <v>459</v>
      </c>
      <c r="K1" t="s">
        <v>460</v>
      </c>
      <c r="L1" t="s">
        <v>461</v>
      </c>
      <c r="M1" t="s">
        <v>462</v>
      </c>
      <c r="N1" t="s">
        <v>463</v>
      </c>
      <c r="O1" t="s">
        <v>464</v>
      </c>
      <c r="P1" t="s">
        <v>465</v>
      </c>
      <c r="Q1" t="s">
        <v>466</v>
      </c>
      <c r="R1" t="s">
        <v>467</v>
      </c>
      <c r="S1" t="s">
        <v>468</v>
      </c>
      <c r="T1" t="s">
        <v>469</v>
      </c>
      <c r="U1" t="s">
        <v>471</v>
      </c>
      <c r="V1" t="s">
        <v>472</v>
      </c>
      <c r="W1" t="s">
        <v>473</v>
      </c>
      <c r="X1" t="s">
        <v>474</v>
      </c>
      <c r="Y1" t="s">
        <v>475</v>
      </c>
      <c r="Z1" t="s">
        <v>476</v>
      </c>
      <c r="AA1" t="s">
        <v>477</v>
      </c>
      <c r="AB1" t="s">
        <v>478</v>
      </c>
      <c r="AC1" t="s">
        <v>479</v>
      </c>
    </row>
    <row r="2" spans="1:29" x14ac:dyDescent="0.25">
      <c r="A2" t="s">
        <v>480</v>
      </c>
      <c r="B2" s="5">
        <f>Financeiro!B2+Complemento!C2</f>
        <v>0</v>
      </c>
      <c r="C2" s="5">
        <f>Financeiro!C2+Complemento!D2</f>
        <v>0</v>
      </c>
      <c r="D2" s="5">
        <f>Financeiro!D2+Complemento!E2</f>
        <v>0</v>
      </c>
      <c r="E2" s="5">
        <f>Financeiro!E2+Complemento!F2</f>
        <v>0</v>
      </c>
      <c r="F2" s="5">
        <f>Financeiro!F2+Complemento!G2</f>
        <v>0</v>
      </c>
      <c r="G2" s="5">
        <f>Financeiro!G2+Complemento!H2</f>
        <v>0</v>
      </c>
      <c r="H2" s="5">
        <f>Financeiro!H2+Complemento!I2</f>
        <v>0</v>
      </c>
      <c r="I2" s="5">
        <f>Financeiro!I2+Complemento!J2</f>
        <v>356.81</v>
      </c>
      <c r="J2" s="5">
        <f>Financeiro!J2+Complemento!K2</f>
        <v>0</v>
      </c>
      <c r="K2" s="5">
        <f>Financeiro!K2+Complemento!L2</f>
        <v>0</v>
      </c>
      <c r="L2" s="5">
        <f>Financeiro!L2+Complemento!M2</f>
        <v>0</v>
      </c>
      <c r="M2" s="5">
        <f>Financeiro!M2+Complemento!N2</f>
        <v>0</v>
      </c>
      <c r="N2" s="5">
        <f>Financeiro!N2+Complemento!O2</f>
        <v>0</v>
      </c>
      <c r="O2" s="5">
        <f>Financeiro!O2+Complemento!P2</f>
        <v>4348.71</v>
      </c>
      <c r="P2" s="5">
        <f>Financeiro!P2+Complemento!Q2</f>
        <v>0</v>
      </c>
      <c r="Q2" s="5">
        <f>Financeiro!Q2+Complemento!R2</f>
        <v>0</v>
      </c>
      <c r="R2" s="5">
        <f>Financeiro!R2+Complemento!S2</f>
        <v>0</v>
      </c>
      <c r="S2" s="5">
        <f>Financeiro!S2+Complemento!T2</f>
        <v>0</v>
      </c>
      <c r="T2" s="5">
        <f>Financeiro!T2+Complemento!U2</f>
        <v>0</v>
      </c>
      <c r="U2" s="5">
        <f>Financeiro!U2+Complemento!V2</f>
        <v>0</v>
      </c>
      <c r="V2" s="5">
        <f>Financeiro!V2+Complemento!W2</f>
        <v>0</v>
      </c>
      <c r="W2" s="5">
        <f>Financeiro!W2+Complemento!X2</f>
        <v>0</v>
      </c>
      <c r="X2" s="5">
        <f>Financeiro!X2+Complemento!Y2</f>
        <v>0</v>
      </c>
      <c r="Y2" s="5">
        <f>Financeiro!Y2+Complemento!Z2</f>
        <v>0</v>
      </c>
      <c r="Z2" s="5">
        <f>Financeiro!Z2+Complemento!AA2</f>
        <v>0</v>
      </c>
      <c r="AA2" s="5">
        <f>Financeiro!AA2+Complemento!AB2</f>
        <v>0</v>
      </c>
      <c r="AB2" s="5">
        <f>Financeiro!AB2+Complemento!AC2</f>
        <v>356.81</v>
      </c>
      <c r="AC2" s="5">
        <f>SUM(B2:AB2)</f>
        <v>5062.3300000000008</v>
      </c>
    </row>
    <row r="3" spans="1:29" x14ac:dyDescent="0.25">
      <c r="A3" t="s">
        <v>481</v>
      </c>
      <c r="B3" s="5">
        <f>Financeiro!B3+Complemento!C3</f>
        <v>0</v>
      </c>
      <c r="C3" s="5">
        <f>Financeiro!C3+Complemento!D3</f>
        <v>0</v>
      </c>
      <c r="D3" s="5">
        <f>Financeiro!D3+Complemento!E3</f>
        <v>0</v>
      </c>
      <c r="E3" s="5">
        <f>Financeiro!E3+Complemento!F3</f>
        <v>0</v>
      </c>
      <c r="F3" s="5">
        <f>Financeiro!F3+Complemento!G3</f>
        <v>0</v>
      </c>
      <c r="G3" s="5">
        <f>Financeiro!G3+Complemento!H3</f>
        <v>0</v>
      </c>
      <c r="H3" s="5">
        <f>Financeiro!H3+Complemento!I3</f>
        <v>0</v>
      </c>
      <c r="I3" s="5">
        <f>Financeiro!I3+Complemento!J3</f>
        <v>0</v>
      </c>
      <c r="J3" s="5">
        <f>Financeiro!J3+Complemento!K3</f>
        <v>0</v>
      </c>
      <c r="K3" s="5">
        <f>Financeiro!K3+Complemento!L3</f>
        <v>158.11000000000001</v>
      </c>
      <c r="L3" s="5">
        <f>Financeiro!L3+Complemento!M3</f>
        <v>0</v>
      </c>
      <c r="M3" s="5">
        <f>Financeiro!M3+Complemento!N3</f>
        <v>0</v>
      </c>
      <c r="N3" s="5">
        <f>Financeiro!N3+Complemento!O3</f>
        <v>0</v>
      </c>
      <c r="O3" s="5">
        <f>Financeiro!O3+Complemento!P3</f>
        <v>324.22000000000003</v>
      </c>
      <c r="P3" s="5">
        <f>Financeiro!P3+Complemento!Q3</f>
        <v>0</v>
      </c>
      <c r="Q3" s="5">
        <f>Financeiro!Q3+Complemento!R3</f>
        <v>0</v>
      </c>
      <c r="R3" s="5">
        <f>Financeiro!R3+Complemento!S3</f>
        <v>0</v>
      </c>
      <c r="S3" s="5">
        <f>Financeiro!S3+Complemento!T3</f>
        <v>0</v>
      </c>
      <c r="T3" s="5">
        <f>Financeiro!T3+Complemento!U3</f>
        <v>0</v>
      </c>
      <c r="U3" s="5">
        <f>Financeiro!U3+Complemento!V3</f>
        <v>0</v>
      </c>
      <c r="V3" s="5">
        <f>Financeiro!V3+Complemento!W3</f>
        <v>0</v>
      </c>
      <c r="W3" s="5">
        <f>Financeiro!W3+Complemento!X3</f>
        <v>0</v>
      </c>
      <c r="X3" s="5">
        <f>Financeiro!X3+Complemento!Y3</f>
        <v>0</v>
      </c>
      <c r="Y3" s="5">
        <f>Financeiro!Y3+Complemento!Z3</f>
        <v>0</v>
      </c>
      <c r="Z3" s="5">
        <f>Financeiro!Z3+Complemento!AA3</f>
        <v>0</v>
      </c>
      <c r="AA3" s="5">
        <f>Financeiro!AA3+Complemento!AB3</f>
        <v>0</v>
      </c>
      <c r="AB3" s="5">
        <f>Financeiro!AB3+Complemento!AC3</f>
        <v>316.22000000000003</v>
      </c>
      <c r="AC3" s="5">
        <f t="shared" ref="AC3:AC59" si="0">SUM(B3:AB3)</f>
        <v>798.55000000000007</v>
      </c>
    </row>
    <row r="4" spans="1:29" x14ac:dyDescent="0.25">
      <c r="A4" t="s">
        <v>485</v>
      </c>
      <c r="B4" s="5">
        <f>Financeiro!B4+Complemento!C4</f>
        <v>0</v>
      </c>
      <c r="C4" s="5">
        <f>Financeiro!C4+Complemento!D4</f>
        <v>0</v>
      </c>
      <c r="D4" s="5">
        <f>Financeiro!D4+Complemento!E4</f>
        <v>0</v>
      </c>
      <c r="E4" s="5">
        <f>Financeiro!E4+Complemento!F4</f>
        <v>0</v>
      </c>
      <c r="F4" s="5">
        <f>Financeiro!F4+Complemento!G4</f>
        <v>0</v>
      </c>
      <c r="G4" s="5">
        <f>Financeiro!G4+Complemento!H4</f>
        <v>0</v>
      </c>
      <c r="H4" s="5">
        <f>Financeiro!H4+Complemento!I4</f>
        <v>0</v>
      </c>
      <c r="I4" s="5">
        <f>Financeiro!I4+Complemento!J4</f>
        <v>0</v>
      </c>
      <c r="J4" s="5">
        <f>Financeiro!J4+Complemento!K4</f>
        <v>0</v>
      </c>
      <c r="K4" s="5">
        <f>Financeiro!K4+Complemento!L4</f>
        <v>0</v>
      </c>
      <c r="L4" s="5">
        <f>Financeiro!L4+Complemento!M4</f>
        <v>0</v>
      </c>
      <c r="M4" s="5">
        <f>Financeiro!M4+Complemento!N4</f>
        <v>0</v>
      </c>
      <c r="N4" s="5">
        <f>Financeiro!N4+Complemento!O4</f>
        <v>0</v>
      </c>
      <c r="O4" s="5">
        <f>Financeiro!O4+Complemento!P4</f>
        <v>0</v>
      </c>
      <c r="P4" s="5">
        <f>Financeiro!P4+Complemento!Q4</f>
        <v>0</v>
      </c>
      <c r="Q4" s="5">
        <f>Financeiro!Q4+Complemento!R4</f>
        <v>0</v>
      </c>
      <c r="R4" s="5">
        <f>Financeiro!R4+Complemento!S4</f>
        <v>0</v>
      </c>
      <c r="S4" s="5">
        <f>Financeiro!S4+Complemento!T4</f>
        <v>0</v>
      </c>
      <c r="T4" s="5">
        <f>Financeiro!T4+Complemento!U4</f>
        <v>0</v>
      </c>
      <c r="U4" s="5">
        <f>Financeiro!U4+Complemento!V4</f>
        <v>0</v>
      </c>
      <c r="V4" s="5">
        <f>Financeiro!V4+Complemento!W4</f>
        <v>0</v>
      </c>
      <c r="W4" s="5">
        <f>Financeiro!W4+Complemento!X4</f>
        <v>0</v>
      </c>
      <c r="X4" s="5">
        <f>Financeiro!X4+Complemento!Y4</f>
        <v>0</v>
      </c>
      <c r="Y4" s="5">
        <f>Financeiro!Y4+Complemento!Z4</f>
        <v>0</v>
      </c>
      <c r="Z4" s="5">
        <f>Financeiro!Z4+Complemento!AA4</f>
        <v>0</v>
      </c>
      <c r="AA4" s="5">
        <f>Financeiro!AA4+Complemento!AB4</f>
        <v>0</v>
      </c>
      <c r="AB4" s="5">
        <f>Financeiro!AB4+Complemento!AC4</f>
        <v>347.62</v>
      </c>
      <c r="AC4" s="5">
        <f t="shared" si="0"/>
        <v>347.62</v>
      </c>
    </row>
    <row r="5" spans="1:29" x14ac:dyDescent="0.25">
      <c r="A5" t="s">
        <v>488</v>
      </c>
      <c r="B5" s="5">
        <f>Financeiro!B5+Complemento!C5</f>
        <v>0</v>
      </c>
      <c r="C5" s="5">
        <f>Financeiro!C5+Complemento!D5</f>
        <v>0</v>
      </c>
      <c r="D5" s="5">
        <f>Financeiro!D5+Complemento!E5</f>
        <v>0</v>
      </c>
      <c r="E5" s="5">
        <f>Financeiro!E5+Complemento!F5</f>
        <v>0</v>
      </c>
      <c r="F5" s="5">
        <f>Financeiro!F5+Complemento!G5</f>
        <v>0</v>
      </c>
      <c r="G5" s="5">
        <f>Financeiro!G5+Complemento!H5</f>
        <v>0</v>
      </c>
      <c r="H5" s="5">
        <f>Financeiro!H5+Complemento!I5</f>
        <v>0</v>
      </c>
      <c r="I5" s="5">
        <f>Financeiro!I5+Complemento!J5</f>
        <v>0</v>
      </c>
      <c r="J5" s="5">
        <f>Financeiro!J5+Complemento!K5</f>
        <v>0</v>
      </c>
      <c r="K5" s="5">
        <f>Financeiro!K5+Complemento!L5</f>
        <v>0</v>
      </c>
      <c r="L5" s="5">
        <f>Financeiro!L5+Complemento!M5</f>
        <v>0</v>
      </c>
      <c r="M5" s="5">
        <f>Financeiro!M5+Complemento!N5</f>
        <v>0</v>
      </c>
      <c r="N5" s="5">
        <f>Financeiro!N5+Complemento!O5</f>
        <v>388.58</v>
      </c>
      <c r="O5" s="5">
        <f>Financeiro!O5+Complemento!P5</f>
        <v>348.18</v>
      </c>
      <c r="P5" s="5">
        <f>Financeiro!P5+Complemento!Q5</f>
        <v>0</v>
      </c>
      <c r="Q5" s="5">
        <f>Financeiro!Q5+Complemento!R5</f>
        <v>0</v>
      </c>
      <c r="R5" s="5">
        <f>Financeiro!R5+Complemento!S5</f>
        <v>0</v>
      </c>
      <c r="S5" s="5">
        <f>Financeiro!S5+Complemento!T5</f>
        <v>0</v>
      </c>
      <c r="T5" s="5">
        <f>Financeiro!T5+Complemento!U5</f>
        <v>0</v>
      </c>
      <c r="U5" s="5">
        <f>Financeiro!U5+Complemento!V5</f>
        <v>0</v>
      </c>
      <c r="V5" s="5">
        <f>Financeiro!V5+Complemento!W5</f>
        <v>0</v>
      </c>
      <c r="W5" s="5">
        <f>Financeiro!W5+Complemento!X5</f>
        <v>0</v>
      </c>
      <c r="X5" s="5">
        <f>Financeiro!X5+Complemento!Y5</f>
        <v>0</v>
      </c>
      <c r="Y5" s="5">
        <f>Financeiro!Y5+Complemento!Z5</f>
        <v>0</v>
      </c>
      <c r="Z5" s="5">
        <f>Financeiro!Z5+Complemento!AA5</f>
        <v>0</v>
      </c>
      <c r="AA5" s="5">
        <f>Financeiro!AA5+Complemento!AB5</f>
        <v>0</v>
      </c>
      <c r="AB5" s="5">
        <f>Financeiro!AB5+Complemento!AC5</f>
        <v>0</v>
      </c>
      <c r="AC5" s="5">
        <f t="shared" si="0"/>
        <v>736.76</v>
      </c>
    </row>
    <row r="6" spans="1:29" x14ac:dyDescent="0.25">
      <c r="A6" t="s">
        <v>489</v>
      </c>
      <c r="B6" s="5">
        <f>Financeiro!B6+Complemento!C6</f>
        <v>0</v>
      </c>
      <c r="C6" s="5">
        <f>Financeiro!C6+Complemento!D6</f>
        <v>0</v>
      </c>
      <c r="D6" s="5">
        <f>Financeiro!D6+Complemento!E6</f>
        <v>0</v>
      </c>
      <c r="E6" s="5">
        <f>Financeiro!E6+Complemento!F6</f>
        <v>0</v>
      </c>
      <c r="F6" s="5">
        <f>Financeiro!F6+Complemento!G6</f>
        <v>0</v>
      </c>
      <c r="G6" s="5">
        <f>Financeiro!G6+Complemento!H6</f>
        <v>0</v>
      </c>
      <c r="H6" s="5">
        <f>Financeiro!H6+Complemento!I6</f>
        <v>0</v>
      </c>
      <c r="I6" s="5">
        <f>Financeiro!I6+Complemento!J6</f>
        <v>0</v>
      </c>
      <c r="J6" s="5">
        <f>Financeiro!J6+Complemento!K6</f>
        <v>0</v>
      </c>
      <c r="K6" s="5">
        <f>Financeiro!K6+Complemento!L6</f>
        <v>0</v>
      </c>
      <c r="L6" s="5">
        <f>Financeiro!L6+Complemento!M6</f>
        <v>0</v>
      </c>
      <c r="M6" s="5">
        <f>Financeiro!M6+Complemento!N6</f>
        <v>0</v>
      </c>
      <c r="N6" s="5">
        <f>Financeiro!N6+Complemento!O6</f>
        <v>377.62</v>
      </c>
      <c r="O6" s="5">
        <f>Financeiro!O6+Complemento!P6</f>
        <v>690.44</v>
      </c>
      <c r="P6" s="5">
        <f>Financeiro!P6+Complemento!Q6</f>
        <v>0</v>
      </c>
      <c r="Q6" s="5">
        <f>Financeiro!Q6+Complemento!R6</f>
        <v>0</v>
      </c>
      <c r="R6" s="5">
        <f>Financeiro!R6+Complemento!S6</f>
        <v>0</v>
      </c>
      <c r="S6" s="5">
        <f>Financeiro!S6+Complemento!T6</f>
        <v>0</v>
      </c>
      <c r="T6" s="5">
        <f>Financeiro!T6+Complemento!U6</f>
        <v>0</v>
      </c>
      <c r="U6" s="5">
        <f>Financeiro!U6+Complemento!V6</f>
        <v>0</v>
      </c>
      <c r="V6" s="5">
        <f>Financeiro!V6+Complemento!W6</f>
        <v>0</v>
      </c>
      <c r="W6" s="5">
        <f>Financeiro!W6+Complemento!X6</f>
        <v>0</v>
      </c>
      <c r="X6" s="5">
        <f>Financeiro!X6+Complemento!Y6</f>
        <v>0</v>
      </c>
      <c r="Y6" s="5">
        <f>Financeiro!Y6+Complemento!Z6</f>
        <v>0</v>
      </c>
      <c r="Z6" s="5">
        <f>Financeiro!Z6+Complemento!AA6</f>
        <v>0</v>
      </c>
      <c r="AA6" s="5">
        <f>Financeiro!AA6+Complemento!AB6</f>
        <v>0</v>
      </c>
      <c r="AB6" s="5">
        <f>Financeiro!AB6+Complemento!AC6</f>
        <v>0</v>
      </c>
      <c r="AC6" s="5">
        <f t="shared" si="0"/>
        <v>1068.06</v>
      </c>
    </row>
    <row r="7" spans="1:29" x14ac:dyDescent="0.25">
      <c r="A7" t="s">
        <v>490</v>
      </c>
      <c r="B7" s="5">
        <f>Financeiro!B7+Complemento!C7</f>
        <v>0</v>
      </c>
      <c r="C7" s="5">
        <f>Financeiro!C7+Complemento!D7</f>
        <v>0</v>
      </c>
      <c r="D7" s="5">
        <f>Financeiro!D7+Complemento!E7</f>
        <v>0</v>
      </c>
      <c r="E7" s="5">
        <f>Financeiro!E7+Complemento!F7</f>
        <v>0</v>
      </c>
      <c r="F7" s="5">
        <f>Financeiro!F7+Complemento!G7</f>
        <v>0</v>
      </c>
      <c r="G7" s="5">
        <f>Financeiro!G7+Complemento!H7</f>
        <v>0</v>
      </c>
      <c r="H7" s="5">
        <f>Financeiro!H7+Complemento!I7</f>
        <v>0</v>
      </c>
      <c r="I7" s="5">
        <f>Financeiro!I7+Complemento!J7</f>
        <v>757.13</v>
      </c>
      <c r="J7" s="5">
        <f>Financeiro!J7+Complemento!K7</f>
        <v>0</v>
      </c>
      <c r="K7" s="5">
        <f>Financeiro!K7+Complemento!L7</f>
        <v>0</v>
      </c>
      <c r="L7" s="5">
        <f>Financeiro!L7+Complemento!M7</f>
        <v>0</v>
      </c>
      <c r="M7" s="5">
        <f>Financeiro!M7+Complemento!N7</f>
        <v>0</v>
      </c>
      <c r="N7" s="5">
        <f>Financeiro!N7+Complemento!O7</f>
        <v>0</v>
      </c>
      <c r="O7" s="5">
        <f>Financeiro!O7+Complemento!P7</f>
        <v>0</v>
      </c>
      <c r="P7" s="5">
        <f>Financeiro!P7+Complemento!Q7</f>
        <v>0</v>
      </c>
      <c r="Q7" s="5">
        <f>Financeiro!Q7+Complemento!R7</f>
        <v>0</v>
      </c>
      <c r="R7" s="5">
        <f>Financeiro!R7+Complemento!S7</f>
        <v>0</v>
      </c>
      <c r="S7" s="5">
        <f>Financeiro!S7+Complemento!T7</f>
        <v>0</v>
      </c>
      <c r="T7" s="5">
        <f>Financeiro!T7+Complemento!U7</f>
        <v>0</v>
      </c>
      <c r="U7" s="5">
        <f>Financeiro!U7+Complemento!V7</f>
        <v>0</v>
      </c>
      <c r="V7" s="5">
        <f>Financeiro!V7+Complemento!W7</f>
        <v>0</v>
      </c>
      <c r="W7" s="5">
        <f>Financeiro!W7+Complemento!X7</f>
        <v>0</v>
      </c>
      <c r="X7" s="5">
        <f>Financeiro!X7+Complemento!Y7</f>
        <v>0</v>
      </c>
      <c r="Y7" s="5">
        <f>Financeiro!Y7+Complemento!Z7</f>
        <v>0</v>
      </c>
      <c r="Z7" s="5">
        <f>Financeiro!Z7+Complemento!AA7</f>
        <v>0</v>
      </c>
      <c r="AA7" s="5">
        <f>Financeiro!AA7+Complemento!AB7</f>
        <v>0</v>
      </c>
      <c r="AB7" s="5">
        <f>Financeiro!AB7+Complemento!AC7</f>
        <v>0</v>
      </c>
      <c r="AC7" s="5">
        <f t="shared" si="0"/>
        <v>757.13</v>
      </c>
    </row>
    <row r="8" spans="1:29" x14ac:dyDescent="0.25">
      <c r="A8" t="s">
        <v>491</v>
      </c>
      <c r="B8" s="5">
        <f>Financeiro!B8+Complemento!C8</f>
        <v>0</v>
      </c>
      <c r="C8" s="5">
        <f>Financeiro!C8+Complemento!D8</f>
        <v>0</v>
      </c>
      <c r="D8" s="5">
        <f>Financeiro!D8+Complemento!E8</f>
        <v>0</v>
      </c>
      <c r="E8" s="5">
        <f>Financeiro!E8+Complemento!F8</f>
        <v>0</v>
      </c>
      <c r="F8" s="5">
        <f>Financeiro!F8+Complemento!G8</f>
        <v>0</v>
      </c>
      <c r="G8" s="5">
        <f>Financeiro!G8+Complemento!H8</f>
        <v>0</v>
      </c>
      <c r="H8" s="5">
        <f>Financeiro!H8+Complemento!I8</f>
        <v>0</v>
      </c>
      <c r="I8" s="5">
        <f>Financeiro!I8+Complemento!J8</f>
        <v>0</v>
      </c>
      <c r="J8" s="5">
        <f>Financeiro!J8+Complemento!K8</f>
        <v>0</v>
      </c>
      <c r="K8" s="5">
        <f>Financeiro!K8+Complemento!L8</f>
        <v>0</v>
      </c>
      <c r="L8" s="5">
        <f>Financeiro!L8+Complemento!M8</f>
        <v>0</v>
      </c>
      <c r="M8" s="5">
        <f>Financeiro!M8+Complemento!N8</f>
        <v>0</v>
      </c>
      <c r="N8" s="5">
        <f>Financeiro!N8+Complemento!O8</f>
        <v>0</v>
      </c>
      <c r="O8" s="5">
        <f>Financeiro!O8+Complemento!P8</f>
        <v>494.92</v>
      </c>
      <c r="P8" s="5">
        <f>Financeiro!P8+Complemento!Q8</f>
        <v>0</v>
      </c>
      <c r="Q8" s="5">
        <f>Financeiro!Q8+Complemento!R8</f>
        <v>0</v>
      </c>
      <c r="R8" s="5">
        <f>Financeiro!R8+Complemento!S8</f>
        <v>0</v>
      </c>
      <c r="S8" s="5">
        <f>Financeiro!S8+Complemento!T8</f>
        <v>0</v>
      </c>
      <c r="T8" s="5">
        <f>Financeiro!T8+Complemento!U8</f>
        <v>0</v>
      </c>
      <c r="U8" s="5">
        <f>Financeiro!U8+Complemento!V8</f>
        <v>0</v>
      </c>
      <c r="V8" s="5">
        <f>Financeiro!V8+Complemento!W8</f>
        <v>0</v>
      </c>
      <c r="W8" s="5">
        <f>Financeiro!W8+Complemento!X8</f>
        <v>0</v>
      </c>
      <c r="X8" s="5">
        <f>Financeiro!X8+Complemento!Y8</f>
        <v>0</v>
      </c>
      <c r="Y8" s="5">
        <f>Financeiro!Y8+Complemento!Z8</f>
        <v>0</v>
      </c>
      <c r="Z8" s="5">
        <f>Financeiro!Z8+Complemento!AA8</f>
        <v>0</v>
      </c>
      <c r="AA8" s="5">
        <f>Financeiro!AA8+Complemento!AB8</f>
        <v>0</v>
      </c>
      <c r="AB8" s="5">
        <f>Financeiro!AB8+Complemento!AC8</f>
        <v>0</v>
      </c>
      <c r="AC8" s="5">
        <f t="shared" si="0"/>
        <v>494.92</v>
      </c>
    </row>
    <row r="9" spans="1:29" x14ac:dyDescent="0.25">
      <c r="A9" t="s">
        <v>492</v>
      </c>
      <c r="B9" s="5">
        <f>Financeiro!B9+Complemento!C9</f>
        <v>0</v>
      </c>
      <c r="C9" s="5">
        <f>Financeiro!C9+Complemento!D9</f>
        <v>0</v>
      </c>
      <c r="D9" s="5">
        <f>Financeiro!D9+Complemento!E9</f>
        <v>0</v>
      </c>
      <c r="E9" s="5">
        <f>Financeiro!E9+Complemento!F9</f>
        <v>0</v>
      </c>
      <c r="F9" s="5">
        <f>Financeiro!F9+Complemento!G9</f>
        <v>0</v>
      </c>
      <c r="G9" s="5">
        <f>Financeiro!G9+Complemento!H9</f>
        <v>0</v>
      </c>
      <c r="H9" s="5">
        <f>Financeiro!H9+Complemento!I9</f>
        <v>0</v>
      </c>
      <c r="I9" s="5">
        <f>Financeiro!I9+Complemento!J9</f>
        <v>0</v>
      </c>
      <c r="J9" s="5">
        <f>Financeiro!J9+Complemento!K9</f>
        <v>0</v>
      </c>
      <c r="K9" s="5">
        <f>Financeiro!K9+Complemento!L9</f>
        <v>0</v>
      </c>
      <c r="L9" s="5">
        <f>Financeiro!L9+Complemento!M9</f>
        <v>0</v>
      </c>
      <c r="M9" s="5">
        <f>Financeiro!M9+Complemento!N9</f>
        <v>406.78</v>
      </c>
      <c r="N9" s="5">
        <f>Financeiro!N9+Complemento!O9</f>
        <v>0</v>
      </c>
      <c r="O9" s="5">
        <f>Financeiro!O9+Complemento!P9</f>
        <v>0</v>
      </c>
      <c r="P9" s="5">
        <f>Financeiro!P9+Complemento!Q9</f>
        <v>0</v>
      </c>
      <c r="Q9" s="5">
        <f>Financeiro!Q9+Complemento!R9</f>
        <v>0</v>
      </c>
      <c r="R9" s="5">
        <f>Financeiro!R9+Complemento!S9</f>
        <v>0</v>
      </c>
      <c r="S9" s="5">
        <f>Financeiro!S9+Complemento!T9</f>
        <v>0</v>
      </c>
      <c r="T9" s="5">
        <f>Financeiro!T9+Complemento!U9</f>
        <v>0</v>
      </c>
      <c r="U9" s="5">
        <f>Financeiro!U9+Complemento!V9</f>
        <v>0</v>
      </c>
      <c r="V9" s="5">
        <f>Financeiro!V9+Complemento!W9</f>
        <v>0</v>
      </c>
      <c r="W9" s="5">
        <f>Financeiro!W9+Complemento!X9</f>
        <v>0</v>
      </c>
      <c r="X9" s="5">
        <f>Financeiro!X9+Complemento!Y9</f>
        <v>0</v>
      </c>
      <c r="Y9" s="5">
        <f>Financeiro!Y9+Complemento!Z9</f>
        <v>0</v>
      </c>
      <c r="Z9" s="5">
        <f>Financeiro!Z9+Complemento!AA9</f>
        <v>0</v>
      </c>
      <c r="AA9" s="5">
        <f>Financeiro!AA9+Complemento!AB9</f>
        <v>0</v>
      </c>
      <c r="AB9" s="5">
        <f>Financeiro!AB9+Complemento!AC9</f>
        <v>0</v>
      </c>
      <c r="AC9" s="5">
        <f t="shared" si="0"/>
        <v>406.78</v>
      </c>
    </row>
    <row r="10" spans="1:29" x14ac:dyDescent="0.25">
      <c r="A10" t="s">
        <v>493</v>
      </c>
      <c r="B10" s="5">
        <f>Financeiro!B10+Complemento!C10</f>
        <v>0</v>
      </c>
      <c r="C10" s="5">
        <f>Financeiro!C10+Complemento!D10</f>
        <v>0</v>
      </c>
      <c r="D10" s="5">
        <f>Financeiro!D10+Complemento!E10</f>
        <v>747.18</v>
      </c>
      <c r="E10" s="5">
        <f>Financeiro!E10+Complemento!F10</f>
        <v>0</v>
      </c>
      <c r="F10" s="5">
        <f>Financeiro!F10+Complemento!G10</f>
        <v>0</v>
      </c>
      <c r="G10" s="5">
        <f>Financeiro!G10+Complemento!H10</f>
        <v>0</v>
      </c>
      <c r="H10" s="5">
        <f>Financeiro!H10+Complemento!I10</f>
        <v>0</v>
      </c>
      <c r="I10" s="5">
        <f>Financeiro!I10+Complemento!J10</f>
        <v>0</v>
      </c>
      <c r="J10" s="5">
        <f>Financeiro!J10+Complemento!K10</f>
        <v>0</v>
      </c>
      <c r="K10" s="5">
        <f>Financeiro!K10+Complemento!L10</f>
        <v>0</v>
      </c>
      <c r="L10" s="5">
        <f>Financeiro!L10+Complemento!M10</f>
        <v>0</v>
      </c>
      <c r="M10" s="5">
        <f>Financeiro!M10+Complemento!N10</f>
        <v>0</v>
      </c>
      <c r="N10" s="5">
        <f>Financeiro!N10+Complemento!O10</f>
        <v>0</v>
      </c>
      <c r="O10" s="5">
        <f>Financeiro!O10+Complemento!P10</f>
        <v>0</v>
      </c>
      <c r="P10" s="5">
        <f>Financeiro!P10+Complemento!Q10</f>
        <v>0</v>
      </c>
      <c r="Q10" s="5">
        <f>Financeiro!Q10+Complemento!R10</f>
        <v>0</v>
      </c>
      <c r="R10" s="5">
        <f>Financeiro!R10+Complemento!S10</f>
        <v>0</v>
      </c>
      <c r="S10" s="5">
        <f>Financeiro!S10+Complemento!T10</f>
        <v>0</v>
      </c>
      <c r="T10" s="5">
        <f>Financeiro!T10+Complemento!U10</f>
        <v>0</v>
      </c>
      <c r="U10" s="5">
        <f>Financeiro!U10+Complemento!V10</f>
        <v>0</v>
      </c>
      <c r="V10" s="5">
        <f>Financeiro!V10+Complemento!W10</f>
        <v>0</v>
      </c>
      <c r="W10" s="5">
        <f>Financeiro!W10+Complemento!X10</f>
        <v>0</v>
      </c>
      <c r="X10" s="5">
        <f>Financeiro!X10+Complemento!Y10</f>
        <v>0</v>
      </c>
      <c r="Y10" s="5">
        <f>Financeiro!Y10+Complemento!Z10</f>
        <v>0</v>
      </c>
      <c r="Z10" s="5">
        <f>Financeiro!Z10+Complemento!AA10</f>
        <v>0</v>
      </c>
      <c r="AA10" s="5">
        <f>Financeiro!AA10+Complemento!AB10</f>
        <v>0</v>
      </c>
      <c r="AB10" s="5">
        <f>Financeiro!AB10+Complemento!AC10</f>
        <v>0</v>
      </c>
      <c r="AC10" s="5">
        <f t="shared" si="0"/>
        <v>747.18</v>
      </c>
    </row>
    <row r="11" spans="1:29" x14ac:dyDescent="0.25">
      <c r="A11" t="s">
        <v>495</v>
      </c>
      <c r="B11" s="5">
        <f>Financeiro!B11+Complemento!C11</f>
        <v>0</v>
      </c>
      <c r="C11" s="5">
        <f>Financeiro!C11+Complemento!D11</f>
        <v>0</v>
      </c>
      <c r="D11" s="5">
        <f>Financeiro!D11+Complemento!E11</f>
        <v>0</v>
      </c>
      <c r="E11" s="5">
        <f>Financeiro!E11+Complemento!F11</f>
        <v>0</v>
      </c>
      <c r="F11" s="5">
        <f>Financeiro!F11+Complemento!G11</f>
        <v>0</v>
      </c>
      <c r="G11" s="5">
        <f>Financeiro!G11+Complemento!H11</f>
        <v>0</v>
      </c>
      <c r="H11" s="5">
        <f>Financeiro!H11+Complemento!I11</f>
        <v>0</v>
      </c>
      <c r="I11" s="5">
        <f>Financeiro!I11+Complemento!J11</f>
        <v>444.2</v>
      </c>
      <c r="J11" s="5">
        <f>Financeiro!J11+Complemento!K11</f>
        <v>0</v>
      </c>
      <c r="K11" s="5">
        <f>Financeiro!K11+Complemento!L11</f>
        <v>0</v>
      </c>
      <c r="L11" s="5">
        <f>Financeiro!L11+Complemento!M11</f>
        <v>0</v>
      </c>
      <c r="M11" s="5">
        <f>Financeiro!M11+Complemento!N11</f>
        <v>0</v>
      </c>
      <c r="N11" s="5">
        <f>Financeiro!N11+Complemento!O11</f>
        <v>0</v>
      </c>
      <c r="O11" s="5">
        <f>Financeiro!O11+Complemento!P11</f>
        <v>0</v>
      </c>
      <c r="P11" s="5">
        <f>Financeiro!P11+Complemento!Q11</f>
        <v>0</v>
      </c>
      <c r="Q11" s="5">
        <f>Financeiro!Q11+Complemento!R11</f>
        <v>0</v>
      </c>
      <c r="R11" s="5">
        <f>Financeiro!R11+Complemento!S11</f>
        <v>0</v>
      </c>
      <c r="S11" s="5">
        <f>Financeiro!S11+Complemento!T11</f>
        <v>0</v>
      </c>
      <c r="T11" s="5">
        <f>Financeiro!T11+Complemento!U11</f>
        <v>0</v>
      </c>
      <c r="U11" s="5">
        <f>Financeiro!U11+Complemento!V11</f>
        <v>0</v>
      </c>
      <c r="V11" s="5">
        <f>Financeiro!V11+Complemento!W11</f>
        <v>0</v>
      </c>
      <c r="W11" s="5">
        <f>Financeiro!W11+Complemento!X11</f>
        <v>0</v>
      </c>
      <c r="X11" s="5">
        <f>Financeiro!X11+Complemento!Y11</f>
        <v>0</v>
      </c>
      <c r="Y11" s="5">
        <f>Financeiro!Y11+Complemento!Z11</f>
        <v>0</v>
      </c>
      <c r="Z11" s="5">
        <f>Financeiro!Z11+Complemento!AA11</f>
        <v>0</v>
      </c>
      <c r="AA11" s="5">
        <f>Financeiro!AA11+Complemento!AB11</f>
        <v>0</v>
      </c>
      <c r="AB11" s="5">
        <f>Financeiro!AB11+Complemento!AC11</f>
        <v>0</v>
      </c>
      <c r="AC11" s="5">
        <f t="shared" si="0"/>
        <v>444.2</v>
      </c>
    </row>
    <row r="12" spans="1:29" x14ac:dyDescent="0.25">
      <c r="A12" t="s">
        <v>496</v>
      </c>
      <c r="B12" s="5">
        <f>Financeiro!B12+Complemento!C12</f>
        <v>0</v>
      </c>
      <c r="C12" s="5">
        <f>Financeiro!C12+Complemento!D12</f>
        <v>0</v>
      </c>
      <c r="D12" s="5">
        <f>Financeiro!D12+Complemento!E12</f>
        <v>0</v>
      </c>
      <c r="E12" s="5">
        <f>Financeiro!E12+Complemento!F12</f>
        <v>0</v>
      </c>
      <c r="F12" s="5">
        <f>Financeiro!F12+Complemento!G12</f>
        <v>0</v>
      </c>
      <c r="G12" s="5">
        <f>Financeiro!G12+Complemento!H12</f>
        <v>0</v>
      </c>
      <c r="H12" s="5">
        <f>Financeiro!H12+Complemento!I12</f>
        <v>0</v>
      </c>
      <c r="I12" s="5">
        <f>Financeiro!I12+Complemento!J12</f>
        <v>0</v>
      </c>
      <c r="J12" s="5">
        <f>Financeiro!J12+Complemento!K12</f>
        <v>0</v>
      </c>
      <c r="K12" s="5">
        <f>Financeiro!K12+Complemento!L12</f>
        <v>0</v>
      </c>
      <c r="L12" s="5">
        <f>Financeiro!L12+Complemento!M12</f>
        <v>0</v>
      </c>
      <c r="M12" s="5">
        <f>Financeiro!M12+Complemento!N12</f>
        <v>0</v>
      </c>
      <c r="N12" s="5">
        <f>Financeiro!N12+Complemento!O12</f>
        <v>0</v>
      </c>
      <c r="O12" s="5">
        <f>Financeiro!O12+Complemento!P12</f>
        <v>339.64</v>
      </c>
      <c r="P12" s="5">
        <f>Financeiro!P12+Complemento!Q12</f>
        <v>0</v>
      </c>
      <c r="Q12" s="5">
        <f>Financeiro!Q12+Complemento!R12</f>
        <v>0</v>
      </c>
      <c r="R12" s="5">
        <f>Financeiro!R12+Complemento!S12</f>
        <v>0</v>
      </c>
      <c r="S12" s="5">
        <f>Financeiro!S12+Complemento!T12</f>
        <v>0</v>
      </c>
      <c r="T12" s="5">
        <f>Financeiro!T12+Complemento!U12</f>
        <v>0</v>
      </c>
      <c r="U12" s="5">
        <f>Financeiro!U12+Complemento!V12</f>
        <v>0</v>
      </c>
      <c r="V12" s="5">
        <f>Financeiro!V12+Complemento!W12</f>
        <v>0</v>
      </c>
      <c r="W12" s="5">
        <f>Financeiro!W12+Complemento!X12</f>
        <v>0</v>
      </c>
      <c r="X12" s="5">
        <f>Financeiro!X12+Complemento!Y12</f>
        <v>0</v>
      </c>
      <c r="Y12" s="5">
        <f>Financeiro!Y12+Complemento!Z12</f>
        <v>0</v>
      </c>
      <c r="Z12" s="5">
        <f>Financeiro!Z12+Complemento!AA12</f>
        <v>0</v>
      </c>
      <c r="AA12" s="5">
        <f>Financeiro!AA12+Complemento!AB12</f>
        <v>0</v>
      </c>
      <c r="AB12" s="5">
        <f>Financeiro!AB12+Complemento!AC12</f>
        <v>0</v>
      </c>
      <c r="AC12" s="5">
        <f t="shared" si="0"/>
        <v>339.64</v>
      </c>
    </row>
    <row r="13" spans="1:29" x14ac:dyDescent="0.25">
      <c r="A13" t="s">
        <v>515</v>
      </c>
      <c r="B13" s="5">
        <f>Financeiro!B13+Complemento!C13</f>
        <v>0</v>
      </c>
      <c r="C13" s="5">
        <f>Financeiro!C13+Complemento!D13</f>
        <v>0</v>
      </c>
      <c r="D13" s="5">
        <f>Financeiro!D13+Complemento!E13</f>
        <v>0</v>
      </c>
      <c r="E13" s="5">
        <f>Financeiro!E13+Complemento!F13</f>
        <v>0</v>
      </c>
      <c r="F13" s="5">
        <f>Financeiro!F13+Complemento!G13</f>
        <v>0</v>
      </c>
      <c r="G13" s="5">
        <f>Financeiro!G13+Complemento!H13</f>
        <v>0</v>
      </c>
      <c r="H13" s="5">
        <f>Financeiro!H13+Complemento!I13</f>
        <v>0</v>
      </c>
      <c r="I13" s="5">
        <f>Financeiro!I13+Complemento!J13</f>
        <v>0</v>
      </c>
      <c r="J13" s="5">
        <f>Financeiro!J13+Complemento!K13</f>
        <v>0</v>
      </c>
      <c r="K13" s="5">
        <f>Financeiro!K13+Complemento!L13</f>
        <v>0</v>
      </c>
      <c r="L13" s="5">
        <f>Financeiro!L13+Complemento!M13</f>
        <v>0</v>
      </c>
      <c r="M13" s="5">
        <f>Financeiro!M13+Complemento!N13</f>
        <v>0</v>
      </c>
      <c r="N13" s="5">
        <f>Financeiro!N13+Complemento!O13</f>
        <v>0</v>
      </c>
      <c r="O13" s="5">
        <f>Financeiro!O13+Complemento!P13</f>
        <v>0</v>
      </c>
      <c r="P13" s="5">
        <f>Financeiro!P13+Complemento!Q13</f>
        <v>0</v>
      </c>
      <c r="Q13" s="5">
        <f>Financeiro!Q13+Complemento!R13</f>
        <v>0</v>
      </c>
      <c r="R13" s="5">
        <f>Financeiro!R13+Complemento!S13</f>
        <v>0</v>
      </c>
      <c r="S13" s="5">
        <f>Financeiro!S13+Complemento!T13</f>
        <v>924.83</v>
      </c>
      <c r="T13" s="5">
        <f>Financeiro!T13+Complemento!U13</f>
        <v>0</v>
      </c>
      <c r="U13" s="5">
        <f>Financeiro!U13+Complemento!V13</f>
        <v>0</v>
      </c>
      <c r="V13" s="5">
        <f>Financeiro!V13+Complemento!W13</f>
        <v>0</v>
      </c>
      <c r="W13" s="5">
        <f>Financeiro!W13+Complemento!X13</f>
        <v>0</v>
      </c>
      <c r="X13" s="5">
        <f>Financeiro!X13+Complemento!Y13</f>
        <v>0</v>
      </c>
      <c r="Y13" s="5">
        <f>Financeiro!Y13+Complemento!Z13</f>
        <v>0</v>
      </c>
      <c r="Z13" s="5">
        <f>Financeiro!Z13+Complemento!AA13</f>
        <v>0</v>
      </c>
      <c r="AA13" s="5">
        <f>Financeiro!AA13+Complemento!AB13</f>
        <v>0</v>
      </c>
      <c r="AB13" s="5">
        <f>Financeiro!AB13+Complemento!AC13</f>
        <v>0</v>
      </c>
      <c r="AC13" s="5">
        <f t="shared" si="0"/>
        <v>924.83</v>
      </c>
    </row>
    <row r="14" spans="1:29" x14ac:dyDescent="0.25">
      <c r="A14" t="s">
        <v>516</v>
      </c>
      <c r="B14" s="5">
        <f>Financeiro!B14+Complemento!C14</f>
        <v>0</v>
      </c>
      <c r="C14" s="5">
        <f>Financeiro!C14+Complemento!D14</f>
        <v>0</v>
      </c>
      <c r="D14" s="5">
        <f>Financeiro!D14+Complemento!E14</f>
        <v>0</v>
      </c>
      <c r="E14" s="5">
        <f>Financeiro!E14+Complemento!F14</f>
        <v>0</v>
      </c>
      <c r="F14" s="5">
        <f>Financeiro!F14+Complemento!G14</f>
        <v>0</v>
      </c>
      <c r="G14" s="5">
        <f>Financeiro!G14+Complemento!H14</f>
        <v>0</v>
      </c>
      <c r="H14" s="5">
        <f>Financeiro!H14+Complemento!I14</f>
        <v>0</v>
      </c>
      <c r="I14" s="5">
        <f>Financeiro!I14+Complemento!J14</f>
        <v>0</v>
      </c>
      <c r="J14" s="5">
        <f>Financeiro!J14+Complemento!K14</f>
        <v>0</v>
      </c>
      <c r="K14" s="5">
        <f>Financeiro!K14+Complemento!L14</f>
        <v>315.94</v>
      </c>
      <c r="L14" s="5">
        <f>Financeiro!L14+Complemento!M14</f>
        <v>0</v>
      </c>
      <c r="M14" s="5">
        <f>Financeiro!M14+Complemento!N14</f>
        <v>0</v>
      </c>
      <c r="N14" s="5">
        <f>Financeiro!N14+Complemento!O14</f>
        <v>0</v>
      </c>
      <c r="O14" s="5">
        <f>Financeiro!O14+Complemento!P14</f>
        <v>0</v>
      </c>
      <c r="P14" s="5">
        <f>Financeiro!P14+Complemento!Q14</f>
        <v>0</v>
      </c>
      <c r="Q14" s="5">
        <f>Financeiro!Q14+Complemento!R14</f>
        <v>0</v>
      </c>
      <c r="R14" s="5">
        <f>Financeiro!R14+Complemento!S14</f>
        <v>0</v>
      </c>
      <c r="S14" s="5">
        <f>Financeiro!S14+Complemento!T14</f>
        <v>0</v>
      </c>
      <c r="T14" s="5">
        <f>Financeiro!T14+Complemento!U14</f>
        <v>0</v>
      </c>
      <c r="U14" s="5">
        <f>Financeiro!U14+Complemento!V14</f>
        <v>0</v>
      </c>
      <c r="V14" s="5">
        <f>Financeiro!V14+Complemento!W14</f>
        <v>0</v>
      </c>
      <c r="W14" s="5">
        <f>Financeiro!W14+Complemento!X14</f>
        <v>0</v>
      </c>
      <c r="X14" s="5">
        <f>Financeiro!X14+Complemento!Y14</f>
        <v>0</v>
      </c>
      <c r="Y14" s="5">
        <f>Financeiro!Y14+Complemento!Z14</f>
        <v>0</v>
      </c>
      <c r="Z14" s="5">
        <f>Financeiro!Z14+Complemento!AA14</f>
        <v>0</v>
      </c>
      <c r="AA14" s="5">
        <f>Financeiro!AA14+Complemento!AB14</f>
        <v>0</v>
      </c>
      <c r="AB14" s="5">
        <f>Financeiro!AB14+Complemento!AC14</f>
        <v>0</v>
      </c>
      <c r="AC14" s="5">
        <f t="shared" si="0"/>
        <v>315.94</v>
      </c>
    </row>
    <row r="15" spans="1:29" x14ac:dyDescent="0.25">
      <c r="A15" t="s">
        <v>517</v>
      </c>
      <c r="B15" s="5">
        <f>Financeiro!B15+Complemento!C15</f>
        <v>0</v>
      </c>
      <c r="C15" s="5">
        <f>Financeiro!C15+Complemento!D15</f>
        <v>0</v>
      </c>
      <c r="D15" s="5">
        <f>Financeiro!D15+Complemento!E15</f>
        <v>0</v>
      </c>
      <c r="E15" s="5">
        <f>Financeiro!E15+Complemento!F15</f>
        <v>0</v>
      </c>
      <c r="F15" s="5">
        <f>Financeiro!F15+Complemento!G15</f>
        <v>0</v>
      </c>
      <c r="G15" s="5">
        <f>Financeiro!G15+Complemento!H15</f>
        <v>0</v>
      </c>
      <c r="H15" s="5">
        <f>Financeiro!H15+Complemento!I15</f>
        <v>0</v>
      </c>
      <c r="I15" s="5">
        <f>Financeiro!I15+Complemento!J15</f>
        <v>0</v>
      </c>
      <c r="J15" s="5">
        <f>Financeiro!J15+Complemento!K15</f>
        <v>0</v>
      </c>
      <c r="K15" s="5">
        <f>Financeiro!K15+Complemento!L15</f>
        <v>0</v>
      </c>
      <c r="L15" s="5">
        <f>Financeiro!L15+Complemento!M15</f>
        <v>0</v>
      </c>
      <c r="M15" s="5">
        <f>Financeiro!M15+Complemento!N15</f>
        <v>0</v>
      </c>
      <c r="N15" s="5">
        <f>Financeiro!N15+Complemento!O15</f>
        <v>0</v>
      </c>
      <c r="O15" s="5">
        <f>Financeiro!O15+Complemento!P15</f>
        <v>1118.3</v>
      </c>
      <c r="P15" s="5">
        <f>Financeiro!P15+Complemento!Q15</f>
        <v>0</v>
      </c>
      <c r="Q15" s="5">
        <f>Financeiro!Q15+Complemento!R15</f>
        <v>0</v>
      </c>
      <c r="R15" s="5">
        <f>Financeiro!R15+Complemento!S15</f>
        <v>0</v>
      </c>
      <c r="S15" s="5">
        <f>Financeiro!S15+Complemento!T15</f>
        <v>0</v>
      </c>
      <c r="T15" s="5">
        <f>Financeiro!T15+Complemento!U15</f>
        <v>0</v>
      </c>
      <c r="U15" s="5">
        <f>Financeiro!U15+Complemento!V15</f>
        <v>0</v>
      </c>
      <c r="V15" s="5">
        <f>Financeiro!V15+Complemento!W15</f>
        <v>0</v>
      </c>
      <c r="W15" s="5">
        <f>Financeiro!W15+Complemento!X15</f>
        <v>0</v>
      </c>
      <c r="X15" s="5">
        <f>Financeiro!X15+Complemento!Y15</f>
        <v>0</v>
      </c>
      <c r="Y15" s="5">
        <f>Financeiro!Y15+Complemento!Z15</f>
        <v>0</v>
      </c>
      <c r="Z15" s="5">
        <f>Financeiro!Z15+Complemento!AA15</f>
        <v>0</v>
      </c>
      <c r="AA15" s="5">
        <f>Financeiro!AA15+Complemento!AB15</f>
        <v>0</v>
      </c>
      <c r="AB15" s="5">
        <f>Financeiro!AB15+Complemento!AC15</f>
        <v>0</v>
      </c>
      <c r="AC15" s="5">
        <f t="shared" si="0"/>
        <v>1118.3</v>
      </c>
    </row>
    <row r="16" spans="1:29" x14ac:dyDescent="0.25">
      <c r="A16" t="s">
        <v>518</v>
      </c>
      <c r="B16" s="5">
        <f>Financeiro!B16+Complemento!C16</f>
        <v>0</v>
      </c>
      <c r="C16" s="5">
        <f>Financeiro!C16+Complemento!D16</f>
        <v>0</v>
      </c>
      <c r="D16" s="5">
        <f>Financeiro!D16+Complemento!E16</f>
        <v>0</v>
      </c>
      <c r="E16" s="5">
        <f>Financeiro!E16+Complemento!F16</f>
        <v>0</v>
      </c>
      <c r="F16" s="5">
        <f>Financeiro!F16+Complemento!G16</f>
        <v>0</v>
      </c>
      <c r="G16" s="5">
        <f>Financeiro!G16+Complemento!H16</f>
        <v>0</v>
      </c>
      <c r="H16" s="5">
        <f>Financeiro!H16+Complemento!I16</f>
        <v>0</v>
      </c>
      <c r="I16" s="5">
        <f>Financeiro!I16+Complemento!J16</f>
        <v>0</v>
      </c>
      <c r="J16" s="5">
        <f>Financeiro!J16+Complemento!K16</f>
        <v>0</v>
      </c>
      <c r="K16" s="5">
        <f>Financeiro!K16+Complemento!L16</f>
        <v>2066.46</v>
      </c>
      <c r="L16" s="5">
        <f>Financeiro!L16+Complemento!M16</f>
        <v>0</v>
      </c>
      <c r="M16" s="5">
        <f>Financeiro!M16+Complemento!N16</f>
        <v>0</v>
      </c>
      <c r="N16" s="5">
        <f>Financeiro!N16+Complemento!O16</f>
        <v>0</v>
      </c>
      <c r="O16" s="5">
        <f>Financeiro!O16+Complemento!P16</f>
        <v>7728.11</v>
      </c>
      <c r="P16" s="5">
        <f>Financeiro!P16+Complemento!Q16</f>
        <v>0</v>
      </c>
      <c r="Q16" s="5">
        <f>Financeiro!Q16+Complemento!R16</f>
        <v>0</v>
      </c>
      <c r="R16" s="5">
        <f>Financeiro!R16+Complemento!S16</f>
        <v>0</v>
      </c>
      <c r="S16" s="5">
        <f>Financeiro!S16+Complemento!T16</f>
        <v>0</v>
      </c>
      <c r="T16" s="5">
        <f>Financeiro!T16+Complemento!U16</f>
        <v>0</v>
      </c>
      <c r="U16" s="5">
        <f>Financeiro!U16+Complemento!V16</f>
        <v>0</v>
      </c>
      <c r="V16" s="5">
        <f>Financeiro!V16+Complemento!W16</f>
        <v>0</v>
      </c>
      <c r="W16" s="5">
        <f>Financeiro!W16+Complemento!X16</f>
        <v>0</v>
      </c>
      <c r="X16" s="5">
        <f>Financeiro!X16+Complemento!Y16</f>
        <v>0</v>
      </c>
      <c r="Y16" s="5">
        <f>Financeiro!Y16+Complemento!Z16</f>
        <v>0</v>
      </c>
      <c r="Z16" s="5">
        <f>Financeiro!Z16+Complemento!AA16</f>
        <v>0</v>
      </c>
      <c r="AA16" s="5">
        <f>Financeiro!AA16+Complemento!AB16</f>
        <v>0</v>
      </c>
      <c r="AB16" s="5">
        <f>Financeiro!AB16+Complemento!AC16</f>
        <v>2985.35</v>
      </c>
      <c r="AC16" s="5">
        <f t="shared" si="0"/>
        <v>12779.92</v>
      </c>
    </row>
    <row r="17" spans="1:29" x14ac:dyDescent="0.25">
      <c r="A17" t="s">
        <v>519</v>
      </c>
      <c r="B17" s="5">
        <f>Financeiro!B17+Complemento!C17</f>
        <v>0</v>
      </c>
      <c r="C17" s="5">
        <f>Financeiro!C17+Complemento!D17</f>
        <v>0</v>
      </c>
      <c r="D17" s="5">
        <f>Financeiro!D17+Complemento!E17</f>
        <v>0</v>
      </c>
      <c r="E17" s="5">
        <f>Financeiro!E17+Complemento!F17</f>
        <v>0</v>
      </c>
      <c r="F17" s="5">
        <f>Financeiro!F17+Complemento!G17</f>
        <v>0</v>
      </c>
      <c r="G17" s="5">
        <f>Financeiro!G17+Complemento!H17</f>
        <v>0</v>
      </c>
      <c r="H17" s="5">
        <f>Financeiro!H17+Complemento!I17</f>
        <v>0</v>
      </c>
      <c r="I17" s="5">
        <f>Financeiro!I17+Complemento!J17</f>
        <v>0</v>
      </c>
      <c r="J17" s="5">
        <f>Financeiro!J17+Complemento!K17</f>
        <v>0</v>
      </c>
      <c r="K17" s="5">
        <f>Financeiro!K17+Complemento!L17</f>
        <v>0</v>
      </c>
      <c r="L17" s="5">
        <f>Financeiro!L17+Complemento!M17</f>
        <v>0</v>
      </c>
      <c r="M17" s="5">
        <f>Financeiro!M17+Complemento!N17</f>
        <v>0</v>
      </c>
      <c r="N17" s="5">
        <f>Financeiro!N17+Complemento!O17</f>
        <v>0</v>
      </c>
      <c r="O17" s="5">
        <f>Financeiro!O17+Complemento!P17</f>
        <v>0</v>
      </c>
      <c r="P17" s="5">
        <f>Financeiro!P17+Complemento!Q17</f>
        <v>0</v>
      </c>
      <c r="Q17" s="5">
        <f>Financeiro!Q17+Complemento!R17</f>
        <v>0</v>
      </c>
      <c r="R17" s="5">
        <f>Financeiro!R17+Complemento!S17</f>
        <v>0</v>
      </c>
      <c r="S17" s="5">
        <f>Financeiro!S17+Complemento!T17</f>
        <v>0</v>
      </c>
      <c r="T17" s="5">
        <f>Financeiro!T17+Complemento!U17</f>
        <v>0</v>
      </c>
      <c r="U17" s="5">
        <f>Financeiro!U17+Complemento!V17</f>
        <v>0</v>
      </c>
      <c r="V17" s="5">
        <f>Financeiro!V17+Complemento!W17</f>
        <v>0</v>
      </c>
      <c r="W17" s="5">
        <f>Financeiro!W17+Complemento!X17</f>
        <v>0</v>
      </c>
      <c r="X17" s="5">
        <f>Financeiro!X17+Complemento!Y17</f>
        <v>0</v>
      </c>
      <c r="Y17" s="5">
        <f>Financeiro!Y17+Complemento!Z17</f>
        <v>0</v>
      </c>
      <c r="Z17" s="5">
        <f>Financeiro!Z17+Complemento!AA17</f>
        <v>0</v>
      </c>
      <c r="AA17" s="5">
        <f>Financeiro!AA17+Complemento!AB17</f>
        <v>0</v>
      </c>
      <c r="AB17" s="5">
        <f>Financeiro!AB17+Complemento!AC17</f>
        <v>809.73</v>
      </c>
      <c r="AC17" s="5">
        <f t="shared" si="0"/>
        <v>809.73</v>
      </c>
    </row>
    <row r="18" spans="1:29" x14ac:dyDescent="0.25">
      <c r="A18" t="s">
        <v>520</v>
      </c>
      <c r="B18" s="5">
        <f>Financeiro!B18+Complemento!C18</f>
        <v>0</v>
      </c>
      <c r="C18" s="5">
        <f>Financeiro!C18+Complemento!D18</f>
        <v>0</v>
      </c>
      <c r="D18" s="5">
        <f>Financeiro!D18+Complemento!E18</f>
        <v>0</v>
      </c>
      <c r="E18" s="5">
        <f>Financeiro!E18+Complemento!F18</f>
        <v>0</v>
      </c>
      <c r="F18" s="5">
        <f>Financeiro!F18+Complemento!G18</f>
        <v>0</v>
      </c>
      <c r="G18" s="5">
        <f>Financeiro!G18+Complemento!H18</f>
        <v>0</v>
      </c>
      <c r="H18" s="5">
        <f>Financeiro!H18+Complemento!I18</f>
        <v>0</v>
      </c>
      <c r="I18" s="5">
        <f>Financeiro!I18+Complemento!J18</f>
        <v>0</v>
      </c>
      <c r="J18" s="5">
        <f>Financeiro!J18+Complemento!K18</f>
        <v>0</v>
      </c>
      <c r="K18" s="5">
        <f>Financeiro!K18+Complemento!L18</f>
        <v>539.91999999999996</v>
      </c>
      <c r="L18" s="5">
        <f>Financeiro!L18+Complemento!M18</f>
        <v>0</v>
      </c>
      <c r="M18" s="5">
        <f>Financeiro!M18+Complemento!N18</f>
        <v>0</v>
      </c>
      <c r="N18" s="5">
        <f>Financeiro!N18+Complemento!O18</f>
        <v>0</v>
      </c>
      <c r="O18" s="5">
        <f>Financeiro!O18+Complemento!P18</f>
        <v>1427.04</v>
      </c>
      <c r="P18" s="5">
        <f>Financeiro!P18+Complemento!Q18</f>
        <v>0</v>
      </c>
      <c r="Q18" s="5">
        <f>Financeiro!Q18+Complemento!R18</f>
        <v>0</v>
      </c>
      <c r="R18" s="5">
        <f>Financeiro!R18+Complemento!S18</f>
        <v>0</v>
      </c>
      <c r="S18" s="5">
        <f>Financeiro!S18+Complemento!T18</f>
        <v>0</v>
      </c>
      <c r="T18" s="5">
        <f>Financeiro!T18+Complemento!U18</f>
        <v>0</v>
      </c>
      <c r="U18" s="5">
        <f>Financeiro!U18+Complemento!V18</f>
        <v>0</v>
      </c>
      <c r="V18" s="5">
        <f>Financeiro!V18+Complemento!W18</f>
        <v>0</v>
      </c>
      <c r="W18" s="5">
        <f>Financeiro!W18+Complemento!X18</f>
        <v>0</v>
      </c>
      <c r="X18" s="5">
        <f>Financeiro!X18+Complemento!Y18</f>
        <v>0</v>
      </c>
      <c r="Y18" s="5">
        <f>Financeiro!Y18+Complemento!Z18</f>
        <v>0</v>
      </c>
      <c r="Z18" s="5">
        <f>Financeiro!Z18+Complemento!AA18</f>
        <v>0</v>
      </c>
      <c r="AA18" s="5">
        <f>Financeiro!AA18+Complemento!AB18</f>
        <v>0</v>
      </c>
      <c r="AB18" s="5">
        <f>Financeiro!AB18+Complemento!AC18</f>
        <v>0</v>
      </c>
      <c r="AC18" s="5">
        <f t="shared" si="0"/>
        <v>1966.96</v>
      </c>
    </row>
    <row r="19" spans="1:29" x14ac:dyDescent="0.25">
      <c r="A19" t="s">
        <v>521</v>
      </c>
      <c r="B19" s="5">
        <f>Financeiro!B19+Complemento!C19</f>
        <v>0</v>
      </c>
      <c r="C19" s="5">
        <f>Financeiro!C19+Complemento!D19</f>
        <v>0</v>
      </c>
      <c r="D19" s="5">
        <f>Financeiro!D19+Complemento!E19</f>
        <v>0</v>
      </c>
      <c r="E19" s="5">
        <f>Financeiro!E19+Complemento!F19</f>
        <v>0</v>
      </c>
      <c r="F19" s="5">
        <f>Financeiro!F19+Complemento!G19</f>
        <v>0</v>
      </c>
      <c r="G19" s="5">
        <f>Financeiro!G19+Complemento!H19</f>
        <v>0</v>
      </c>
      <c r="H19" s="5">
        <f>Financeiro!H19+Complemento!I19</f>
        <v>0</v>
      </c>
      <c r="I19" s="5">
        <f>Financeiro!I19+Complemento!J19</f>
        <v>0</v>
      </c>
      <c r="J19" s="5">
        <f>Financeiro!J19+Complemento!K19</f>
        <v>0</v>
      </c>
      <c r="K19" s="5">
        <f>Financeiro!K19+Complemento!L19</f>
        <v>1479.94</v>
      </c>
      <c r="L19" s="5">
        <f>Financeiro!L19+Complemento!M19</f>
        <v>0</v>
      </c>
      <c r="M19" s="5">
        <f>Financeiro!M19+Complemento!N19</f>
        <v>0</v>
      </c>
      <c r="N19" s="5">
        <f>Financeiro!N19+Complemento!O19</f>
        <v>3089.48</v>
      </c>
      <c r="O19" s="5">
        <f>Financeiro!O19+Complemento!P19</f>
        <v>3999.45</v>
      </c>
      <c r="P19" s="5">
        <f>Financeiro!P19+Complemento!Q19</f>
        <v>0</v>
      </c>
      <c r="Q19" s="5">
        <f>Financeiro!Q19+Complemento!R19</f>
        <v>0</v>
      </c>
      <c r="R19" s="5">
        <f>Financeiro!R19+Complemento!S19</f>
        <v>0</v>
      </c>
      <c r="S19" s="5">
        <f>Financeiro!S19+Complemento!T19</f>
        <v>0</v>
      </c>
      <c r="T19" s="5">
        <f>Financeiro!T19+Complemento!U19</f>
        <v>0</v>
      </c>
      <c r="U19" s="5">
        <f>Financeiro!U19+Complemento!V19</f>
        <v>0</v>
      </c>
      <c r="V19" s="5">
        <f>Financeiro!V19+Complemento!W19</f>
        <v>0</v>
      </c>
      <c r="W19" s="5">
        <f>Financeiro!W19+Complemento!X19</f>
        <v>0</v>
      </c>
      <c r="X19" s="5">
        <f>Financeiro!X19+Complemento!Y19</f>
        <v>0</v>
      </c>
      <c r="Y19" s="5">
        <f>Financeiro!Y19+Complemento!Z19</f>
        <v>0</v>
      </c>
      <c r="Z19" s="5">
        <f>Financeiro!Z19+Complemento!AA19</f>
        <v>0</v>
      </c>
      <c r="AA19" s="5">
        <f>Financeiro!AA19+Complemento!AB19</f>
        <v>0</v>
      </c>
      <c r="AB19" s="5">
        <f>Financeiro!AB19+Complemento!AC19</f>
        <v>4455.82</v>
      </c>
      <c r="AC19" s="5">
        <f t="shared" si="0"/>
        <v>13024.689999999999</v>
      </c>
    </row>
    <row r="20" spans="1:29" x14ac:dyDescent="0.25">
      <c r="A20" t="s">
        <v>522</v>
      </c>
      <c r="B20" s="5">
        <f>Financeiro!B20+Complemento!C20</f>
        <v>0</v>
      </c>
      <c r="C20" s="5">
        <f>Financeiro!C20+Complemento!D20</f>
        <v>0</v>
      </c>
      <c r="D20" s="5">
        <f>Financeiro!D20+Complemento!E20</f>
        <v>0</v>
      </c>
      <c r="E20" s="5">
        <f>Financeiro!E20+Complemento!F20</f>
        <v>0</v>
      </c>
      <c r="F20" s="5">
        <f>Financeiro!F20+Complemento!G20</f>
        <v>0</v>
      </c>
      <c r="G20" s="5">
        <f>Financeiro!G20+Complemento!H20</f>
        <v>0</v>
      </c>
      <c r="H20" s="5">
        <f>Financeiro!H20+Complemento!I20</f>
        <v>0</v>
      </c>
      <c r="I20" s="5">
        <f>Financeiro!I20+Complemento!J20</f>
        <v>0</v>
      </c>
      <c r="J20" s="5">
        <f>Financeiro!J20+Complemento!K20</f>
        <v>0</v>
      </c>
      <c r="K20" s="5">
        <f>Financeiro!K20+Complemento!L20</f>
        <v>0</v>
      </c>
      <c r="L20" s="5">
        <f>Financeiro!L20+Complemento!M20</f>
        <v>0</v>
      </c>
      <c r="M20" s="5">
        <f>Financeiro!M20+Complemento!N20</f>
        <v>0</v>
      </c>
      <c r="N20" s="5">
        <f>Financeiro!N20+Complemento!O20</f>
        <v>0</v>
      </c>
      <c r="O20" s="5">
        <f>Financeiro!O20+Complemento!P20</f>
        <v>779.13</v>
      </c>
      <c r="P20" s="5">
        <f>Financeiro!P20+Complemento!Q20</f>
        <v>0</v>
      </c>
      <c r="Q20" s="5">
        <f>Financeiro!Q20+Complemento!R20</f>
        <v>0</v>
      </c>
      <c r="R20" s="5">
        <f>Financeiro!R20+Complemento!S20</f>
        <v>0</v>
      </c>
      <c r="S20" s="5">
        <f>Financeiro!S20+Complemento!T20</f>
        <v>0</v>
      </c>
      <c r="T20" s="5">
        <f>Financeiro!T20+Complemento!U20</f>
        <v>0</v>
      </c>
      <c r="U20" s="5">
        <f>Financeiro!U20+Complemento!V20</f>
        <v>0</v>
      </c>
      <c r="V20" s="5">
        <f>Financeiro!V20+Complemento!W20</f>
        <v>0</v>
      </c>
      <c r="W20" s="5">
        <f>Financeiro!W20+Complemento!X20</f>
        <v>0</v>
      </c>
      <c r="X20" s="5">
        <f>Financeiro!X20+Complemento!Y20</f>
        <v>0</v>
      </c>
      <c r="Y20" s="5">
        <f>Financeiro!Y20+Complemento!Z20</f>
        <v>0</v>
      </c>
      <c r="Z20" s="5">
        <f>Financeiro!Z20+Complemento!AA20</f>
        <v>0</v>
      </c>
      <c r="AA20" s="5">
        <f>Financeiro!AA20+Complemento!AB20</f>
        <v>0</v>
      </c>
      <c r="AB20" s="5">
        <f>Financeiro!AB20+Complemento!AC20</f>
        <v>0</v>
      </c>
      <c r="AC20" s="5">
        <f t="shared" si="0"/>
        <v>779.13</v>
      </c>
    </row>
    <row r="21" spans="1:29" x14ac:dyDescent="0.25">
      <c r="A21" t="s">
        <v>523</v>
      </c>
      <c r="B21" s="5">
        <f>Financeiro!B21+Complemento!C21</f>
        <v>0</v>
      </c>
      <c r="C21" s="5">
        <f>Financeiro!C21+Complemento!D21</f>
        <v>0</v>
      </c>
      <c r="D21" s="5">
        <f>Financeiro!D21+Complemento!E21</f>
        <v>0</v>
      </c>
      <c r="E21" s="5">
        <f>Financeiro!E21+Complemento!F21</f>
        <v>0</v>
      </c>
      <c r="F21" s="5">
        <f>Financeiro!F21+Complemento!G21</f>
        <v>0</v>
      </c>
      <c r="G21" s="5">
        <f>Financeiro!G21+Complemento!H21</f>
        <v>0</v>
      </c>
      <c r="H21" s="5">
        <f>Financeiro!H21+Complemento!I21</f>
        <v>0</v>
      </c>
      <c r="I21" s="5">
        <f>Financeiro!I21+Complemento!J21</f>
        <v>0</v>
      </c>
      <c r="J21" s="5">
        <f>Financeiro!J21+Complemento!K21</f>
        <v>0</v>
      </c>
      <c r="K21" s="5">
        <f>Financeiro!K21+Complemento!L21</f>
        <v>1406.97</v>
      </c>
      <c r="L21" s="5">
        <f>Financeiro!L21+Complemento!M21</f>
        <v>0</v>
      </c>
      <c r="M21" s="5">
        <f>Financeiro!M21+Complemento!N21</f>
        <v>0</v>
      </c>
      <c r="N21" s="5">
        <f>Financeiro!N21+Complemento!O21</f>
        <v>0</v>
      </c>
      <c r="O21" s="5">
        <f>Financeiro!O21+Complemento!P21</f>
        <v>1036.78</v>
      </c>
      <c r="P21" s="5">
        <f>Financeiro!P21+Complemento!Q21</f>
        <v>0</v>
      </c>
      <c r="Q21" s="5">
        <f>Financeiro!Q21+Complemento!R21</f>
        <v>0</v>
      </c>
      <c r="R21" s="5">
        <f>Financeiro!R21+Complemento!S21</f>
        <v>0</v>
      </c>
      <c r="S21" s="5">
        <f>Financeiro!S21+Complemento!T21</f>
        <v>0</v>
      </c>
      <c r="T21" s="5">
        <f>Financeiro!T21+Complemento!U21</f>
        <v>0</v>
      </c>
      <c r="U21" s="5">
        <f>Financeiro!U21+Complemento!V21</f>
        <v>0</v>
      </c>
      <c r="V21" s="5">
        <f>Financeiro!V21+Complemento!W21</f>
        <v>0</v>
      </c>
      <c r="W21" s="5">
        <f>Financeiro!W21+Complemento!X21</f>
        <v>0</v>
      </c>
      <c r="X21" s="5">
        <f>Financeiro!X21+Complemento!Y21</f>
        <v>0</v>
      </c>
      <c r="Y21" s="5">
        <f>Financeiro!Y21+Complemento!Z21</f>
        <v>0</v>
      </c>
      <c r="Z21" s="5">
        <f>Financeiro!Z21+Complemento!AA21</f>
        <v>0</v>
      </c>
      <c r="AA21" s="5">
        <f>Financeiro!AA21+Complemento!AB21</f>
        <v>0</v>
      </c>
      <c r="AB21" s="5">
        <f>Financeiro!AB21+Complemento!AC21</f>
        <v>0</v>
      </c>
      <c r="AC21" s="5">
        <f t="shared" si="0"/>
        <v>2443.75</v>
      </c>
    </row>
    <row r="22" spans="1:29" x14ac:dyDescent="0.25">
      <c r="A22" t="s">
        <v>524</v>
      </c>
      <c r="B22" s="5">
        <f>Financeiro!B22+Complemento!C22</f>
        <v>0</v>
      </c>
      <c r="C22" s="5">
        <f>Financeiro!C22+Complemento!D22</f>
        <v>0</v>
      </c>
      <c r="D22" s="5">
        <f>Financeiro!D22+Complemento!E22</f>
        <v>0</v>
      </c>
      <c r="E22" s="5">
        <f>Financeiro!E22+Complemento!F22</f>
        <v>0</v>
      </c>
      <c r="F22" s="5">
        <f>Financeiro!F22+Complemento!G22</f>
        <v>0</v>
      </c>
      <c r="G22" s="5">
        <f>Financeiro!G22+Complemento!H22</f>
        <v>0</v>
      </c>
      <c r="H22" s="5">
        <f>Financeiro!H22+Complemento!I22</f>
        <v>0</v>
      </c>
      <c r="I22" s="5">
        <f>Financeiro!I22+Complemento!J22</f>
        <v>657.27</v>
      </c>
      <c r="J22" s="5">
        <f>Financeiro!J22+Complemento!K22</f>
        <v>0</v>
      </c>
      <c r="K22" s="5">
        <f>Financeiro!K22+Complemento!L22</f>
        <v>0</v>
      </c>
      <c r="L22" s="5">
        <f>Financeiro!L22+Complemento!M22</f>
        <v>0</v>
      </c>
      <c r="M22" s="5">
        <f>Financeiro!M22+Complemento!N22</f>
        <v>0</v>
      </c>
      <c r="N22" s="5">
        <f>Financeiro!N22+Complemento!O22</f>
        <v>0</v>
      </c>
      <c r="O22" s="5">
        <f>Financeiro!O22+Complemento!P22</f>
        <v>0</v>
      </c>
      <c r="P22" s="5">
        <f>Financeiro!P22+Complemento!Q22</f>
        <v>0</v>
      </c>
      <c r="Q22" s="5">
        <f>Financeiro!Q22+Complemento!R22</f>
        <v>0</v>
      </c>
      <c r="R22" s="5">
        <f>Financeiro!R22+Complemento!S22</f>
        <v>0</v>
      </c>
      <c r="S22" s="5">
        <f>Financeiro!S22+Complemento!T22</f>
        <v>0</v>
      </c>
      <c r="T22" s="5">
        <f>Financeiro!T22+Complemento!U22</f>
        <v>0</v>
      </c>
      <c r="U22" s="5">
        <f>Financeiro!U22+Complemento!V22</f>
        <v>0</v>
      </c>
      <c r="V22" s="5">
        <f>Financeiro!V22+Complemento!W22</f>
        <v>0</v>
      </c>
      <c r="W22" s="5">
        <f>Financeiro!W22+Complemento!X22</f>
        <v>0</v>
      </c>
      <c r="X22" s="5">
        <f>Financeiro!X22+Complemento!Y22</f>
        <v>0</v>
      </c>
      <c r="Y22" s="5">
        <f>Financeiro!Y22+Complemento!Z22</f>
        <v>0</v>
      </c>
      <c r="Z22" s="5">
        <f>Financeiro!Z22+Complemento!AA22</f>
        <v>0</v>
      </c>
      <c r="AA22" s="5">
        <f>Financeiro!AA22+Complemento!AB22</f>
        <v>0</v>
      </c>
      <c r="AB22" s="5">
        <f>Financeiro!AB22+Complemento!AC22</f>
        <v>0</v>
      </c>
      <c r="AC22" s="5">
        <f t="shared" si="0"/>
        <v>657.27</v>
      </c>
    </row>
    <row r="23" spans="1:29" x14ac:dyDescent="0.25">
      <c r="A23" t="s">
        <v>525</v>
      </c>
      <c r="B23" s="5">
        <f>Financeiro!B23+Complemento!C23</f>
        <v>0</v>
      </c>
      <c r="C23" s="5">
        <f>Financeiro!C23+Complemento!D23</f>
        <v>0</v>
      </c>
      <c r="D23" s="5">
        <f>Financeiro!D23+Complemento!E23</f>
        <v>0</v>
      </c>
      <c r="E23" s="5">
        <f>Financeiro!E23+Complemento!F23</f>
        <v>0</v>
      </c>
      <c r="F23" s="5">
        <f>Financeiro!F23+Complemento!G23</f>
        <v>0</v>
      </c>
      <c r="G23" s="5">
        <f>Financeiro!G23+Complemento!H23</f>
        <v>0</v>
      </c>
      <c r="H23" s="5">
        <f>Financeiro!H23+Complemento!I23</f>
        <v>0</v>
      </c>
      <c r="I23" s="5">
        <f>Financeiro!I23+Complemento!J23</f>
        <v>1468.13</v>
      </c>
      <c r="J23" s="5">
        <f>Financeiro!J23+Complemento!K23</f>
        <v>0</v>
      </c>
      <c r="K23" s="5">
        <f>Financeiro!K23+Complemento!L23</f>
        <v>0</v>
      </c>
      <c r="L23" s="5">
        <f>Financeiro!L23+Complemento!M23</f>
        <v>0</v>
      </c>
      <c r="M23" s="5">
        <f>Financeiro!M23+Complemento!N23</f>
        <v>0</v>
      </c>
      <c r="N23" s="5">
        <f>Financeiro!N23+Complemento!O23</f>
        <v>0</v>
      </c>
      <c r="O23" s="5">
        <f>Financeiro!O23+Complemento!P23</f>
        <v>0</v>
      </c>
      <c r="P23" s="5">
        <f>Financeiro!P23+Complemento!Q23</f>
        <v>0</v>
      </c>
      <c r="Q23" s="5">
        <f>Financeiro!Q23+Complemento!R23</f>
        <v>0</v>
      </c>
      <c r="R23" s="5">
        <f>Financeiro!R23+Complemento!S23</f>
        <v>0</v>
      </c>
      <c r="S23" s="5">
        <f>Financeiro!S23+Complemento!T23</f>
        <v>0</v>
      </c>
      <c r="T23" s="5">
        <f>Financeiro!T23+Complemento!U23</f>
        <v>0</v>
      </c>
      <c r="U23" s="5">
        <f>Financeiro!U23+Complemento!V23</f>
        <v>0</v>
      </c>
      <c r="V23" s="5">
        <f>Financeiro!V23+Complemento!W23</f>
        <v>0</v>
      </c>
      <c r="W23" s="5">
        <f>Financeiro!W23+Complemento!X23</f>
        <v>0</v>
      </c>
      <c r="X23" s="5">
        <f>Financeiro!X23+Complemento!Y23</f>
        <v>0</v>
      </c>
      <c r="Y23" s="5">
        <f>Financeiro!Y23+Complemento!Z23</f>
        <v>0</v>
      </c>
      <c r="Z23" s="5">
        <f>Financeiro!Z23+Complemento!AA23</f>
        <v>0</v>
      </c>
      <c r="AA23" s="5">
        <f>Financeiro!AA23+Complemento!AB23</f>
        <v>0</v>
      </c>
      <c r="AB23" s="5">
        <f>Financeiro!AB23+Complemento!AC23</f>
        <v>0</v>
      </c>
      <c r="AC23" s="5">
        <f t="shared" si="0"/>
        <v>1468.13</v>
      </c>
    </row>
    <row r="24" spans="1:29" x14ac:dyDescent="0.25">
      <c r="A24" t="s">
        <v>526</v>
      </c>
      <c r="B24" s="5">
        <f>Financeiro!B24+Complemento!C24</f>
        <v>0</v>
      </c>
      <c r="C24" s="5">
        <f>Financeiro!C24+Complemento!D24</f>
        <v>0</v>
      </c>
      <c r="D24" s="5">
        <f>Financeiro!D24+Complemento!E24</f>
        <v>0</v>
      </c>
      <c r="E24" s="5">
        <f>Financeiro!E24+Complemento!F24</f>
        <v>0</v>
      </c>
      <c r="F24" s="5">
        <f>Financeiro!F24+Complemento!G24</f>
        <v>0</v>
      </c>
      <c r="G24" s="5">
        <f>Financeiro!G24+Complemento!H24</f>
        <v>0</v>
      </c>
      <c r="H24" s="5">
        <f>Financeiro!H24+Complemento!I24</f>
        <v>0</v>
      </c>
      <c r="I24" s="5">
        <f>Financeiro!I24+Complemento!J24</f>
        <v>1510.36</v>
      </c>
      <c r="J24" s="5">
        <f>Financeiro!J24+Complemento!K24</f>
        <v>0</v>
      </c>
      <c r="K24" s="5">
        <f>Financeiro!K24+Complemento!L24</f>
        <v>0</v>
      </c>
      <c r="L24" s="5">
        <f>Financeiro!L24+Complemento!M24</f>
        <v>0</v>
      </c>
      <c r="M24" s="5">
        <f>Financeiro!M24+Complemento!N24</f>
        <v>0</v>
      </c>
      <c r="N24" s="5">
        <f>Financeiro!N24+Complemento!O24</f>
        <v>0</v>
      </c>
      <c r="O24" s="5">
        <f>Financeiro!O24+Complemento!P24</f>
        <v>0</v>
      </c>
      <c r="P24" s="5">
        <f>Financeiro!P24+Complemento!Q24</f>
        <v>0</v>
      </c>
      <c r="Q24" s="5">
        <f>Financeiro!Q24+Complemento!R24</f>
        <v>0</v>
      </c>
      <c r="R24" s="5">
        <f>Financeiro!R24+Complemento!S24</f>
        <v>0</v>
      </c>
      <c r="S24" s="5">
        <f>Financeiro!S24+Complemento!T24</f>
        <v>0</v>
      </c>
      <c r="T24" s="5">
        <f>Financeiro!T24+Complemento!U24</f>
        <v>0</v>
      </c>
      <c r="U24" s="5">
        <f>Financeiro!U24+Complemento!V24</f>
        <v>0</v>
      </c>
      <c r="V24" s="5">
        <f>Financeiro!V24+Complemento!W24</f>
        <v>377.59</v>
      </c>
      <c r="W24" s="5">
        <f>Financeiro!W24+Complemento!X24</f>
        <v>0</v>
      </c>
      <c r="X24" s="5">
        <f>Financeiro!X24+Complemento!Y24</f>
        <v>0</v>
      </c>
      <c r="Y24" s="5">
        <f>Financeiro!Y24+Complemento!Z24</f>
        <v>0</v>
      </c>
      <c r="Z24" s="5">
        <f>Financeiro!Z24+Complemento!AA24</f>
        <v>0</v>
      </c>
      <c r="AA24" s="5">
        <f>Financeiro!AA24+Complemento!AB24</f>
        <v>0</v>
      </c>
      <c r="AB24" s="5">
        <f>Financeiro!AB24+Complemento!AC24</f>
        <v>0</v>
      </c>
      <c r="AC24" s="5">
        <f t="shared" si="0"/>
        <v>1887.9499999999998</v>
      </c>
    </row>
    <row r="25" spans="1:29" x14ac:dyDescent="0.25">
      <c r="A25" t="s">
        <v>527</v>
      </c>
      <c r="B25" s="5">
        <f>Financeiro!B25+Complemento!C25</f>
        <v>0</v>
      </c>
      <c r="C25" s="5">
        <f>Financeiro!C25+Complemento!D25</f>
        <v>0</v>
      </c>
      <c r="D25" s="5">
        <f>Financeiro!D25+Complemento!E25</f>
        <v>0</v>
      </c>
      <c r="E25" s="5">
        <f>Financeiro!E25+Complemento!F25</f>
        <v>0</v>
      </c>
      <c r="F25" s="5">
        <f>Financeiro!F25+Complemento!G25</f>
        <v>0</v>
      </c>
      <c r="G25" s="5">
        <f>Financeiro!G25+Complemento!H25</f>
        <v>0</v>
      </c>
      <c r="H25" s="5">
        <f>Financeiro!H25+Complemento!I25</f>
        <v>0</v>
      </c>
      <c r="I25" s="5">
        <f>Financeiro!I25+Complemento!J25</f>
        <v>1061.03</v>
      </c>
      <c r="J25" s="5">
        <f>Financeiro!J25+Complemento!K25</f>
        <v>0</v>
      </c>
      <c r="K25" s="5">
        <f>Financeiro!K25+Complemento!L25</f>
        <v>0</v>
      </c>
      <c r="L25" s="5">
        <f>Financeiro!L25+Complemento!M25</f>
        <v>0</v>
      </c>
      <c r="M25" s="5">
        <f>Financeiro!M25+Complemento!N25</f>
        <v>0</v>
      </c>
      <c r="N25" s="5">
        <f>Financeiro!N25+Complemento!O25</f>
        <v>0</v>
      </c>
      <c r="O25" s="5">
        <f>Financeiro!O25+Complemento!P25</f>
        <v>0</v>
      </c>
      <c r="P25" s="5">
        <f>Financeiro!P25+Complemento!Q25</f>
        <v>0</v>
      </c>
      <c r="Q25" s="5">
        <f>Financeiro!Q25+Complemento!R25</f>
        <v>0</v>
      </c>
      <c r="R25" s="5">
        <f>Financeiro!R25+Complemento!S25</f>
        <v>0</v>
      </c>
      <c r="S25" s="5">
        <f>Financeiro!S25+Complemento!T25</f>
        <v>0</v>
      </c>
      <c r="T25" s="5">
        <f>Financeiro!T25+Complemento!U25</f>
        <v>0</v>
      </c>
      <c r="U25" s="5">
        <f>Financeiro!U25+Complemento!V25</f>
        <v>0</v>
      </c>
      <c r="V25" s="5">
        <f>Financeiro!V25+Complemento!W25</f>
        <v>0</v>
      </c>
      <c r="W25" s="5">
        <f>Financeiro!W25+Complemento!X25</f>
        <v>0</v>
      </c>
      <c r="X25" s="5">
        <f>Financeiro!X25+Complemento!Y25</f>
        <v>0</v>
      </c>
      <c r="Y25" s="5">
        <f>Financeiro!Y25+Complemento!Z25</f>
        <v>0</v>
      </c>
      <c r="Z25" s="5">
        <f>Financeiro!Z25+Complemento!AA25</f>
        <v>0</v>
      </c>
      <c r="AA25" s="5">
        <f>Financeiro!AA25+Complemento!AB25</f>
        <v>0</v>
      </c>
      <c r="AB25" s="5">
        <f>Financeiro!AB25+Complemento!AC25</f>
        <v>0</v>
      </c>
      <c r="AC25" s="5">
        <f t="shared" si="0"/>
        <v>1061.03</v>
      </c>
    </row>
    <row r="26" spans="1:29" x14ac:dyDescent="0.25">
      <c r="A26" t="s">
        <v>532</v>
      </c>
      <c r="B26" s="5">
        <f>Financeiro!B26+Complemento!C26</f>
        <v>0</v>
      </c>
      <c r="C26" s="5">
        <f>Financeiro!C26+Complemento!D26</f>
        <v>0</v>
      </c>
      <c r="D26" s="5">
        <f>Financeiro!D26+Complemento!E26</f>
        <v>0</v>
      </c>
      <c r="E26" s="5">
        <f>Financeiro!E26+Complemento!F26</f>
        <v>0</v>
      </c>
      <c r="F26" s="5">
        <f>Financeiro!F26+Complemento!G26</f>
        <v>0</v>
      </c>
      <c r="G26" s="5">
        <f>Financeiro!G26+Complemento!H26</f>
        <v>0</v>
      </c>
      <c r="H26" s="5">
        <f>Financeiro!H26+Complemento!I26</f>
        <v>0</v>
      </c>
      <c r="I26" s="5">
        <f>Financeiro!I26+Complemento!J26</f>
        <v>0</v>
      </c>
      <c r="J26" s="5">
        <f>Financeiro!J26+Complemento!K26</f>
        <v>0</v>
      </c>
      <c r="K26" s="5">
        <f>Financeiro!K26+Complemento!L26</f>
        <v>0</v>
      </c>
      <c r="L26" s="5">
        <f>Financeiro!L26+Complemento!M26</f>
        <v>0</v>
      </c>
      <c r="M26" s="5">
        <f>Financeiro!M26+Complemento!N26</f>
        <v>0</v>
      </c>
      <c r="N26" s="5">
        <f>Financeiro!N26+Complemento!O26</f>
        <v>0</v>
      </c>
      <c r="O26" s="5">
        <f>Financeiro!O26+Complemento!P26</f>
        <v>0</v>
      </c>
      <c r="P26" s="5">
        <f>Financeiro!P26+Complemento!Q26</f>
        <v>0</v>
      </c>
      <c r="Q26" s="5">
        <f>Financeiro!Q26+Complemento!R26</f>
        <v>0</v>
      </c>
      <c r="R26" s="5">
        <f>Financeiro!R26+Complemento!S26</f>
        <v>0</v>
      </c>
      <c r="S26" s="5">
        <f>Financeiro!S26+Complemento!T26</f>
        <v>0</v>
      </c>
      <c r="T26" s="5">
        <f>Financeiro!T26+Complemento!U26</f>
        <v>0</v>
      </c>
      <c r="U26" s="5">
        <f>Financeiro!U26+Complemento!V26</f>
        <v>0</v>
      </c>
      <c r="V26" s="5">
        <f>Financeiro!V26+Complemento!W26</f>
        <v>0</v>
      </c>
      <c r="W26" s="5">
        <f>Financeiro!W26+Complemento!X26</f>
        <v>0</v>
      </c>
      <c r="X26" s="5">
        <f>Financeiro!X26+Complemento!Y26</f>
        <v>0</v>
      </c>
      <c r="Y26" s="5">
        <f>Financeiro!Y26+Complemento!Z26</f>
        <v>0</v>
      </c>
      <c r="Z26" s="5">
        <f>Financeiro!Z26+Complemento!AA26</f>
        <v>132.27000000000001</v>
      </c>
      <c r="AA26" s="5">
        <f>Financeiro!AA26+Complemento!AB26</f>
        <v>0</v>
      </c>
      <c r="AB26" s="5">
        <f>Financeiro!AB26+Complemento!AC26</f>
        <v>0</v>
      </c>
      <c r="AC26" s="5">
        <f t="shared" si="0"/>
        <v>132.27000000000001</v>
      </c>
    </row>
    <row r="27" spans="1:29" x14ac:dyDescent="0.25">
      <c r="A27" t="s">
        <v>533</v>
      </c>
      <c r="B27" s="5">
        <f>Financeiro!B27+Complemento!C27</f>
        <v>0</v>
      </c>
      <c r="C27" s="5">
        <f>Financeiro!C27+Complemento!D27</f>
        <v>0</v>
      </c>
      <c r="D27" s="5">
        <f>Financeiro!D27+Complemento!E27</f>
        <v>694.27</v>
      </c>
      <c r="E27" s="5">
        <f>Financeiro!E27+Complemento!F27</f>
        <v>0</v>
      </c>
      <c r="F27" s="5">
        <f>Financeiro!F27+Complemento!G27</f>
        <v>0</v>
      </c>
      <c r="G27" s="5">
        <f>Financeiro!G27+Complemento!H27</f>
        <v>0</v>
      </c>
      <c r="H27" s="5">
        <f>Financeiro!H27+Complemento!I27</f>
        <v>0</v>
      </c>
      <c r="I27" s="5">
        <f>Financeiro!I27+Complemento!J27</f>
        <v>0</v>
      </c>
      <c r="J27" s="5">
        <f>Financeiro!J27+Complemento!K27</f>
        <v>0</v>
      </c>
      <c r="K27" s="5">
        <f>Financeiro!K27+Complemento!L27</f>
        <v>0</v>
      </c>
      <c r="L27" s="5">
        <f>Financeiro!L27+Complemento!M27</f>
        <v>0</v>
      </c>
      <c r="M27" s="5">
        <f>Financeiro!M27+Complemento!N27</f>
        <v>0</v>
      </c>
      <c r="N27" s="5">
        <f>Financeiro!N27+Complemento!O27</f>
        <v>0</v>
      </c>
      <c r="O27" s="5">
        <f>Financeiro!O27+Complemento!P27</f>
        <v>736.06</v>
      </c>
      <c r="P27" s="5">
        <f>Financeiro!P27+Complemento!Q27</f>
        <v>0</v>
      </c>
      <c r="Q27" s="5">
        <f>Financeiro!Q27+Complemento!R27</f>
        <v>0</v>
      </c>
      <c r="R27" s="5">
        <f>Financeiro!R27+Complemento!S27</f>
        <v>0</v>
      </c>
      <c r="S27" s="5">
        <f>Financeiro!S27+Complemento!T27</f>
        <v>0</v>
      </c>
      <c r="T27" s="5">
        <f>Financeiro!T27+Complemento!U27</f>
        <v>0</v>
      </c>
      <c r="U27" s="5">
        <f>Financeiro!U27+Complemento!V27</f>
        <v>0</v>
      </c>
      <c r="V27" s="5">
        <f>Financeiro!V27+Complemento!W27</f>
        <v>0</v>
      </c>
      <c r="W27" s="5">
        <f>Financeiro!W27+Complemento!X27</f>
        <v>0</v>
      </c>
      <c r="X27" s="5">
        <f>Financeiro!X27+Complemento!Y27</f>
        <v>0</v>
      </c>
      <c r="Y27" s="5">
        <f>Financeiro!Y27+Complemento!Z27</f>
        <v>0</v>
      </c>
      <c r="Z27" s="5">
        <f>Financeiro!Z27+Complemento!AA27</f>
        <v>0</v>
      </c>
      <c r="AA27" s="5">
        <f>Financeiro!AA27+Complemento!AB27</f>
        <v>0</v>
      </c>
      <c r="AB27" s="5">
        <f>Financeiro!AB27+Complemento!AC27</f>
        <v>0</v>
      </c>
      <c r="AC27" s="5">
        <f t="shared" si="0"/>
        <v>1430.33</v>
      </c>
    </row>
    <row r="28" spans="1:29" x14ac:dyDescent="0.25">
      <c r="A28" t="s">
        <v>534</v>
      </c>
      <c r="B28" s="5">
        <f>Financeiro!B28+Complemento!C28</f>
        <v>0</v>
      </c>
      <c r="C28" s="5">
        <f>Financeiro!C28+Complemento!D28</f>
        <v>0</v>
      </c>
      <c r="D28" s="5">
        <f>Financeiro!D28+Complemento!E28</f>
        <v>0</v>
      </c>
      <c r="E28" s="5">
        <f>Financeiro!E28+Complemento!F28</f>
        <v>151.66</v>
      </c>
      <c r="F28" s="5">
        <f>Financeiro!F28+Complemento!G28</f>
        <v>0</v>
      </c>
      <c r="G28" s="5">
        <f>Financeiro!G28+Complemento!H28</f>
        <v>0</v>
      </c>
      <c r="H28" s="5">
        <f>Financeiro!H28+Complemento!I28</f>
        <v>0</v>
      </c>
      <c r="I28" s="5">
        <f>Financeiro!I28+Complemento!J28</f>
        <v>0</v>
      </c>
      <c r="J28" s="5">
        <f>Financeiro!J28+Complemento!K28</f>
        <v>0</v>
      </c>
      <c r="K28" s="5">
        <f>Financeiro!K28+Complemento!L28</f>
        <v>0</v>
      </c>
      <c r="L28" s="5">
        <f>Financeiro!L28+Complemento!M28</f>
        <v>0</v>
      </c>
      <c r="M28" s="5">
        <f>Financeiro!M28+Complemento!N28</f>
        <v>0</v>
      </c>
      <c r="N28" s="5">
        <f>Financeiro!N28+Complemento!O28</f>
        <v>0</v>
      </c>
      <c r="O28" s="5">
        <f>Financeiro!O28+Complemento!P28</f>
        <v>184.06</v>
      </c>
      <c r="P28" s="5">
        <f>Financeiro!P28+Complemento!Q28</f>
        <v>0</v>
      </c>
      <c r="Q28" s="5">
        <f>Financeiro!Q28+Complemento!R28</f>
        <v>0</v>
      </c>
      <c r="R28" s="5">
        <f>Financeiro!R28+Complemento!S28</f>
        <v>0</v>
      </c>
      <c r="S28" s="5">
        <f>Financeiro!S28+Complemento!T28</f>
        <v>0</v>
      </c>
      <c r="T28" s="5">
        <f>Financeiro!T28+Complemento!U28</f>
        <v>0</v>
      </c>
      <c r="U28" s="5">
        <f>Financeiro!U28+Complemento!V28</f>
        <v>0</v>
      </c>
      <c r="V28" s="5">
        <f>Financeiro!V28+Complemento!W28</f>
        <v>0</v>
      </c>
      <c r="W28" s="5">
        <f>Financeiro!W28+Complemento!X28</f>
        <v>0</v>
      </c>
      <c r="X28" s="5">
        <f>Financeiro!X28+Complemento!Y28</f>
        <v>0</v>
      </c>
      <c r="Y28" s="5">
        <f>Financeiro!Y28+Complemento!Z28</f>
        <v>0</v>
      </c>
      <c r="Z28" s="5">
        <f>Financeiro!Z28+Complemento!AA28</f>
        <v>0</v>
      </c>
      <c r="AA28" s="5">
        <f>Financeiro!AA28+Complemento!AB28</f>
        <v>0</v>
      </c>
      <c r="AB28" s="5">
        <f>Financeiro!AB28+Complemento!AC28</f>
        <v>0</v>
      </c>
      <c r="AC28" s="5">
        <f t="shared" si="0"/>
        <v>335.72</v>
      </c>
    </row>
    <row r="29" spans="1:29" x14ac:dyDescent="0.25">
      <c r="A29" t="s">
        <v>535</v>
      </c>
      <c r="B29" s="5">
        <f>Financeiro!B29+Complemento!C29</f>
        <v>0</v>
      </c>
      <c r="C29" s="5">
        <f>Financeiro!C29+Complemento!D29</f>
        <v>0</v>
      </c>
      <c r="D29" s="5">
        <f>Financeiro!D29+Complemento!E29</f>
        <v>0</v>
      </c>
      <c r="E29" s="5">
        <f>Financeiro!E29+Complemento!F29</f>
        <v>0</v>
      </c>
      <c r="F29" s="5">
        <f>Financeiro!F29+Complemento!G29</f>
        <v>0</v>
      </c>
      <c r="G29" s="5">
        <f>Financeiro!G29+Complemento!H29</f>
        <v>0</v>
      </c>
      <c r="H29" s="5">
        <f>Financeiro!H29+Complemento!I29</f>
        <v>0</v>
      </c>
      <c r="I29" s="5">
        <f>Financeiro!I29+Complemento!J29</f>
        <v>151.66999999999999</v>
      </c>
      <c r="J29" s="5">
        <f>Financeiro!J29+Complemento!K29</f>
        <v>0</v>
      </c>
      <c r="K29" s="5">
        <f>Financeiro!K29+Complemento!L29</f>
        <v>0</v>
      </c>
      <c r="L29" s="5">
        <f>Financeiro!L29+Complemento!M29</f>
        <v>0</v>
      </c>
      <c r="M29" s="5">
        <f>Financeiro!M29+Complemento!N29</f>
        <v>0</v>
      </c>
      <c r="N29" s="5">
        <f>Financeiro!N29+Complemento!O29</f>
        <v>0</v>
      </c>
      <c r="O29" s="5">
        <f>Financeiro!O29+Complemento!P29</f>
        <v>0</v>
      </c>
      <c r="P29" s="5">
        <f>Financeiro!P29+Complemento!Q29</f>
        <v>0</v>
      </c>
      <c r="Q29" s="5">
        <f>Financeiro!Q29+Complemento!R29</f>
        <v>0</v>
      </c>
      <c r="R29" s="5">
        <f>Financeiro!R29+Complemento!S29</f>
        <v>0</v>
      </c>
      <c r="S29" s="5">
        <f>Financeiro!S29+Complemento!T29</f>
        <v>0</v>
      </c>
      <c r="T29" s="5">
        <f>Financeiro!T29+Complemento!U29</f>
        <v>0</v>
      </c>
      <c r="U29" s="5">
        <f>Financeiro!U29+Complemento!V29</f>
        <v>0</v>
      </c>
      <c r="V29" s="5">
        <f>Financeiro!V29+Complemento!W29</f>
        <v>0</v>
      </c>
      <c r="W29" s="5">
        <f>Financeiro!W29+Complemento!X29</f>
        <v>0</v>
      </c>
      <c r="X29" s="5">
        <f>Financeiro!X29+Complemento!Y29</f>
        <v>0</v>
      </c>
      <c r="Y29" s="5">
        <f>Financeiro!Y29+Complemento!Z29</f>
        <v>0</v>
      </c>
      <c r="Z29" s="5">
        <f>Financeiro!Z29+Complemento!AA29</f>
        <v>0</v>
      </c>
      <c r="AA29" s="5">
        <f>Financeiro!AA29+Complemento!AB29</f>
        <v>0</v>
      </c>
      <c r="AB29" s="5">
        <f>Financeiro!AB29+Complemento!AC29</f>
        <v>0</v>
      </c>
      <c r="AC29" s="5">
        <f t="shared" si="0"/>
        <v>151.66999999999999</v>
      </c>
    </row>
    <row r="30" spans="1:29" x14ac:dyDescent="0.25">
      <c r="A30" t="s">
        <v>536</v>
      </c>
      <c r="B30" s="5">
        <f>Financeiro!B30+Complemento!C30</f>
        <v>0</v>
      </c>
      <c r="C30" s="5">
        <f>Financeiro!C30+Complemento!D30</f>
        <v>0</v>
      </c>
      <c r="D30" s="5">
        <f>Financeiro!D30+Complemento!E30</f>
        <v>0</v>
      </c>
      <c r="E30" s="5">
        <f>Financeiro!E30+Complemento!F30</f>
        <v>0</v>
      </c>
      <c r="F30" s="5">
        <f>Financeiro!F30+Complemento!G30</f>
        <v>0</v>
      </c>
      <c r="G30" s="5">
        <f>Financeiro!G30+Complemento!H30</f>
        <v>0</v>
      </c>
      <c r="H30" s="5">
        <f>Financeiro!H30+Complemento!I30</f>
        <v>0</v>
      </c>
      <c r="I30" s="5">
        <f>Financeiro!I30+Complemento!J30</f>
        <v>225.16</v>
      </c>
      <c r="J30" s="5">
        <f>Financeiro!J30+Complemento!K30</f>
        <v>0</v>
      </c>
      <c r="K30" s="5">
        <f>Financeiro!K30+Complemento!L30</f>
        <v>0</v>
      </c>
      <c r="L30" s="5">
        <f>Financeiro!L30+Complemento!M30</f>
        <v>0</v>
      </c>
      <c r="M30" s="5">
        <f>Financeiro!M30+Complemento!N30</f>
        <v>0</v>
      </c>
      <c r="N30" s="5">
        <f>Financeiro!N30+Complemento!O30</f>
        <v>0</v>
      </c>
      <c r="O30" s="5">
        <f>Financeiro!O30+Complemento!P30</f>
        <v>0</v>
      </c>
      <c r="P30" s="5">
        <f>Financeiro!P30+Complemento!Q30</f>
        <v>0</v>
      </c>
      <c r="Q30" s="5">
        <f>Financeiro!Q30+Complemento!R30</f>
        <v>0</v>
      </c>
      <c r="R30" s="5">
        <f>Financeiro!R30+Complemento!S30</f>
        <v>0</v>
      </c>
      <c r="S30" s="5">
        <f>Financeiro!S30+Complemento!T30</f>
        <v>0</v>
      </c>
      <c r="T30" s="5">
        <f>Financeiro!T30+Complemento!U30</f>
        <v>0</v>
      </c>
      <c r="U30" s="5">
        <f>Financeiro!U30+Complemento!V30</f>
        <v>0</v>
      </c>
      <c r="V30" s="5">
        <f>Financeiro!V30+Complemento!W30</f>
        <v>0</v>
      </c>
      <c r="W30" s="5">
        <f>Financeiro!W30+Complemento!X30</f>
        <v>0</v>
      </c>
      <c r="X30" s="5">
        <f>Financeiro!X30+Complemento!Y30</f>
        <v>0</v>
      </c>
      <c r="Y30" s="5">
        <f>Financeiro!Y30+Complemento!Z30</f>
        <v>0</v>
      </c>
      <c r="Z30" s="5">
        <f>Financeiro!Z30+Complemento!AA30</f>
        <v>0</v>
      </c>
      <c r="AA30" s="5">
        <f>Financeiro!AA30+Complemento!AB30</f>
        <v>0</v>
      </c>
      <c r="AB30" s="5">
        <f>Financeiro!AB30+Complemento!AC30</f>
        <v>225.16</v>
      </c>
      <c r="AC30" s="5">
        <f t="shared" si="0"/>
        <v>450.32</v>
      </c>
    </row>
    <row r="31" spans="1:29" x14ac:dyDescent="0.25">
      <c r="A31" t="s">
        <v>537</v>
      </c>
      <c r="B31" s="5">
        <f>Financeiro!B31+Complemento!C31</f>
        <v>0</v>
      </c>
      <c r="C31" s="5">
        <f>Financeiro!C31+Complemento!D31</f>
        <v>0</v>
      </c>
      <c r="D31" s="5">
        <f>Financeiro!D31+Complemento!E31</f>
        <v>0</v>
      </c>
      <c r="E31" s="5">
        <f>Financeiro!E31+Complemento!F31</f>
        <v>0</v>
      </c>
      <c r="F31" s="5">
        <f>Financeiro!F31+Complemento!G31</f>
        <v>0</v>
      </c>
      <c r="G31" s="5">
        <f>Financeiro!G31+Complemento!H31</f>
        <v>0</v>
      </c>
      <c r="H31" s="5">
        <f>Financeiro!H31+Complemento!I31</f>
        <v>0</v>
      </c>
      <c r="I31" s="5">
        <f>Financeiro!I31+Complemento!J31</f>
        <v>0</v>
      </c>
      <c r="J31" s="5">
        <f>Financeiro!J31+Complemento!K31</f>
        <v>0</v>
      </c>
      <c r="K31" s="5">
        <f>Financeiro!K31+Complemento!L31</f>
        <v>0</v>
      </c>
      <c r="L31" s="5">
        <f>Financeiro!L31+Complemento!M31</f>
        <v>0</v>
      </c>
      <c r="M31" s="5">
        <f>Financeiro!M31+Complemento!N31</f>
        <v>0</v>
      </c>
      <c r="N31" s="5">
        <f>Financeiro!N31+Complemento!O31</f>
        <v>238.31</v>
      </c>
      <c r="O31" s="5">
        <f>Financeiro!O31+Complemento!P31</f>
        <v>0</v>
      </c>
      <c r="P31" s="5">
        <f>Financeiro!P31+Complemento!Q31</f>
        <v>0</v>
      </c>
      <c r="Q31" s="5">
        <f>Financeiro!Q31+Complemento!R31</f>
        <v>0</v>
      </c>
      <c r="R31" s="5">
        <f>Financeiro!R31+Complemento!S31</f>
        <v>0</v>
      </c>
      <c r="S31" s="5">
        <f>Financeiro!S31+Complemento!T31</f>
        <v>0</v>
      </c>
      <c r="T31" s="5">
        <f>Financeiro!T31+Complemento!U31</f>
        <v>0</v>
      </c>
      <c r="U31" s="5">
        <f>Financeiro!U31+Complemento!V31</f>
        <v>0</v>
      </c>
      <c r="V31" s="5">
        <f>Financeiro!V31+Complemento!W31</f>
        <v>0</v>
      </c>
      <c r="W31" s="5">
        <f>Financeiro!W31+Complemento!X31</f>
        <v>0</v>
      </c>
      <c r="X31" s="5">
        <f>Financeiro!X31+Complemento!Y31</f>
        <v>0</v>
      </c>
      <c r="Y31" s="5">
        <f>Financeiro!Y31+Complemento!Z31</f>
        <v>0</v>
      </c>
      <c r="Z31" s="5">
        <f>Financeiro!Z31+Complemento!AA31</f>
        <v>0</v>
      </c>
      <c r="AA31" s="5">
        <f>Financeiro!AA31+Complemento!AB31</f>
        <v>0</v>
      </c>
      <c r="AB31" s="5">
        <f>Financeiro!AB31+Complemento!AC31</f>
        <v>0</v>
      </c>
      <c r="AC31" s="5">
        <f t="shared" si="0"/>
        <v>238.31</v>
      </c>
    </row>
    <row r="32" spans="1:29" x14ac:dyDescent="0.25">
      <c r="A32" t="s">
        <v>538</v>
      </c>
      <c r="B32" s="5">
        <f>Financeiro!B32+Complemento!C32</f>
        <v>0</v>
      </c>
      <c r="C32" s="5">
        <f>Financeiro!C32+Complemento!D32</f>
        <v>0</v>
      </c>
      <c r="D32" s="5">
        <f>Financeiro!D32+Complemento!E32</f>
        <v>0</v>
      </c>
      <c r="E32" s="5">
        <f>Financeiro!E32+Complemento!F32</f>
        <v>0</v>
      </c>
      <c r="F32" s="5">
        <f>Financeiro!F32+Complemento!G32</f>
        <v>0</v>
      </c>
      <c r="G32" s="5">
        <f>Financeiro!G32+Complemento!H32</f>
        <v>0</v>
      </c>
      <c r="H32" s="5">
        <f>Financeiro!H32+Complemento!I32</f>
        <v>0</v>
      </c>
      <c r="I32" s="5">
        <f>Financeiro!I32+Complemento!J32</f>
        <v>0</v>
      </c>
      <c r="J32" s="5">
        <f>Financeiro!J32+Complemento!K32</f>
        <v>0</v>
      </c>
      <c r="K32" s="5">
        <f>Financeiro!K32+Complemento!L32</f>
        <v>0</v>
      </c>
      <c r="L32" s="5">
        <f>Financeiro!L32+Complemento!M32</f>
        <v>0</v>
      </c>
      <c r="M32" s="5">
        <f>Financeiro!M32+Complemento!N32</f>
        <v>0</v>
      </c>
      <c r="N32" s="5">
        <f>Financeiro!N32+Complemento!O32</f>
        <v>590.12</v>
      </c>
      <c r="O32" s="5">
        <f>Financeiro!O32+Complemento!P32</f>
        <v>1649.16</v>
      </c>
      <c r="P32" s="5">
        <f>Financeiro!P32+Complemento!Q32</f>
        <v>0</v>
      </c>
      <c r="Q32" s="5">
        <f>Financeiro!Q32+Complemento!R32</f>
        <v>0</v>
      </c>
      <c r="R32" s="5">
        <f>Financeiro!R32+Complemento!S32</f>
        <v>0</v>
      </c>
      <c r="S32" s="5">
        <f>Financeiro!S32+Complemento!T32</f>
        <v>2198.88</v>
      </c>
      <c r="T32" s="5">
        <f>Financeiro!T32+Complemento!U32</f>
        <v>0</v>
      </c>
      <c r="U32" s="5">
        <f>Financeiro!U32+Complemento!V32</f>
        <v>0</v>
      </c>
      <c r="V32" s="5">
        <f>Financeiro!V32+Complemento!W32</f>
        <v>0</v>
      </c>
      <c r="W32" s="5">
        <f>Financeiro!W32+Complemento!X32</f>
        <v>0</v>
      </c>
      <c r="X32" s="5">
        <f>Financeiro!X32+Complemento!Y32</f>
        <v>0</v>
      </c>
      <c r="Y32" s="5">
        <f>Financeiro!Y32+Complemento!Z32</f>
        <v>0</v>
      </c>
      <c r="Z32" s="5">
        <f>Financeiro!Z32+Complemento!AA32</f>
        <v>0</v>
      </c>
      <c r="AA32" s="5">
        <f>Financeiro!AA32+Complemento!AB32</f>
        <v>0</v>
      </c>
      <c r="AB32" s="5">
        <f>Financeiro!AB32+Complemento!AC32</f>
        <v>0</v>
      </c>
      <c r="AC32" s="5">
        <f t="shared" si="0"/>
        <v>4438.16</v>
      </c>
    </row>
    <row r="33" spans="1:29" x14ac:dyDescent="0.25">
      <c r="A33" t="s">
        <v>539</v>
      </c>
      <c r="B33" s="5">
        <f>Financeiro!B33+Complemento!C33</f>
        <v>0</v>
      </c>
      <c r="C33" s="5">
        <f>Financeiro!C33+Complemento!D33</f>
        <v>0</v>
      </c>
      <c r="D33" s="5">
        <f>Financeiro!D33+Complemento!E33</f>
        <v>0</v>
      </c>
      <c r="E33" s="5">
        <f>Financeiro!E33+Complemento!F33</f>
        <v>0</v>
      </c>
      <c r="F33" s="5">
        <f>Financeiro!F33+Complemento!G33</f>
        <v>0</v>
      </c>
      <c r="G33" s="5">
        <f>Financeiro!G33+Complemento!H33</f>
        <v>0</v>
      </c>
      <c r="H33" s="5">
        <f>Financeiro!H33+Complemento!I33</f>
        <v>0</v>
      </c>
      <c r="I33" s="5">
        <f>Financeiro!I33+Complemento!J33</f>
        <v>0</v>
      </c>
      <c r="J33" s="5">
        <f>Financeiro!J33+Complemento!K33</f>
        <v>0</v>
      </c>
      <c r="K33" s="5">
        <f>Financeiro!K33+Complemento!L33</f>
        <v>0</v>
      </c>
      <c r="L33" s="5">
        <f>Financeiro!L33+Complemento!M33</f>
        <v>0</v>
      </c>
      <c r="M33" s="5">
        <f>Financeiro!M33+Complemento!N33</f>
        <v>0</v>
      </c>
      <c r="N33" s="5">
        <f>Financeiro!N33+Complemento!O33</f>
        <v>0</v>
      </c>
      <c r="O33" s="5">
        <f>Financeiro!O33+Complemento!P33</f>
        <v>963.5</v>
      </c>
      <c r="P33" s="5">
        <f>Financeiro!P33+Complemento!Q33</f>
        <v>0</v>
      </c>
      <c r="Q33" s="5">
        <f>Financeiro!Q33+Complemento!R33</f>
        <v>0</v>
      </c>
      <c r="R33" s="5">
        <f>Financeiro!R33+Complemento!S33</f>
        <v>0</v>
      </c>
      <c r="S33" s="5">
        <f>Financeiro!S33+Complemento!T33</f>
        <v>0</v>
      </c>
      <c r="T33" s="5">
        <f>Financeiro!T33+Complemento!U33</f>
        <v>0</v>
      </c>
      <c r="U33" s="5">
        <f>Financeiro!U33+Complemento!V33</f>
        <v>0</v>
      </c>
      <c r="V33" s="5">
        <f>Financeiro!V33+Complemento!W33</f>
        <v>0</v>
      </c>
      <c r="W33" s="5">
        <f>Financeiro!W33+Complemento!X33</f>
        <v>0</v>
      </c>
      <c r="X33" s="5">
        <f>Financeiro!X33+Complemento!Y33</f>
        <v>0</v>
      </c>
      <c r="Y33" s="5">
        <f>Financeiro!Y33+Complemento!Z33</f>
        <v>0</v>
      </c>
      <c r="Z33" s="5">
        <f>Financeiro!Z33+Complemento!AA33</f>
        <v>0</v>
      </c>
      <c r="AA33" s="5">
        <f>Financeiro!AA33+Complemento!AB33</f>
        <v>0</v>
      </c>
      <c r="AB33" s="5">
        <f>Financeiro!AB33+Complemento!AC33</f>
        <v>0</v>
      </c>
      <c r="AC33" s="5">
        <f t="shared" si="0"/>
        <v>963.5</v>
      </c>
    </row>
    <row r="34" spans="1:29" x14ac:dyDescent="0.25">
      <c r="A34" t="s">
        <v>540</v>
      </c>
      <c r="B34" s="5">
        <f>Financeiro!B34+Complemento!C34</f>
        <v>0</v>
      </c>
      <c r="C34" s="5">
        <f>Financeiro!C34+Complemento!D34</f>
        <v>0</v>
      </c>
      <c r="D34" s="5">
        <f>Financeiro!D34+Complemento!E34</f>
        <v>0</v>
      </c>
      <c r="E34" s="5">
        <f>Financeiro!E34+Complemento!F34</f>
        <v>0</v>
      </c>
      <c r="F34" s="5">
        <f>Financeiro!F34+Complemento!G34</f>
        <v>0</v>
      </c>
      <c r="G34" s="5">
        <f>Financeiro!G34+Complemento!H34</f>
        <v>0</v>
      </c>
      <c r="H34" s="5">
        <f>Financeiro!H34+Complemento!I34</f>
        <v>0</v>
      </c>
      <c r="I34" s="5">
        <f>Financeiro!I34+Complemento!J34</f>
        <v>0</v>
      </c>
      <c r="J34" s="5">
        <f>Financeiro!J34+Complemento!K34</f>
        <v>0</v>
      </c>
      <c r="K34" s="5">
        <f>Financeiro!K34+Complemento!L34</f>
        <v>0</v>
      </c>
      <c r="L34" s="5">
        <f>Financeiro!L34+Complemento!M34</f>
        <v>0</v>
      </c>
      <c r="M34" s="5">
        <f>Financeiro!M34+Complemento!N34</f>
        <v>0</v>
      </c>
      <c r="N34" s="5">
        <f>Financeiro!N34+Complemento!O34</f>
        <v>0</v>
      </c>
      <c r="O34" s="5">
        <f>Financeiro!O34+Complemento!P34</f>
        <v>981.54</v>
      </c>
      <c r="P34" s="5">
        <f>Financeiro!P34+Complemento!Q34</f>
        <v>0</v>
      </c>
      <c r="Q34" s="5">
        <f>Financeiro!Q34+Complemento!R34</f>
        <v>0</v>
      </c>
      <c r="R34" s="5">
        <f>Financeiro!R34+Complemento!S34</f>
        <v>0</v>
      </c>
      <c r="S34" s="5">
        <f>Financeiro!S34+Complemento!T34</f>
        <v>0</v>
      </c>
      <c r="T34" s="5">
        <f>Financeiro!T34+Complemento!U34</f>
        <v>0</v>
      </c>
      <c r="U34" s="5">
        <f>Financeiro!U34+Complemento!V34</f>
        <v>0</v>
      </c>
      <c r="V34" s="5">
        <f>Financeiro!V34+Complemento!W34</f>
        <v>0</v>
      </c>
      <c r="W34" s="5">
        <f>Financeiro!W34+Complemento!X34</f>
        <v>0</v>
      </c>
      <c r="X34" s="5">
        <f>Financeiro!X34+Complemento!Y34</f>
        <v>0</v>
      </c>
      <c r="Y34" s="5">
        <f>Financeiro!Y34+Complemento!Z34</f>
        <v>0</v>
      </c>
      <c r="Z34" s="5">
        <f>Financeiro!Z34+Complemento!AA34</f>
        <v>0</v>
      </c>
      <c r="AA34" s="5">
        <f>Financeiro!AA34+Complemento!AB34</f>
        <v>0</v>
      </c>
      <c r="AB34" s="5">
        <f>Financeiro!AB34+Complemento!AC34</f>
        <v>0</v>
      </c>
      <c r="AC34" s="5">
        <f t="shared" si="0"/>
        <v>981.54</v>
      </c>
    </row>
    <row r="35" spans="1:29" x14ac:dyDescent="0.25">
      <c r="A35" t="s">
        <v>541</v>
      </c>
      <c r="B35" s="5">
        <f>Financeiro!B35+Complemento!C35</f>
        <v>0</v>
      </c>
      <c r="C35" s="5">
        <f>Financeiro!C35+Complemento!D35</f>
        <v>0</v>
      </c>
      <c r="D35" s="5">
        <f>Financeiro!D35+Complemento!E35</f>
        <v>0</v>
      </c>
      <c r="E35" s="5">
        <f>Financeiro!E35+Complemento!F35</f>
        <v>0</v>
      </c>
      <c r="F35" s="5">
        <f>Financeiro!F35+Complemento!G35</f>
        <v>0</v>
      </c>
      <c r="G35" s="5">
        <f>Financeiro!G35+Complemento!H35</f>
        <v>0</v>
      </c>
      <c r="H35" s="5">
        <f>Financeiro!H35+Complemento!I35</f>
        <v>0</v>
      </c>
      <c r="I35" s="5">
        <f>Financeiro!I35+Complemento!J35</f>
        <v>0</v>
      </c>
      <c r="J35" s="5">
        <f>Financeiro!J35+Complemento!K35</f>
        <v>0</v>
      </c>
      <c r="K35" s="5">
        <f>Financeiro!K35+Complemento!L35</f>
        <v>0</v>
      </c>
      <c r="L35" s="5">
        <f>Financeiro!L35+Complemento!M35</f>
        <v>0</v>
      </c>
      <c r="M35" s="5">
        <f>Financeiro!M35+Complemento!N35</f>
        <v>0</v>
      </c>
      <c r="N35" s="5">
        <f>Financeiro!N35+Complemento!O35</f>
        <v>0</v>
      </c>
      <c r="O35" s="5">
        <f>Financeiro!O35+Complemento!P35</f>
        <v>0</v>
      </c>
      <c r="P35" s="5">
        <f>Financeiro!P35+Complemento!Q35</f>
        <v>0</v>
      </c>
      <c r="Q35" s="5">
        <f>Financeiro!Q35+Complemento!R35</f>
        <v>0</v>
      </c>
      <c r="R35" s="5">
        <f>Financeiro!R35+Complemento!S35</f>
        <v>0</v>
      </c>
      <c r="S35" s="5">
        <f>Financeiro!S35+Complemento!T35</f>
        <v>0</v>
      </c>
      <c r="T35" s="5">
        <f>Financeiro!T35+Complemento!U35</f>
        <v>0</v>
      </c>
      <c r="U35" s="5">
        <f>Financeiro!U35+Complemento!V35</f>
        <v>0</v>
      </c>
      <c r="V35" s="5">
        <f>Financeiro!V35+Complemento!W35</f>
        <v>0</v>
      </c>
      <c r="W35" s="5">
        <f>Financeiro!W35+Complemento!X35</f>
        <v>0</v>
      </c>
      <c r="X35" s="5">
        <f>Financeiro!X35+Complemento!Y35</f>
        <v>0</v>
      </c>
      <c r="Y35" s="5">
        <f>Financeiro!Y35+Complemento!Z35</f>
        <v>0</v>
      </c>
      <c r="Z35" s="5">
        <f>Financeiro!Z35+Complemento!AA35</f>
        <v>0</v>
      </c>
      <c r="AA35" s="5">
        <f>Financeiro!AA35+Complemento!AB35</f>
        <v>0</v>
      </c>
      <c r="AB35" s="5">
        <f>Financeiro!AB35+Complemento!AC35</f>
        <v>225.86</v>
      </c>
      <c r="AC35" s="5">
        <f t="shared" si="0"/>
        <v>225.86</v>
      </c>
    </row>
    <row r="36" spans="1:29" x14ac:dyDescent="0.25">
      <c r="A36" t="s">
        <v>542</v>
      </c>
      <c r="B36" s="5">
        <f>Financeiro!B36+Complemento!C36</f>
        <v>0</v>
      </c>
      <c r="C36" s="5">
        <f>Financeiro!C36+Complemento!D36</f>
        <v>0</v>
      </c>
      <c r="D36" s="5">
        <f>Financeiro!D36+Complemento!E36</f>
        <v>0</v>
      </c>
      <c r="E36" s="5">
        <f>Financeiro!E36+Complemento!F36</f>
        <v>0</v>
      </c>
      <c r="F36" s="5">
        <f>Financeiro!F36+Complemento!G36</f>
        <v>0</v>
      </c>
      <c r="G36" s="5">
        <f>Financeiro!G36+Complemento!H36</f>
        <v>0</v>
      </c>
      <c r="H36" s="5">
        <f>Financeiro!H36+Complemento!I36</f>
        <v>0</v>
      </c>
      <c r="I36" s="5">
        <f>Financeiro!I36+Complemento!J36</f>
        <v>0</v>
      </c>
      <c r="J36" s="5">
        <f>Financeiro!J36+Complemento!K36</f>
        <v>0</v>
      </c>
      <c r="K36" s="5">
        <f>Financeiro!K36+Complemento!L36</f>
        <v>0</v>
      </c>
      <c r="L36" s="5">
        <f>Financeiro!L36+Complemento!M36</f>
        <v>0</v>
      </c>
      <c r="M36" s="5">
        <f>Financeiro!M36+Complemento!N36</f>
        <v>0</v>
      </c>
      <c r="N36" s="5">
        <f>Financeiro!N36+Complemento!O36</f>
        <v>0</v>
      </c>
      <c r="O36" s="5">
        <f>Financeiro!O36+Complemento!P36</f>
        <v>337.77</v>
      </c>
      <c r="P36" s="5">
        <f>Financeiro!P36+Complemento!Q36</f>
        <v>0</v>
      </c>
      <c r="Q36" s="5">
        <f>Financeiro!Q36+Complemento!R36</f>
        <v>0</v>
      </c>
      <c r="R36" s="5">
        <f>Financeiro!R36+Complemento!S36</f>
        <v>0</v>
      </c>
      <c r="S36" s="5">
        <f>Financeiro!S36+Complemento!T36</f>
        <v>0</v>
      </c>
      <c r="T36" s="5">
        <f>Financeiro!T36+Complemento!U36</f>
        <v>0</v>
      </c>
      <c r="U36" s="5">
        <f>Financeiro!U36+Complemento!V36</f>
        <v>0</v>
      </c>
      <c r="V36" s="5">
        <f>Financeiro!V36+Complemento!W36</f>
        <v>0</v>
      </c>
      <c r="W36" s="5">
        <f>Financeiro!W36+Complemento!X36</f>
        <v>0</v>
      </c>
      <c r="X36" s="5">
        <f>Financeiro!X36+Complemento!Y36</f>
        <v>0</v>
      </c>
      <c r="Y36" s="5">
        <f>Financeiro!Y36+Complemento!Z36</f>
        <v>0</v>
      </c>
      <c r="Z36" s="5">
        <f>Financeiro!Z36+Complemento!AA36</f>
        <v>0</v>
      </c>
      <c r="AA36" s="5">
        <f>Financeiro!AA36+Complemento!AB36</f>
        <v>0</v>
      </c>
      <c r="AB36" s="5">
        <f>Financeiro!AB36+Complemento!AC36</f>
        <v>0</v>
      </c>
      <c r="AC36" s="5">
        <f t="shared" si="0"/>
        <v>337.77</v>
      </c>
    </row>
    <row r="37" spans="1:29" x14ac:dyDescent="0.25">
      <c r="A37" t="s">
        <v>543</v>
      </c>
      <c r="B37" s="5">
        <f>Financeiro!B37+Complemento!C37</f>
        <v>0</v>
      </c>
      <c r="C37" s="5">
        <f>Financeiro!C37+Complemento!D37</f>
        <v>0</v>
      </c>
      <c r="D37" s="5">
        <f>Financeiro!D37+Complemento!E37</f>
        <v>0</v>
      </c>
      <c r="E37" s="5">
        <f>Financeiro!E37+Complemento!F37</f>
        <v>0</v>
      </c>
      <c r="F37" s="5">
        <f>Financeiro!F37+Complemento!G37</f>
        <v>257.56</v>
      </c>
      <c r="G37" s="5">
        <f>Financeiro!G37+Complemento!H37</f>
        <v>0</v>
      </c>
      <c r="H37" s="5">
        <f>Financeiro!H37+Complemento!I37</f>
        <v>0</v>
      </c>
      <c r="I37" s="5">
        <f>Financeiro!I37+Complemento!J37</f>
        <v>0</v>
      </c>
      <c r="J37" s="5">
        <f>Financeiro!J37+Complemento!K37</f>
        <v>0</v>
      </c>
      <c r="K37" s="5">
        <f>Financeiro!K37+Complemento!L37</f>
        <v>0</v>
      </c>
      <c r="L37" s="5">
        <f>Financeiro!L37+Complemento!M37</f>
        <v>0</v>
      </c>
      <c r="M37" s="5">
        <f>Financeiro!M37+Complemento!N37</f>
        <v>0</v>
      </c>
      <c r="N37" s="5">
        <f>Financeiro!N37+Complemento!O37</f>
        <v>0</v>
      </c>
      <c r="O37" s="5">
        <f>Financeiro!O37+Complemento!P37</f>
        <v>0</v>
      </c>
      <c r="P37" s="5">
        <f>Financeiro!P37+Complemento!Q37</f>
        <v>0</v>
      </c>
      <c r="Q37" s="5">
        <f>Financeiro!Q37+Complemento!R37</f>
        <v>0</v>
      </c>
      <c r="R37" s="5">
        <f>Financeiro!R37+Complemento!S37</f>
        <v>0</v>
      </c>
      <c r="S37" s="5">
        <f>Financeiro!S37+Complemento!T37</f>
        <v>0</v>
      </c>
      <c r="T37" s="5">
        <f>Financeiro!T37+Complemento!U37</f>
        <v>0</v>
      </c>
      <c r="U37" s="5">
        <f>Financeiro!U37+Complemento!V37</f>
        <v>0</v>
      </c>
      <c r="V37" s="5">
        <f>Financeiro!V37+Complemento!W37</f>
        <v>0</v>
      </c>
      <c r="W37" s="5">
        <f>Financeiro!W37+Complemento!X37</f>
        <v>0</v>
      </c>
      <c r="X37" s="5">
        <f>Financeiro!X37+Complemento!Y37</f>
        <v>0</v>
      </c>
      <c r="Y37" s="5">
        <f>Financeiro!Y37+Complemento!Z37</f>
        <v>0</v>
      </c>
      <c r="Z37" s="5">
        <f>Financeiro!Z37+Complemento!AA37</f>
        <v>0</v>
      </c>
      <c r="AA37" s="5">
        <f>Financeiro!AA37+Complemento!AB37</f>
        <v>0</v>
      </c>
      <c r="AB37" s="5">
        <f>Financeiro!AB37+Complemento!AC37</f>
        <v>0</v>
      </c>
      <c r="AC37" s="5">
        <f t="shared" si="0"/>
        <v>257.56</v>
      </c>
    </row>
    <row r="38" spans="1:29" x14ac:dyDescent="0.25">
      <c r="A38" t="s">
        <v>544</v>
      </c>
      <c r="B38" s="5">
        <f>Financeiro!B38+Complemento!C38</f>
        <v>0</v>
      </c>
      <c r="C38" s="5">
        <f>Financeiro!C38+Complemento!D38</f>
        <v>0</v>
      </c>
      <c r="D38" s="5">
        <f>Financeiro!D38+Complemento!E38</f>
        <v>0</v>
      </c>
      <c r="E38" s="5">
        <f>Financeiro!E38+Complemento!F38</f>
        <v>0</v>
      </c>
      <c r="F38" s="5">
        <f>Financeiro!F38+Complemento!G38</f>
        <v>438.87</v>
      </c>
      <c r="G38" s="5">
        <f>Financeiro!G38+Complemento!H38</f>
        <v>0</v>
      </c>
      <c r="H38" s="5">
        <f>Financeiro!H38+Complemento!I38</f>
        <v>0</v>
      </c>
      <c r="I38" s="5">
        <f>Financeiro!I38+Complemento!J38</f>
        <v>0</v>
      </c>
      <c r="J38" s="5">
        <f>Financeiro!J38+Complemento!K38</f>
        <v>0</v>
      </c>
      <c r="K38" s="5">
        <f>Financeiro!K38+Complemento!L38</f>
        <v>438.87</v>
      </c>
      <c r="L38" s="5">
        <f>Financeiro!L38+Complemento!M38</f>
        <v>0</v>
      </c>
      <c r="M38" s="5">
        <f>Financeiro!M38+Complemento!N38</f>
        <v>0</v>
      </c>
      <c r="N38" s="5">
        <f>Financeiro!N38+Complemento!O38</f>
        <v>0</v>
      </c>
      <c r="O38" s="5">
        <f>Financeiro!O38+Complemento!P38</f>
        <v>0</v>
      </c>
      <c r="P38" s="5">
        <f>Financeiro!P38+Complemento!Q38</f>
        <v>0</v>
      </c>
      <c r="Q38" s="5">
        <f>Financeiro!Q38+Complemento!R38</f>
        <v>0</v>
      </c>
      <c r="R38" s="5">
        <f>Financeiro!R38+Complemento!S38</f>
        <v>0</v>
      </c>
      <c r="S38" s="5">
        <f>Financeiro!S38+Complemento!T38</f>
        <v>0</v>
      </c>
      <c r="T38" s="5">
        <f>Financeiro!T38+Complemento!U38</f>
        <v>0</v>
      </c>
      <c r="U38" s="5">
        <f>Financeiro!U38+Complemento!V38</f>
        <v>0</v>
      </c>
      <c r="V38" s="5">
        <f>Financeiro!V38+Complemento!W38</f>
        <v>0</v>
      </c>
      <c r="W38" s="5">
        <f>Financeiro!W38+Complemento!X38</f>
        <v>0</v>
      </c>
      <c r="X38" s="5">
        <f>Financeiro!X38+Complemento!Y38</f>
        <v>0</v>
      </c>
      <c r="Y38" s="5">
        <f>Financeiro!Y38+Complemento!Z38</f>
        <v>0</v>
      </c>
      <c r="Z38" s="5">
        <f>Financeiro!Z38+Complemento!AA38</f>
        <v>0</v>
      </c>
      <c r="AA38" s="5">
        <f>Financeiro!AA38+Complemento!AB38</f>
        <v>0</v>
      </c>
      <c r="AB38" s="5">
        <f>Financeiro!AB38+Complemento!AC38</f>
        <v>0</v>
      </c>
      <c r="AC38" s="5">
        <f t="shared" si="0"/>
        <v>877.74</v>
      </c>
    </row>
    <row r="39" spans="1:29" x14ac:dyDescent="0.25">
      <c r="A39" t="s">
        <v>545</v>
      </c>
      <c r="B39" s="5">
        <f>Financeiro!B39+Complemento!C39</f>
        <v>3521.92</v>
      </c>
      <c r="C39" s="5">
        <f>Financeiro!C39+Complemento!D39</f>
        <v>876.48</v>
      </c>
      <c r="D39" s="5">
        <f>Financeiro!D39+Complemento!E39</f>
        <v>0</v>
      </c>
      <c r="E39" s="5">
        <f>Financeiro!E39+Complemento!F39</f>
        <v>0</v>
      </c>
      <c r="F39" s="5">
        <f>Financeiro!F39+Complemento!G39</f>
        <v>0</v>
      </c>
      <c r="G39" s="5">
        <f>Financeiro!G39+Complemento!H39</f>
        <v>0</v>
      </c>
      <c r="H39" s="5">
        <f>Financeiro!H39+Complemento!I39</f>
        <v>876.48</v>
      </c>
      <c r="I39" s="5">
        <f>Financeiro!I39+Complemento!J39</f>
        <v>0</v>
      </c>
      <c r="J39" s="5">
        <f>Financeiro!J39+Complemento!K39</f>
        <v>7068.62</v>
      </c>
      <c r="K39" s="5">
        <f>Financeiro!K39+Complemento!L39</f>
        <v>5258.88</v>
      </c>
      <c r="L39" s="5">
        <f>Financeiro!L39+Complemento!M39</f>
        <v>1752.96</v>
      </c>
      <c r="M39" s="5">
        <f>Financeiro!M39+Complemento!N39</f>
        <v>0</v>
      </c>
      <c r="N39" s="5">
        <f>Financeiro!N39+Complemento!O39</f>
        <v>1833.76</v>
      </c>
      <c r="O39" s="5">
        <f>Financeiro!O39+Complemento!P39</f>
        <v>0</v>
      </c>
      <c r="P39" s="5">
        <f>Financeiro!P39+Complemento!Q39</f>
        <v>0</v>
      </c>
      <c r="Q39" s="5">
        <f>Financeiro!Q39+Complemento!R39</f>
        <v>876.48</v>
      </c>
      <c r="R39" s="5">
        <f>Financeiro!R39+Complemento!S39</f>
        <v>2629.44</v>
      </c>
      <c r="S39" s="5">
        <f>Financeiro!S39+Complemento!T39</f>
        <v>876.48</v>
      </c>
      <c r="T39" s="5">
        <f>Financeiro!T39+Complemento!U39</f>
        <v>1768.96</v>
      </c>
      <c r="U39" s="5">
        <f>Financeiro!U39+Complemento!V39</f>
        <v>1752.96</v>
      </c>
      <c r="V39" s="5">
        <f>Financeiro!V39+Complemento!W39</f>
        <v>876.48</v>
      </c>
      <c r="W39" s="5">
        <f>Financeiro!W39+Complemento!X39</f>
        <v>1752.96</v>
      </c>
      <c r="X39" s="5">
        <f>Financeiro!X39+Complemento!Y39</f>
        <v>9729.2800000000007</v>
      </c>
      <c r="Y39" s="5">
        <f>Financeiro!Y39+Complemento!Z39</f>
        <v>1752.96</v>
      </c>
      <c r="Z39" s="5">
        <f>Financeiro!Z39+Complemento!AA39</f>
        <v>0</v>
      </c>
      <c r="AA39" s="5">
        <f>Financeiro!AA39+Complemento!AB39</f>
        <v>917.26</v>
      </c>
      <c r="AB39" s="5">
        <f>Financeiro!AB39+Complemento!AC39</f>
        <v>876.48</v>
      </c>
      <c r="AC39" s="5">
        <f t="shared" si="0"/>
        <v>44998.84</v>
      </c>
    </row>
    <row r="40" spans="1:29" x14ac:dyDescent="0.25">
      <c r="A40" t="s">
        <v>546</v>
      </c>
      <c r="B40" s="5">
        <f>Financeiro!B40+Complemento!C40</f>
        <v>0</v>
      </c>
      <c r="C40" s="5">
        <f>Financeiro!C40+Complemento!D40</f>
        <v>0</v>
      </c>
      <c r="D40" s="5">
        <f>Financeiro!D40+Complemento!E40</f>
        <v>0</v>
      </c>
      <c r="E40" s="5">
        <f>Financeiro!E40+Complemento!F40</f>
        <v>0</v>
      </c>
      <c r="F40" s="5">
        <f>Financeiro!F40+Complemento!G40</f>
        <v>484.44</v>
      </c>
      <c r="G40" s="5">
        <f>Financeiro!G40+Complemento!H40</f>
        <v>0</v>
      </c>
      <c r="H40" s="5">
        <f>Financeiro!H40+Complemento!I40</f>
        <v>0</v>
      </c>
      <c r="I40" s="5">
        <f>Financeiro!I40+Complemento!J40</f>
        <v>0</v>
      </c>
      <c r="J40" s="5">
        <f>Financeiro!J40+Complemento!K40</f>
        <v>0</v>
      </c>
      <c r="K40" s="5">
        <f>Financeiro!K40+Complemento!L40</f>
        <v>0</v>
      </c>
      <c r="L40" s="5">
        <f>Financeiro!L40+Complemento!M40</f>
        <v>0</v>
      </c>
      <c r="M40" s="5">
        <f>Financeiro!M40+Complemento!N40</f>
        <v>0</v>
      </c>
      <c r="N40" s="5">
        <f>Financeiro!N40+Complemento!O40</f>
        <v>0</v>
      </c>
      <c r="O40" s="5">
        <f>Financeiro!O40+Complemento!P40</f>
        <v>0</v>
      </c>
      <c r="P40" s="5">
        <f>Financeiro!P40+Complemento!Q40</f>
        <v>0</v>
      </c>
      <c r="Q40" s="5">
        <f>Financeiro!Q40+Complemento!R40</f>
        <v>0</v>
      </c>
      <c r="R40" s="5">
        <f>Financeiro!R40+Complemento!S40</f>
        <v>0</v>
      </c>
      <c r="S40" s="5">
        <f>Financeiro!S40+Complemento!T40</f>
        <v>1386.72</v>
      </c>
      <c r="T40" s="5">
        <f>Financeiro!T40+Complemento!U40</f>
        <v>0</v>
      </c>
      <c r="U40" s="5">
        <f>Financeiro!U40+Complemento!V40</f>
        <v>0</v>
      </c>
      <c r="V40" s="5">
        <f>Financeiro!V40+Complemento!W40</f>
        <v>0</v>
      </c>
      <c r="W40" s="5">
        <f>Financeiro!W40+Complemento!X40</f>
        <v>0</v>
      </c>
      <c r="X40" s="5">
        <f>Financeiro!X40+Complemento!Y40</f>
        <v>0</v>
      </c>
      <c r="Y40" s="5">
        <f>Financeiro!Y40+Complemento!Z40</f>
        <v>0</v>
      </c>
      <c r="Z40" s="5">
        <f>Financeiro!Z40+Complemento!AA40</f>
        <v>0</v>
      </c>
      <c r="AA40" s="5">
        <f>Financeiro!AA40+Complemento!AB40</f>
        <v>0</v>
      </c>
      <c r="AB40" s="5">
        <f>Financeiro!AB40+Complemento!AC40</f>
        <v>0</v>
      </c>
      <c r="AC40" s="5">
        <f t="shared" si="0"/>
        <v>1871.16</v>
      </c>
    </row>
    <row r="41" spans="1:29" x14ac:dyDescent="0.25">
      <c r="A41" t="s">
        <v>547</v>
      </c>
      <c r="B41" s="5">
        <f>Financeiro!B41+Complemento!C41</f>
        <v>0</v>
      </c>
      <c r="C41" s="5">
        <f>Financeiro!C41+Complemento!D41</f>
        <v>0</v>
      </c>
      <c r="D41" s="5">
        <f>Financeiro!D41+Complemento!E41</f>
        <v>0</v>
      </c>
      <c r="E41" s="5">
        <f>Financeiro!E41+Complemento!F41</f>
        <v>0</v>
      </c>
      <c r="F41" s="5">
        <f>Financeiro!F41+Complemento!G41</f>
        <v>0</v>
      </c>
      <c r="G41" s="5">
        <f>Financeiro!G41+Complemento!H41</f>
        <v>0</v>
      </c>
      <c r="H41" s="5">
        <f>Financeiro!H41+Complemento!I41</f>
        <v>0</v>
      </c>
      <c r="I41" s="5">
        <f>Financeiro!I41+Complemento!J41</f>
        <v>0</v>
      </c>
      <c r="J41" s="5">
        <f>Financeiro!J41+Complemento!K41</f>
        <v>0</v>
      </c>
      <c r="K41" s="5">
        <f>Financeiro!K41+Complemento!L41</f>
        <v>416.4</v>
      </c>
      <c r="L41" s="5">
        <f>Financeiro!L41+Complemento!M41</f>
        <v>0</v>
      </c>
      <c r="M41" s="5">
        <f>Financeiro!M41+Complemento!N41</f>
        <v>0</v>
      </c>
      <c r="N41" s="5">
        <f>Financeiro!N41+Complemento!O41</f>
        <v>0</v>
      </c>
      <c r="O41" s="5">
        <f>Financeiro!O41+Complemento!P41</f>
        <v>0</v>
      </c>
      <c r="P41" s="5">
        <f>Financeiro!P41+Complemento!Q41</f>
        <v>0</v>
      </c>
      <c r="Q41" s="5">
        <f>Financeiro!Q41+Complemento!R41</f>
        <v>0</v>
      </c>
      <c r="R41" s="5">
        <f>Financeiro!R41+Complemento!S41</f>
        <v>0</v>
      </c>
      <c r="S41" s="5">
        <f>Financeiro!S41+Complemento!T41</f>
        <v>0</v>
      </c>
      <c r="T41" s="5">
        <f>Financeiro!T41+Complemento!U41</f>
        <v>0</v>
      </c>
      <c r="U41" s="5">
        <f>Financeiro!U41+Complemento!V41</f>
        <v>0</v>
      </c>
      <c r="V41" s="5">
        <f>Financeiro!V41+Complemento!W41</f>
        <v>0</v>
      </c>
      <c r="W41" s="5">
        <f>Financeiro!W41+Complemento!X41</f>
        <v>0</v>
      </c>
      <c r="X41" s="5">
        <f>Financeiro!X41+Complemento!Y41</f>
        <v>0</v>
      </c>
      <c r="Y41" s="5">
        <f>Financeiro!Y41+Complemento!Z41</f>
        <v>0</v>
      </c>
      <c r="Z41" s="5">
        <f>Financeiro!Z41+Complemento!AA41</f>
        <v>0</v>
      </c>
      <c r="AA41" s="5">
        <f>Financeiro!AA41+Complemento!AB41</f>
        <v>0</v>
      </c>
      <c r="AB41" s="5">
        <f>Financeiro!AB41+Complemento!AC41</f>
        <v>167.42</v>
      </c>
      <c r="AC41" s="5">
        <f t="shared" si="0"/>
        <v>583.81999999999994</v>
      </c>
    </row>
    <row r="42" spans="1:29" x14ac:dyDescent="0.25">
      <c r="A42" t="s">
        <v>548</v>
      </c>
      <c r="B42" s="5">
        <f>Financeiro!B42+Complemento!C42</f>
        <v>0</v>
      </c>
      <c r="C42" s="5">
        <f>Financeiro!C42+Complemento!D42</f>
        <v>0</v>
      </c>
      <c r="D42" s="5">
        <f>Financeiro!D42+Complemento!E42</f>
        <v>0</v>
      </c>
      <c r="E42" s="5">
        <f>Financeiro!E42+Complemento!F42</f>
        <v>0</v>
      </c>
      <c r="F42" s="5">
        <f>Financeiro!F42+Complemento!G42</f>
        <v>0</v>
      </c>
      <c r="G42" s="5">
        <f>Financeiro!G42+Complemento!H42</f>
        <v>0</v>
      </c>
      <c r="H42" s="5">
        <f>Financeiro!H42+Complemento!I42</f>
        <v>0</v>
      </c>
      <c r="I42" s="5">
        <f>Financeiro!I42+Complemento!J42</f>
        <v>0</v>
      </c>
      <c r="J42" s="5">
        <f>Financeiro!J42+Complemento!K42</f>
        <v>0</v>
      </c>
      <c r="K42" s="5">
        <f>Financeiro!K42+Complemento!L42</f>
        <v>863.49</v>
      </c>
      <c r="L42" s="5">
        <f>Financeiro!L42+Complemento!M42</f>
        <v>0</v>
      </c>
      <c r="M42" s="5">
        <f>Financeiro!M42+Complemento!N42</f>
        <v>0</v>
      </c>
      <c r="N42" s="5">
        <f>Financeiro!N42+Complemento!O42</f>
        <v>0</v>
      </c>
      <c r="O42" s="5">
        <f>Financeiro!O42+Complemento!P42</f>
        <v>895.89</v>
      </c>
      <c r="P42" s="5">
        <f>Financeiro!P42+Complemento!Q42</f>
        <v>0</v>
      </c>
      <c r="Q42" s="5">
        <f>Financeiro!Q42+Complemento!R42</f>
        <v>0</v>
      </c>
      <c r="R42" s="5">
        <f>Financeiro!R42+Complemento!S42</f>
        <v>0</v>
      </c>
      <c r="S42" s="5">
        <f>Financeiro!S42+Complemento!T42</f>
        <v>0</v>
      </c>
      <c r="T42" s="5">
        <f>Financeiro!T42+Complemento!U42</f>
        <v>0</v>
      </c>
      <c r="U42" s="5">
        <f>Financeiro!U42+Complemento!V42</f>
        <v>0</v>
      </c>
      <c r="V42" s="5">
        <f>Financeiro!V42+Complemento!W42</f>
        <v>0</v>
      </c>
      <c r="W42" s="5">
        <f>Financeiro!W42+Complemento!X42</f>
        <v>0</v>
      </c>
      <c r="X42" s="5">
        <f>Financeiro!X42+Complemento!Y42</f>
        <v>0</v>
      </c>
      <c r="Y42" s="5">
        <f>Financeiro!Y42+Complemento!Z42</f>
        <v>0</v>
      </c>
      <c r="Z42" s="5">
        <f>Financeiro!Z42+Complemento!AA42</f>
        <v>0</v>
      </c>
      <c r="AA42" s="5">
        <f>Financeiro!AA42+Complemento!AB42</f>
        <v>0</v>
      </c>
      <c r="AB42" s="5">
        <f>Financeiro!AB42+Complemento!AC42</f>
        <v>0</v>
      </c>
      <c r="AC42" s="5">
        <f t="shared" si="0"/>
        <v>1759.38</v>
      </c>
    </row>
    <row r="43" spans="1:29" x14ac:dyDescent="0.25">
      <c r="A43" t="s">
        <v>549</v>
      </c>
      <c r="B43" s="5">
        <f>Financeiro!B43+Complemento!C43</f>
        <v>0</v>
      </c>
      <c r="C43" s="5">
        <f>Financeiro!C43+Complemento!D43</f>
        <v>0</v>
      </c>
      <c r="D43" s="5">
        <f>Financeiro!D43+Complemento!E43</f>
        <v>0</v>
      </c>
      <c r="E43" s="5">
        <f>Financeiro!E43+Complemento!F43</f>
        <v>0</v>
      </c>
      <c r="F43" s="5">
        <f>Financeiro!F43+Complemento!G43</f>
        <v>0</v>
      </c>
      <c r="G43" s="5">
        <f>Financeiro!G43+Complemento!H43</f>
        <v>0</v>
      </c>
      <c r="H43" s="5">
        <f>Financeiro!H43+Complemento!I43</f>
        <v>0</v>
      </c>
      <c r="I43" s="5">
        <f>Financeiro!I43+Complemento!J43</f>
        <v>0</v>
      </c>
      <c r="J43" s="5">
        <f>Financeiro!J43+Complemento!K43</f>
        <v>0</v>
      </c>
      <c r="K43" s="5">
        <f>Financeiro!K43+Complemento!L43</f>
        <v>2060.54</v>
      </c>
      <c r="L43" s="5">
        <f>Financeiro!L43+Complemento!M43</f>
        <v>0</v>
      </c>
      <c r="M43" s="5">
        <f>Financeiro!M43+Complemento!N43</f>
        <v>0</v>
      </c>
      <c r="N43" s="5">
        <f>Financeiro!N43+Complemento!O43</f>
        <v>0</v>
      </c>
      <c r="O43" s="5">
        <f>Financeiro!O43+Complemento!P43</f>
        <v>0</v>
      </c>
      <c r="P43" s="5">
        <f>Financeiro!P43+Complemento!Q43</f>
        <v>0</v>
      </c>
      <c r="Q43" s="5">
        <f>Financeiro!Q43+Complemento!R43</f>
        <v>0</v>
      </c>
      <c r="R43" s="5">
        <f>Financeiro!R43+Complemento!S43</f>
        <v>0</v>
      </c>
      <c r="S43" s="5">
        <f>Financeiro!S43+Complemento!T43</f>
        <v>0</v>
      </c>
      <c r="T43" s="5">
        <f>Financeiro!T43+Complemento!U43</f>
        <v>0</v>
      </c>
      <c r="U43" s="5">
        <f>Financeiro!U43+Complemento!V43</f>
        <v>0</v>
      </c>
      <c r="V43" s="5">
        <f>Financeiro!V43+Complemento!W43</f>
        <v>0</v>
      </c>
      <c r="W43" s="5">
        <f>Financeiro!W43+Complemento!X43</f>
        <v>0</v>
      </c>
      <c r="X43" s="5">
        <f>Financeiro!X43+Complemento!Y43</f>
        <v>0</v>
      </c>
      <c r="Y43" s="5">
        <f>Financeiro!Y43+Complemento!Z43</f>
        <v>0</v>
      </c>
      <c r="Z43" s="5">
        <f>Financeiro!Z43+Complemento!AA43</f>
        <v>0</v>
      </c>
      <c r="AA43" s="5">
        <f>Financeiro!AA43+Complemento!AB43</f>
        <v>0</v>
      </c>
      <c r="AB43" s="5">
        <f>Financeiro!AB43+Complemento!AC43</f>
        <v>907.93</v>
      </c>
      <c r="AC43" s="5">
        <f t="shared" si="0"/>
        <v>2968.47</v>
      </c>
    </row>
    <row r="44" spans="1:29" x14ac:dyDescent="0.25">
      <c r="A44" t="s">
        <v>550</v>
      </c>
      <c r="B44" s="5">
        <f>Financeiro!B44+Complemento!C44</f>
        <v>0</v>
      </c>
      <c r="C44" s="5">
        <f>Financeiro!C44+Complemento!D44</f>
        <v>0</v>
      </c>
      <c r="D44" s="5">
        <f>Financeiro!D44+Complemento!E44</f>
        <v>0</v>
      </c>
      <c r="E44" s="5">
        <f>Financeiro!E44+Complemento!F44</f>
        <v>0</v>
      </c>
      <c r="F44" s="5">
        <f>Financeiro!F44+Complemento!G44</f>
        <v>0</v>
      </c>
      <c r="G44" s="5">
        <f>Financeiro!G44+Complemento!H44</f>
        <v>0</v>
      </c>
      <c r="H44" s="5">
        <f>Financeiro!H44+Complemento!I44</f>
        <v>0</v>
      </c>
      <c r="I44" s="5">
        <f>Financeiro!I44+Complemento!J44</f>
        <v>0</v>
      </c>
      <c r="J44" s="5">
        <f>Financeiro!J44+Complemento!K44</f>
        <v>0</v>
      </c>
      <c r="K44" s="5">
        <f>Financeiro!K44+Complemento!L44</f>
        <v>1456.44</v>
      </c>
      <c r="L44" s="5">
        <f>Financeiro!L44+Complemento!M44</f>
        <v>0</v>
      </c>
      <c r="M44" s="5">
        <f>Financeiro!M44+Complemento!N44</f>
        <v>0</v>
      </c>
      <c r="N44" s="5">
        <f>Financeiro!N44+Complemento!O44</f>
        <v>1198.8800000000001</v>
      </c>
      <c r="O44" s="5">
        <f>Financeiro!O44+Complemento!P44</f>
        <v>0</v>
      </c>
      <c r="P44" s="5">
        <f>Financeiro!P44+Complemento!Q44</f>
        <v>0</v>
      </c>
      <c r="Q44" s="5">
        <f>Financeiro!Q44+Complemento!R44</f>
        <v>0</v>
      </c>
      <c r="R44" s="5">
        <f>Financeiro!R44+Complemento!S44</f>
        <v>0</v>
      </c>
      <c r="S44" s="5">
        <f>Financeiro!S44+Complemento!T44</f>
        <v>0</v>
      </c>
      <c r="T44" s="5">
        <f>Financeiro!T44+Complemento!U44</f>
        <v>0</v>
      </c>
      <c r="U44" s="5">
        <f>Financeiro!U44+Complemento!V44</f>
        <v>0</v>
      </c>
      <c r="V44" s="5">
        <f>Financeiro!V44+Complemento!W44</f>
        <v>0</v>
      </c>
      <c r="W44" s="5">
        <f>Financeiro!W44+Complemento!X44</f>
        <v>0</v>
      </c>
      <c r="X44" s="5">
        <f>Financeiro!X44+Complemento!Y44</f>
        <v>0</v>
      </c>
      <c r="Y44" s="5">
        <f>Financeiro!Y44+Complemento!Z44</f>
        <v>0</v>
      </c>
      <c r="Z44" s="5">
        <f>Financeiro!Z44+Complemento!AA44</f>
        <v>0</v>
      </c>
      <c r="AA44" s="5">
        <f>Financeiro!AA44+Complemento!AB44</f>
        <v>0</v>
      </c>
      <c r="AB44" s="5">
        <f>Financeiro!AB44+Complemento!AC44</f>
        <v>0</v>
      </c>
      <c r="AC44" s="5">
        <f t="shared" si="0"/>
        <v>2655.32</v>
      </c>
    </row>
    <row r="45" spans="1:29" x14ac:dyDescent="0.25">
      <c r="A45" t="s">
        <v>551</v>
      </c>
      <c r="B45" s="5">
        <f>Financeiro!B45+Complemento!C45</f>
        <v>0</v>
      </c>
      <c r="C45" s="5">
        <f>Financeiro!C45+Complemento!D45</f>
        <v>0</v>
      </c>
      <c r="D45" s="5">
        <f>Financeiro!D45+Complemento!E45</f>
        <v>0</v>
      </c>
      <c r="E45" s="5">
        <f>Financeiro!E45+Complemento!F45</f>
        <v>0</v>
      </c>
      <c r="F45" s="5">
        <f>Financeiro!F45+Complemento!G45</f>
        <v>0</v>
      </c>
      <c r="G45" s="5">
        <f>Financeiro!G45+Complemento!H45</f>
        <v>0</v>
      </c>
      <c r="H45" s="5">
        <f>Financeiro!H45+Complemento!I45</f>
        <v>0</v>
      </c>
      <c r="I45" s="5">
        <f>Financeiro!I45+Complemento!J45</f>
        <v>0</v>
      </c>
      <c r="J45" s="5">
        <f>Financeiro!J45+Complemento!K45</f>
        <v>0</v>
      </c>
      <c r="K45" s="5">
        <f>Financeiro!K45+Complemento!L45</f>
        <v>591.41999999999996</v>
      </c>
      <c r="L45" s="5">
        <f>Financeiro!L45+Complemento!M45</f>
        <v>0</v>
      </c>
      <c r="M45" s="5">
        <f>Financeiro!M45+Complemento!N45</f>
        <v>0</v>
      </c>
      <c r="N45" s="5">
        <f>Financeiro!N45+Complemento!O45</f>
        <v>0</v>
      </c>
      <c r="O45" s="5">
        <f>Financeiro!O45+Complemento!P45</f>
        <v>623.82000000000005</v>
      </c>
      <c r="P45" s="5">
        <f>Financeiro!P45+Complemento!Q45</f>
        <v>0</v>
      </c>
      <c r="Q45" s="5">
        <f>Financeiro!Q45+Complemento!R45</f>
        <v>0</v>
      </c>
      <c r="R45" s="5">
        <f>Financeiro!R45+Complemento!S45</f>
        <v>0</v>
      </c>
      <c r="S45" s="5">
        <f>Financeiro!S45+Complemento!T45</f>
        <v>0</v>
      </c>
      <c r="T45" s="5">
        <f>Financeiro!T45+Complemento!U45</f>
        <v>0</v>
      </c>
      <c r="U45" s="5">
        <f>Financeiro!U45+Complemento!V45</f>
        <v>0</v>
      </c>
      <c r="V45" s="5">
        <f>Financeiro!V45+Complemento!W45</f>
        <v>0</v>
      </c>
      <c r="W45" s="5">
        <f>Financeiro!W45+Complemento!X45</f>
        <v>0</v>
      </c>
      <c r="X45" s="5">
        <f>Financeiro!X45+Complemento!Y45</f>
        <v>0</v>
      </c>
      <c r="Y45" s="5">
        <f>Financeiro!Y45+Complemento!Z45</f>
        <v>0</v>
      </c>
      <c r="Z45" s="5">
        <f>Financeiro!Z45+Complemento!AA45</f>
        <v>0</v>
      </c>
      <c r="AA45" s="5">
        <f>Financeiro!AA45+Complemento!AB45</f>
        <v>0</v>
      </c>
      <c r="AB45" s="5">
        <f>Financeiro!AB45+Complemento!AC45</f>
        <v>509.86</v>
      </c>
      <c r="AC45" s="5">
        <f t="shared" si="0"/>
        <v>1725.1</v>
      </c>
    </row>
    <row r="46" spans="1:29" x14ac:dyDescent="0.25">
      <c r="A46" t="s">
        <v>552</v>
      </c>
      <c r="B46" s="5">
        <f>Financeiro!B46+Complemento!C46</f>
        <v>0</v>
      </c>
      <c r="C46" s="5">
        <f>Financeiro!C46+Complemento!D46</f>
        <v>0</v>
      </c>
      <c r="D46" s="5">
        <f>Financeiro!D46+Complemento!E46</f>
        <v>0</v>
      </c>
      <c r="E46" s="5">
        <f>Financeiro!E46+Complemento!F46</f>
        <v>0</v>
      </c>
      <c r="F46" s="5">
        <f>Financeiro!F46+Complemento!G46</f>
        <v>0</v>
      </c>
      <c r="G46" s="5">
        <f>Financeiro!G46+Complemento!H46</f>
        <v>0</v>
      </c>
      <c r="H46" s="5">
        <f>Financeiro!H46+Complemento!I46</f>
        <v>0</v>
      </c>
      <c r="I46" s="5">
        <f>Financeiro!I46+Complemento!J46</f>
        <v>0</v>
      </c>
      <c r="J46" s="5">
        <f>Financeiro!J46+Complemento!K46</f>
        <v>0</v>
      </c>
      <c r="K46" s="5">
        <f>Financeiro!K46+Complemento!L46</f>
        <v>1417.29</v>
      </c>
      <c r="L46" s="5">
        <f>Financeiro!L46+Complemento!M46</f>
        <v>0</v>
      </c>
      <c r="M46" s="5">
        <f>Financeiro!M46+Complemento!N46</f>
        <v>0</v>
      </c>
      <c r="N46" s="5">
        <f>Financeiro!N46+Complemento!O46</f>
        <v>0</v>
      </c>
      <c r="O46" s="5">
        <f>Financeiro!O46+Complemento!P46</f>
        <v>0</v>
      </c>
      <c r="P46" s="5">
        <f>Financeiro!P46+Complemento!Q46</f>
        <v>0</v>
      </c>
      <c r="Q46" s="5">
        <f>Financeiro!Q46+Complemento!R46</f>
        <v>0</v>
      </c>
      <c r="R46" s="5">
        <f>Financeiro!R46+Complemento!S46</f>
        <v>0</v>
      </c>
      <c r="S46" s="5">
        <f>Financeiro!S46+Complemento!T46</f>
        <v>0</v>
      </c>
      <c r="T46" s="5">
        <f>Financeiro!T46+Complemento!U46</f>
        <v>0</v>
      </c>
      <c r="U46" s="5">
        <f>Financeiro!U46+Complemento!V46</f>
        <v>0</v>
      </c>
      <c r="V46" s="5">
        <f>Financeiro!V46+Complemento!W46</f>
        <v>0</v>
      </c>
      <c r="W46" s="5">
        <f>Financeiro!W46+Complemento!X46</f>
        <v>0</v>
      </c>
      <c r="X46" s="5">
        <f>Financeiro!X46+Complemento!Y46</f>
        <v>0</v>
      </c>
      <c r="Y46" s="5">
        <f>Financeiro!Y46+Complemento!Z46</f>
        <v>0</v>
      </c>
      <c r="Z46" s="5">
        <f>Financeiro!Z46+Complemento!AA46</f>
        <v>0</v>
      </c>
      <c r="AA46" s="5">
        <f>Financeiro!AA46+Complemento!AB46</f>
        <v>0</v>
      </c>
      <c r="AB46" s="5">
        <f>Financeiro!AB46+Complemento!AC46</f>
        <v>960.86</v>
      </c>
      <c r="AC46" s="5">
        <f t="shared" si="0"/>
        <v>2378.15</v>
      </c>
    </row>
    <row r="47" spans="1:29" x14ac:dyDescent="0.25">
      <c r="A47" t="s">
        <v>553</v>
      </c>
      <c r="B47" s="5">
        <f>Financeiro!B47+Complemento!C47</f>
        <v>0</v>
      </c>
      <c r="C47" s="5">
        <f>Financeiro!C47+Complemento!D47</f>
        <v>0</v>
      </c>
      <c r="D47" s="5">
        <f>Financeiro!D47+Complemento!E47</f>
        <v>0</v>
      </c>
      <c r="E47" s="5">
        <f>Financeiro!E47+Complemento!F47</f>
        <v>0</v>
      </c>
      <c r="F47" s="5">
        <f>Financeiro!F47+Complemento!G47</f>
        <v>0</v>
      </c>
      <c r="G47" s="5">
        <f>Financeiro!G47+Complemento!H47</f>
        <v>0</v>
      </c>
      <c r="H47" s="5">
        <f>Financeiro!H47+Complemento!I47</f>
        <v>0</v>
      </c>
      <c r="I47" s="5">
        <f>Financeiro!I47+Complemento!J47</f>
        <v>0</v>
      </c>
      <c r="J47" s="5">
        <f>Financeiro!J47+Complemento!K47</f>
        <v>0</v>
      </c>
      <c r="K47" s="5">
        <f>Financeiro!K47+Complemento!L47</f>
        <v>372.54</v>
      </c>
      <c r="L47" s="5">
        <f>Financeiro!L47+Complemento!M47</f>
        <v>0</v>
      </c>
      <c r="M47" s="5">
        <f>Financeiro!M47+Complemento!N47</f>
        <v>0</v>
      </c>
      <c r="N47" s="5">
        <f>Financeiro!N47+Complemento!O47</f>
        <v>0</v>
      </c>
      <c r="O47" s="5">
        <f>Financeiro!O47+Complemento!P47</f>
        <v>0</v>
      </c>
      <c r="P47" s="5">
        <f>Financeiro!P47+Complemento!Q47</f>
        <v>0</v>
      </c>
      <c r="Q47" s="5">
        <f>Financeiro!Q47+Complemento!R47</f>
        <v>0</v>
      </c>
      <c r="R47" s="5">
        <f>Financeiro!R47+Complemento!S47</f>
        <v>0</v>
      </c>
      <c r="S47" s="5">
        <f>Financeiro!S47+Complemento!T47</f>
        <v>0</v>
      </c>
      <c r="T47" s="5">
        <f>Financeiro!T47+Complemento!U47</f>
        <v>0</v>
      </c>
      <c r="U47" s="5">
        <f>Financeiro!U47+Complemento!V47</f>
        <v>0</v>
      </c>
      <c r="V47" s="5">
        <f>Financeiro!V47+Complemento!W47</f>
        <v>0</v>
      </c>
      <c r="W47" s="5">
        <f>Financeiro!W47+Complemento!X47</f>
        <v>0</v>
      </c>
      <c r="X47" s="5">
        <f>Financeiro!X47+Complemento!Y47</f>
        <v>0</v>
      </c>
      <c r="Y47" s="5">
        <f>Financeiro!Y47+Complemento!Z47</f>
        <v>0</v>
      </c>
      <c r="Z47" s="5">
        <f>Financeiro!Z47+Complemento!AA47</f>
        <v>0</v>
      </c>
      <c r="AA47" s="5">
        <f>Financeiro!AA47+Complemento!AB47</f>
        <v>0</v>
      </c>
      <c r="AB47" s="5">
        <f>Financeiro!AB47+Complemento!AC47</f>
        <v>0</v>
      </c>
      <c r="AC47" s="5">
        <f t="shared" si="0"/>
        <v>372.54</v>
      </c>
    </row>
    <row r="48" spans="1:29" x14ac:dyDescent="0.25">
      <c r="A48" t="s">
        <v>554</v>
      </c>
      <c r="B48" s="5">
        <f>Financeiro!B48+Complemento!C48</f>
        <v>0</v>
      </c>
      <c r="C48" s="5">
        <f>Financeiro!C48+Complemento!D48</f>
        <v>0</v>
      </c>
      <c r="D48" s="5">
        <f>Financeiro!D48+Complemento!E48</f>
        <v>0</v>
      </c>
      <c r="E48" s="5">
        <f>Financeiro!E48+Complemento!F48</f>
        <v>0</v>
      </c>
      <c r="F48" s="5">
        <f>Financeiro!F48+Complemento!G48</f>
        <v>0</v>
      </c>
      <c r="G48" s="5">
        <f>Financeiro!G48+Complemento!H48</f>
        <v>0</v>
      </c>
      <c r="H48" s="5">
        <f>Financeiro!H48+Complemento!I48</f>
        <v>0</v>
      </c>
      <c r="I48" s="5">
        <f>Financeiro!I48+Complemento!J48</f>
        <v>0</v>
      </c>
      <c r="J48" s="5">
        <f>Financeiro!J48+Complemento!K48</f>
        <v>0</v>
      </c>
      <c r="K48" s="5">
        <f>Financeiro!K48+Complemento!L48</f>
        <v>372.54</v>
      </c>
      <c r="L48" s="5">
        <f>Financeiro!L48+Complemento!M48</f>
        <v>0</v>
      </c>
      <c r="M48" s="5">
        <f>Financeiro!M48+Complemento!N48</f>
        <v>0</v>
      </c>
      <c r="N48" s="5">
        <f>Financeiro!N48+Complemento!O48</f>
        <v>0</v>
      </c>
      <c r="O48" s="5">
        <f>Financeiro!O48+Complemento!P48</f>
        <v>0</v>
      </c>
      <c r="P48" s="5">
        <f>Financeiro!P48+Complemento!Q48</f>
        <v>0</v>
      </c>
      <c r="Q48" s="5">
        <f>Financeiro!Q48+Complemento!R48</f>
        <v>0</v>
      </c>
      <c r="R48" s="5">
        <f>Financeiro!R48+Complemento!S48</f>
        <v>0</v>
      </c>
      <c r="S48" s="5">
        <f>Financeiro!S48+Complemento!T48</f>
        <v>0</v>
      </c>
      <c r="T48" s="5">
        <f>Financeiro!T48+Complemento!U48</f>
        <v>0</v>
      </c>
      <c r="U48" s="5">
        <f>Financeiro!U48+Complemento!V48</f>
        <v>0</v>
      </c>
      <c r="V48" s="5">
        <f>Financeiro!V48+Complemento!W48</f>
        <v>0</v>
      </c>
      <c r="W48" s="5">
        <f>Financeiro!W48+Complemento!X48</f>
        <v>0</v>
      </c>
      <c r="X48" s="5">
        <f>Financeiro!X48+Complemento!Y48</f>
        <v>0</v>
      </c>
      <c r="Y48" s="5">
        <f>Financeiro!Y48+Complemento!Z48</f>
        <v>0</v>
      </c>
      <c r="Z48" s="5">
        <f>Financeiro!Z48+Complemento!AA48</f>
        <v>0</v>
      </c>
      <c r="AA48" s="5">
        <f>Financeiro!AA48+Complemento!AB48</f>
        <v>0</v>
      </c>
      <c r="AB48" s="5">
        <f>Financeiro!AB48+Complemento!AC48</f>
        <v>0</v>
      </c>
      <c r="AC48" s="5">
        <f t="shared" si="0"/>
        <v>372.54</v>
      </c>
    </row>
    <row r="49" spans="1:29" x14ac:dyDescent="0.25">
      <c r="A49" t="s">
        <v>555</v>
      </c>
      <c r="B49" s="5">
        <f>Financeiro!B49+Complemento!C49</f>
        <v>0</v>
      </c>
      <c r="C49" s="5">
        <f>Financeiro!C49+Complemento!D49</f>
        <v>0</v>
      </c>
      <c r="D49" s="5">
        <f>Financeiro!D49+Complemento!E49</f>
        <v>0</v>
      </c>
      <c r="E49" s="5">
        <f>Financeiro!E49+Complemento!F49</f>
        <v>0</v>
      </c>
      <c r="F49" s="5">
        <f>Financeiro!F49+Complemento!G49</f>
        <v>0</v>
      </c>
      <c r="G49" s="5">
        <f>Financeiro!G49+Complemento!H49</f>
        <v>0</v>
      </c>
      <c r="H49" s="5">
        <f>Financeiro!H49+Complemento!I49</f>
        <v>0</v>
      </c>
      <c r="I49" s="5">
        <f>Financeiro!I49+Complemento!J49</f>
        <v>0</v>
      </c>
      <c r="J49" s="5">
        <f>Financeiro!J49+Complemento!K49</f>
        <v>0</v>
      </c>
      <c r="K49" s="5">
        <f>Financeiro!K49+Complemento!L49</f>
        <v>139.96</v>
      </c>
      <c r="L49" s="5">
        <f>Financeiro!L49+Complemento!M49</f>
        <v>0</v>
      </c>
      <c r="M49" s="5">
        <f>Financeiro!M49+Complemento!N49</f>
        <v>0</v>
      </c>
      <c r="N49" s="5">
        <f>Financeiro!N49+Complemento!O49</f>
        <v>0</v>
      </c>
      <c r="O49" s="5">
        <f>Financeiro!O49+Complemento!P49</f>
        <v>0</v>
      </c>
      <c r="P49" s="5">
        <f>Financeiro!P49+Complemento!Q49</f>
        <v>0</v>
      </c>
      <c r="Q49" s="5">
        <f>Financeiro!Q49+Complemento!R49</f>
        <v>0</v>
      </c>
      <c r="R49" s="5">
        <f>Financeiro!R49+Complemento!S49</f>
        <v>0</v>
      </c>
      <c r="S49" s="5">
        <f>Financeiro!S49+Complemento!T49</f>
        <v>0</v>
      </c>
      <c r="T49" s="5">
        <f>Financeiro!T49+Complemento!U49</f>
        <v>0</v>
      </c>
      <c r="U49" s="5">
        <f>Financeiro!U49+Complemento!V49</f>
        <v>0</v>
      </c>
      <c r="V49" s="5">
        <f>Financeiro!V49+Complemento!W49</f>
        <v>0</v>
      </c>
      <c r="W49" s="5">
        <f>Financeiro!W49+Complemento!X49</f>
        <v>0</v>
      </c>
      <c r="X49" s="5">
        <f>Financeiro!X49+Complemento!Y49</f>
        <v>0</v>
      </c>
      <c r="Y49" s="5">
        <f>Financeiro!Y49+Complemento!Z49</f>
        <v>0</v>
      </c>
      <c r="Z49" s="5">
        <f>Financeiro!Z49+Complemento!AA49</f>
        <v>0</v>
      </c>
      <c r="AA49" s="5">
        <f>Financeiro!AA49+Complemento!AB49</f>
        <v>0</v>
      </c>
      <c r="AB49" s="5">
        <f>Financeiro!AB49+Complemento!AC49</f>
        <v>0</v>
      </c>
      <c r="AC49" s="5">
        <f t="shared" si="0"/>
        <v>139.96</v>
      </c>
    </row>
    <row r="50" spans="1:29" x14ac:dyDescent="0.25">
      <c r="A50" t="s">
        <v>556</v>
      </c>
      <c r="B50" s="5">
        <f>Financeiro!B50+Complemento!C50</f>
        <v>0</v>
      </c>
      <c r="C50" s="5">
        <f>Financeiro!C50+Complemento!D50</f>
        <v>0</v>
      </c>
      <c r="D50" s="5">
        <f>Financeiro!D50+Complemento!E50</f>
        <v>0</v>
      </c>
      <c r="E50" s="5">
        <f>Financeiro!E50+Complemento!F50</f>
        <v>0</v>
      </c>
      <c r="F50" s="5">
        <f>Financeiro!F50+Complemento!G50</f>
        <v>0</v>
      </c>
      <c r="G50" s="5">
        <f>Financeiro!G50+Complemento!H50</f>
        <v>0</v>
      </c>
      <c r="H50" s="5">
        <f>Financeiro!H50+Complemento!I50</f>
        <v>0</v>
      </c>
      <c r="I50" s="5">
        <f>Financeiro!I50+Complemento!J50</f>
        <v>0</v>
      </c>
      <c r="J50" s="5">
        <f>Financeiro!J50+Complemento!K50</f>
        <v>0</v>
      </c>
      <c r="K50" s="5">
        <f>Financeiro!K50+Complemento!L50</f>
        <v>372.89</v>
      </c>
      <c r="L50" s="5">
        <f>Financeiro!L50+Complemento!M50</f>
        <v>0</v>
      </c>
      <c r="M50" s="5">
        <f>Financeiro!M50+Complemento!N50</f>
        <v>0</v>
      </c>
      <c r="N50" s="5">
        <f>Financeiro!N50+Complemento!O50</f>
        <v>0</v>
      </c>
      <c r="O50" s="5">
        <f>Financeiro!O50+Complemento!P50</f>
        <v>372.89</v>
      </c>
      <c r="P50" s="5">
        <f>Financeiro!P50+Complemento!Q50</f>
        <v>0</v>
      </c>
      <c r="Q50" s="5">
        <f>Financeiro!Q50+Complemento!R50</f>
        <v>0</v>
      </c>
      <c r="R50" s="5">
        <f>Financeiro!R50+Complemento!S50</f>
        <v>0</v>
      </c>
      <c r="S50" s="5">
        <f>Financeiro!S50+Complemento!T50</f>
        <v>0</v>
      </c>
      <c r="T50" s="5">
        <f>Financeiro!T50+Complemento!U50</f>
        <v>0</v>
      </c>
      <c r="U50" s="5">
        <f>Financeiro!U50+Complemento!V50</f>
        <v>0</v>
      </c>
      <c r="V50" s="5">
        <f>Financeiro!V50+Complemento!W50</f>
        <v>0</v>
      </c>
      <c r="W50" s="5">
        <f>Financeiro!W50+Complemento!X50</f>
        <v>0</v>
      </c>
      <c r="X50" s="5">
        <f>Financeiro!X50+Complemento!Y50</f>
        <v>0</v>
      </c>
      <c r="Y50" s="5">
        <f>Financeiro!Y50+Complemento!Z50</f>
        <v>0</v>
      </c>
      <c r="Z50" s="5">
        <f>Financeiro!Z50+Complemento!AA50</f>
        <v>0</v>
      </c>
      <c r="AA50" s="5">
        <f>Financeiro!AA50+Complemento!AB50</f>
        <v>0</v>
      </c>
      <c r="AB50" s="5">
        <f>Financeiro!AB50+Complemento!AC50</f>
        <v>372.88</v>
      </c>
      <c r="AC50" s="5">
        <f t="shared" si="0"/>
        <v>1118.6599999999999</v>
      </c>
    </row>
    <row r="51" spans="1:29" x14ac:dyDescent="0.25">
      <c r="A51" t="s">
        <v>557</v>
      </c>
      <c r="B51" s="5">
        <f>Financeiro!B51+Complemento!C51</f>
        <v>0</v>
      </c>
      <c r="C51" s="5">
        <f>Financeiro!C51+Complemento!D51</f>
        <v>0</v>
      </c>
      <c r="D51" s="5">
        <f>Financeiro!D51+Complemento!E51</f>
        <v>0</v>
      </c>
      <c r="E51" s="5">
        <f>Financeiro!E51+Complemento!F51</f>
        <v>0</v>
      </c>
      <c r="F51" s="5">
        <f>Financeiro!F51+Complemento!G51</f>
        <v>0</v>
      </c>
      <c r="G51" s="5">
        <f>Financeiro!G51+Complemento!H51</f>
        <v>0</v>
      </c>
      <c r="H51" s="5">
        <f>Financeiro!H51+Complemento!I51</f>
        <v>0</v>
      </c>
      <c r="I51" s="5">
        <f>Financeiro!I51+Complemento!J51</f>
        <v>0</v>
      </c>
      <c r="J51" s="5">
        <f>Financeiro!J51+Complemento!K51</f>
        <v>0</v>
      </c>
      <c r="K51" s="5">
        <f>Financeiro!K51+Complemento!L51</f>
        <v>0</v>
      </c>
      <c r="L51" s="5">
        <f>Financeiro!L51+Complemento!M51</f>
        <v>0</v>
      </c>
      <c r="M51" s="5">
        <f>Financeiro!M51+Complemento!N51</f>
        <v>0</v>
      </c>
      <c r="N51" s="5">
        <f>Financeiro!N51+Complemento!O51</f>
        <v>0</v>
      </c>
      <c r="O51" s="5">
        <f>Financeiro!O51+Complemento!P51</f>
        <v>459.8</v>
      </c>
      <c r="P51" s="5">
        <f>Financeiro!P51+Complemento!Q51</f>
        <v>708.44</v>
      </c>
      <c r="Q51" s="5">
        <f>Financeiro!Q51+Complemento!R51</f>
        <v>0</v>
      </c>
      <c r="R51" s="5">
        <f>Financeiro!R51+Complemento!S51</f>
        <v>0</v>
      </c>
      <c r="S51" s="5">
        <f>Financeiro!S51+Complemento!T51</f>
        <v>354.22</v>
      </c>
      <c r="T51" s="5">
        <f>Financeiro!T51+Complemento!U51</f>
        <v>0</v>
      </c>
      <c r="U51" s="5">
        <f>Financeiro!U51+Complemento!V51</f>
        <v>0</v>
      </c>
      <c r="V51" s="5">
        <f>Financeiro!V51+Complemento!W51</f>
        <v>0</v>
      </c>
      <c r="W51" s="5">
        <f>Financeiro!W51+Complemento!X51</f>
        <v>0</v>
      </c>
      <c r="X51" s="5">
        <f>Financeiro!X51+Complemento!Y51</f>
        <v>0</v>
      </c>
      <c r="Y51" s="5">
        <f>Financeiro!Y51+Complemento!Z51</f>
        <v>0</v>
      </c>
      <c r="Z51" s="5">
        <f>Financeiro!Z51+Complemento!AA51</f>
        <v>0</v>
      </c>
      <c r="AA51" s="5">
        <f>Financeiro!AA51+Complemento!AB51</f>
        <v>0</v>
      </c>
      <c r="AB51" s="5">
        <f>Financeiro!AB51+Complemento!AC51</f>
        <v>0</v>
      </c>
      <c r="AC51" s="5">
        <f t="shared" si="0"/>
        <v>1522.46</v>
      </c>
    </row>
    <row r="52" spans="1:29" x14ac:dyDescent="0.25">
      <c r="A52" t="s">
        <v>559</v>
      </c>
      <c r="B52" s="5">
        <f>Financeiro!B52+Complemento!C52</f>
        <v>0</v>
      </c>
      <c r="C52" s="5">
        <f>Financeiro!C52+Complemento!D52</f>
        <v>0</v>
      </c>
      <c r="D52" s="5">
        <f>Financeiro!D52+Complemento!E52</f>
        <v>0</v>
      </c>
      <c r="E52" s="5">
        <f>Financeiro!E52+Complemento!F52</f>
        <v>0</v>
      </c>
      <c r="F52" s="5">
        <f>Financeiro!F52+Complemento!G52</f>
        <v>0</v>
      </c>
      <c r="G52" s="5">
        <f>Financeiro!G52+Complemento!H52</f>
        <v>0</v>
      </c>
      <c r="H52" s="5">
        <f>Financeiro!H52+Complemento!I52</f>
        <v>0</v>
      </c>
      <c r="I52" s="5">
        <f>Financeiro!I52+Complemento!J52</f>
        <v>0</v>
      </c>
      <c r="J52" s="5">
        <f>Financeiro!J52+Complemento!K52</f>
        <v>0</v>
      </c>
      <c r="K52" s="5">
        <f>Financeiro!K52+Complemento!L52</f>
        <v>0</v>
      </c>
      <c r="L52" s="5">
        <f>Financeiro!L52+Complemento!M52</f>
        <v>0</v>
      </c>
      <c r="M52" s="5">
        <f>Financeiro!M52+Complemento!N52</f>
        <v>0</v>
      </c>
      <c r="N52" s="5">
        <f>Financeiro!N52+Complemento!O52</f>
        <v>0</v>
      </c>
      <c r="O52" s="5">
        <f>Financeiro!O52+Complemento!P52</f>
        <v>0</v>
      </c>
      <c r="P52" s="5">
        <f>Financeiro!P52+Complemento!Q52</f>
        <v>0</v>
      </c>
      <c r="Q52" s="5">
        <f>Financeiro!Q52+Complemento!R52</f>
        <v>0</v>
      </c>
      <c r="R52" s="5">
        <f>Financeiro!R52+Complemento!S52</f>
        <v>0</v>
      </c>
      <c r="S52" s="5">
        <f>Financeiro!S52+Complemento!T52</f>
        <v>0</v>
      </c>
      <c r="T52" s="5">
        <f>Financeiro!T52+Complemento!U52</f>
        <v>0</v>
      </c>
      <c r="U52" s="5">
        <f>Financeiro!U52+Complemento!V52</f>
        <v>0</v>
      </c>
      <c r="V52" s="5">
        <f>Financeiro!V52+Complemento!W52</f>
        <v>0</v>
      </c>
      <c r="W52" s="5">
        <f>Financeiro!W52+Complemento!X52</f>
        <v>0</v>
      </c>
      <c r="X52" s="5">
        <f>Financeiro!X52+Complemento!Y52</f>
        <v>0</v>
      </c>
      <c r="Y52" s="5">
        <f>Financeiro!Y52+Complemento!Z52</f>
        <v>0</v>
      </c>
      <c r="Z52" s="5">
        <f>Financeiro!Z52+Complemento!AA52</f>
        <v>0</v>
      </c>
      <c r="AA52" s="5">
        <f>Financeiro!AA52+Complemento!AB52</f>
        <v>0</v>
      </c>
      <c r="AB52" s="5">
        <f>Financeiro!AB52+Complemento!AC52</f>
        <v>391.88</v>
      </c>
      <c r="AC52" s="5">
        <f t="shared" si="0"/>
        <v>391.88</v>
      </c>
    </row>
    <row r="53" spans="1:29" x14ac:dyDescent="0.25">
      <c r="A53" t="s">
        <v>560</v>
      </c>
      <c r="B53" s="5">
        <f>Financeiro!B53+Complemento!C53</f>
        <v>0</v>
      </c>
      <c r="C53" s="5">
        <f>Financeiro!C53+Complemento!D53</f>
        <v>0</v>
      </c>
      <c r="D53" s="5">
        <f>Financeiro!D53+Complemento!E53</f>
        <v>0</v>
      </c>
      <c r="E53" s="5">
        <f>Financeiro!E53+Complemento!F53</f>
        <v>0</v>
      </c>
      <c r="F53" s="5">
        <f>Financeiro!F53+Complemento!G53</f>
        <v>0</v>
      </c>
      <c r="G53" s="5">
        <f>Financeiro!G53+Complemento!H53</f>
        <v>0</v>
      </c>
      <c r="H53" s="5">
        <f>Financeiro!H53+Complemento!I53</f>
        <v>0</v>
      </c>
      <c r="I53" s="5">
        <f>Financeiro!I53+Complemento!J53</f>
        <v>0</v>
      </c>
      <c r="J53" s="5">
        <f>Financeiro!J53+Complemento!K53</f>
        <v>0</v>
      </c>
      <c r="K53" s="5">
        <f>Financeiro!K53+Complemento!L53</f>
        <v>0</v>
      </c>
      <c r="L53" s="5">
        <f>Financeiro!L53+Complemento!M53</f>
        <v>0</v>
      </c>
      <c r="M53" s="5">
        <f>Financeiro!M53+Complemento!N53</f>
        <v>0</v>
      </c>
      <c r="N53" s="5">
        <f>Financeiro!N53+Complemento!O53</f>
        <v>0</v>
      </c>
      <c r="O53" s="5">
        <f>Financeiro!O53+Complemento!P53</f>
        <v>442.67</v>
      </c>
      <c r="P53" s="5">
        <f>Financeiro!P53+Complemento!Q53</f>
        <v>0</v>
      </c>
      <c r="Q53" s="5">
        <f>Financeiro!Q53+Complemento!R53</f>
        <v>0</v>
      </c>
      <c r="R53" s="5">
        <f>Financeiro!R53+Complemento!S53</f>
        <v>0</v>
      </c>
      <c r="S53" s="5">
        <f>Financeiro!S53+Complemento!T53</f>
        <v>0</v>
      </c>
      <c r="T53" s="5">
        <f>Financeiro!T53+Complemento!U53</f>
        <v>0</v>
      </c>
      <c r="U53" s="5">
        <f>Financeiro!U53+Complemento!V53</f>
        <v>0</v>
      </c>
      <c r="V53" s="5">
        <f>Financeiro!V53+Complemento!W53</f>
        <v>0</v>
      </c>
      <c r="W53" s="5">
        <f>Financeiro!W53+Complemento!X53</f>
        <v>0</v>
      </c>
      <c r="X53" s="5">
        <f>Financeiro!X53+Complemento!Y53</f>
        <v>0</v>
      </c>
      <c r="Y53" s="5">
        <f>Financeiro!Y53+Complemento!Z53</f>
        <v>0</v>
      </c>
      <c r="Z53" s="5">
        <f>Financeiro!Z53+Complemento!AA53</f>
        <v>0</v>
      </c>
      <c r="AA53" s="5">
        <f>Financeiro!AA53+Complemento!AB53</f>
        <v>0</v>
      </c>
      <c r="AB53" s="5">
        <f>Financeiro!AB53+Complemento!AC53</f>
        <v>0</v>
      </c>
      <c r="AC53" s="5">
        <f t="shared" si="0"/>
        <v>442.67</v>
      </c>
    </row>
    <row r="54" spans="1:29" x14ac:dyDescent="0.25">
      <c r="A54" t="s">
        <v>561</v>
      </c>
      <c r="B54" s="5">
        <f>Financeiro!B54+Complemento!C54</f>
        <v>0</v>
      </c>
      <c r="C54" s="5">
        <f>Financeiro!C54+Complemento!D54</f>
        <v>0</v>
      </c>
      <c r="D54" s="5">
        <f>Financeiro!D54+Complemento!E54</f>
        <v>0</v>
      </c>
      <c r="E54" s="5">
        <f>Financeiro!E54+Complemento!F54</f>
        <v>0</v>
      </c>
      <c r="F54" s="5">
        <f>Financeiro!F54+Complemento!G54</f>
        <v>328.34</v>
      </c>
      <c r="G54" s="5">
        <f>Financeiro!G54+Complemento!H54</f>
        <v>0</v>
      </c>
      <c r="H54" s="5">
        <f>Financeiro!H54+Complemento!I54</f>
        <v>0</v>
      </c>
      <c r="I54" s="5">
        <f>Financeiro!I54+Complemento!J54</f>
        <v>328.34</v>
      </c>
      <c r="J54" s="5">
        <f>Financeiro!J54+Complemento!K54</f>
        <v>0</v>
      </c>
      <c r="K54" s="5">
        <f>Financeiro!K54+Complemento!L54</f>
        <v>0</v>
      </c>
      <c r="L54" s="5">
        <f>Financeiro!L54+Complemento!M54</f>
        <v>0</v>
      </c>
      <c r="M54" s="5">
        <f>Financeiro!M54+Complemento!N54</f>
        <v>0</v>
      </c>
      <c r="N54" s="5">
        <f>Financeiro!N54+Complemento!O54</f>
        <v>0</v>
      </c>
      <c r="O54" s="5">
        <f>Financeiro!O54+Complemento!P54</f>
        <v>328.34</v>
      </c>
      <c r="P54" s="5">
        <f>Financeiro!P54+Complemento!Q54</f>
        <v>0</v>
      </c>
      <c r="Q54" s="5">
        <f>Financeiro!Q54+Complemento!R54</f>
        <v>0</v>
      </c>
      <c r="R54" s="5">
        <f>Financeiro!R54+Complemento!S54</f>
        <v>0</v>
      </c>
      <c r="S54" s="5">
        <f>Financeiro!S54+Complemento!T54</f>
        <v>0</v>
      </c>
      <c r="T54" s="5">
        <f>Financeiro!T54+Complemento!U54</f>
        <v>0</v>
      </c>
      <c r="U54" s="5">
        <f>Financeiro!U54+Complemento!V54</f>
        <v>0</v>
      </c>
      <c r="V54" s="5">
        <f>Financeiro!V54+Complemento!W54</f>
        <v>0</v>
      </c>
      <c r="W54" s="5">
        <f>Financeiro!W54+Complemento!X54</f>
        <v>0</v>
      </c>
      <c r="X54" s="5">
        <f>Financeiro!X54+Complemento!Y54</f>
        <v>0</v>
      </c>
      <c r="Y54" s="5">
        <f>Financeiro!Y54+Complemento!Z54</f>
        <v>0</v>
      </c>
      <c r="Z54" s="5">
        <f>Financeiro!Z54+Complemento!AA54</f>
        <v>0</v>
      </c>
      <c r="AA54" s="5">
        <f>Financeiro!AA54+Complemento!AB54</f>
        <v>0</v>
      </c>
      <c r="AB54" s="5">
        <f>Financeiro!AB54+Complemento!AC54</f>
        <v>0</v>
      </c>
      <c r="AC54" s="5">
        <f t="shared" si="0"/>
        <v>985.02</v>
      </c>
    </row>
    <row r="55" spans="1:29" x14ac:dyDescent="0.25">
      <c r="A55" t="s">
        <v>562</v>
      </c>
      <c r="B55" s="5">
        <f>Financeiro!B55+Complemento!C55</f>
        <v>0</v>
      </c>
      <c r="C55" s="5">
        <f>Financeiro!C55+Complemento!D55</f>
        <v>0</v>
      </c>
      <c r="D55" s="5">
        <f>Financeiro!D55+Complemento!E55</f>
        <v>0</v>
      </c>
      <c r="E55" s="5">
        <f>Financeiro!E55+Complemento!F55</f>
        <v>0</v>
      </c>
      <c r="F55" s="5">
        <f>Financeiro!F55+Complemento!G55</f>
        <v>0</v>
      </c>
      <c r="G55" s="5">
        <f>Financeiro!G55+Complemento!H55</f>
        <v>8977.32</v>
      </c>
      <c r="H55" s="5">
        <f>Financeiro!H55+Complemento!I55</f>
        <v>0</v>
      </c>
      <c r="I55" s="5">
        <f>Financeiro!I55+Complemento!J55</f>
        <v>771.76</v>
      </c>
      <c r="J55" s="5">
        <f>Financeiro!J55+Complemento!K55</f>
        <v>0</v>
      </c>
      <c r="K55" s="5">
        <f>Financeiro!K55+Complemento!L55</f>
        <v>3802.43</v>
      </c>
      <c r="L55" s="5">
        <f>Financeiro!L55+Complemento!M55</f>
        <v>0</v>
      </c>
      <c r="M55" s="5">
        <f>Financeiro!M55+Complemento!N55</f>
        <v>1854.9</v>
      </c>
      <c r="N55" s="5">
        <f>Financeiro!N55+Complemento!O55</f>
        <v>0</v>
      </c>
      <c r="O55" s="5">
        <f>Financeiro!O55+Complemento!P55</f>
        <v>0</v>
      </c>
      <c r="P55" s="5">
        <f>Financeiro!P55+Complemento!Q55</f>
        <v>20396.689999999999</v>
      </c>
      <c r="Q55" s="5">
        <f>Financeiro!Q55+Complemento!R55</f>
        <v>0</v>
      </c>
      <c r="R55" s="5">
        <f>Financeiro!R55+Complemento!S55</f>
        <v>0</v>
      </c>
      <c r="S55" s="5">
        <f>Financeiro!S55+Complemento!T55</f>
        <v>757.49</v>
      </c>
      <c r="T55" s="5">
        <f>Financeiro!T55+Complemento!U55</f>
        <v>0</v>
      </c>
      <c r="U55" s="5">
        <f>Financeiro!U55+Complemento!V55</f>
        <v>0</v>
      </c>
      <c r="V55" s="5">
        <f>Financeiro!V55+Complemento!W55</f>
        <v>0</v>
      </c>
      <c r="W55" s="5">
        <f>Financeiro!W55+Complemento!X55</f>
        <v>0</v>
      </c>
      <c r="X55" s="5">
        <f>Financeiro!X55+Complemento!Y55</f>
        <v>0</v>
      </c>
      <c r="Y55" s="5">
        <f>Financeiro!Y55+Complemento!Z55</f>
        <v>0</v>
      </c>
      <c r="Z55" s="5">
        <f>Financeiro!Z55+Complemento!AA55</f>
        <v>0</v>
      </c>
      <c r="AA55" s="5">
        <f>Financeiro!AA55+Complemento!AB55</f>
        <v>0</v>
      </c>
      <c r="AB55" s="5">
        <f>Financeiro!AB55+Complemento!AC55</f>
        <v>0</v>
      </c>
      <c r="AC55" s="5">
        <f t="shared" si="0"/>
        <v>36560.589999999997</v>
      </c>
    </row>
    <row r="56" spans="1:29" x14ac:dyDescent="0.25">
      <c r="A56" t="s">
        <v>563</v>
      </c>
      <c r="B56" s="5">
        <f>Financeiro!B56+Complemento!C56</f>
        <v>0</v>
      </c>
      <c r="C56" s="5">
        <f>Financeiro!C56+Complemento!D56</f>
        <v>0</v>
      </c>
      <c r="D56" s="5">
        <f>Financeiro!D56+Complemento!E56</f>
        <v>0</v>
      </c>
      <c r="E56" s="5">
        <f>Financeiro!E56+Complemento!F56</f>
        <v>0</v>
      </c>
      <c r="F56" s="5">
        <f>Financeiro!F56+Complemento!G56</f>
        <v>0</v>
      </c>
      <c r="G56" s="5">
        <f>Financeiro!G56+Complemento!H56</f>
        <v>0</v>
      </c>
      <c r="H56" s="5">
        <f>Financeiro!H56+Complemento!I56</f>
        <v>0</v>
      </c>
      <c r="I56" s="5">
        <f>Financeiro!I56+Complemento!J56</f>
        <v>0</v>
      </c>
      <c r="J56" s="5">
        <f>Financeiro!J56+Complemento!K56</f>
        <v>0</v>
      </c>
      <c r="K56" s="5">
        <f>Financeiro!K56+Complemento!L56</f>
        <v>0</v>
      </c>
      <c r="L56" s="5">
        <f>Financeiro!L56+Complemento!M56</f>
        <v>0</v>
      </c>
      <c r="M56" s="5">
        <f>Financeiro!M56+Complemento!N56</f>
        <v>0</v>
      </c>
      <c r="N56" s="5">
        <f>Financeiro!N56+Complemento!O56</f>
        <v>0</v>
      </c>
      <c r="O56" s="5">
        <f>Financeiro!O56+Complemento!P56</f>
        <v>10988.09</v>
      </c>
      <c r="P56" s="5">
        <f>Financeiro!P56+Complemento!Q56</f>
        <v>1526.92</v>
      </c>
      <c r="Q56" s="5">
        <f>Financeiro!Q56+Complemento!R56</f>
        <v>0</v>
      </c>
      <c r="R56" s="5">
        <f>Financeiro!R56+Complemento!S56</f>
        <v>0</v>
      </c>
      <c r="S56" s="5">
        <f>Financeiro!S56+Complemento!T56</f>
        <v>0</v>
      </c>
      <c r="T56" s="5">
        <f>Financeiro!T56+Complemento!U56</f>
        <v>0</v>
      </c>
      <c r="U56" s="5">
        <f>Financeiro!U56+Complemento!V56</f>
        <v>0</v>
      </c>
      <c r="V56" s="5">
        <f>Financeiro!V56+Complemento!W56</f>
        <v>0</v>
      </c>
      <c r="W56" s="5">
        <f>Financeiro!W56+Complemento!X56</f>
        <v>0</v>
      </c>
      <c r="X56" s="5">
        <f>Financeiro!X56+Complemento!Y56</f>
        <v>0</v>
      </c>
      <c r="Y56" s="5">
        <f>Financeiro!Y56+Complemento!Z56</f>
        <v>0</v>
      </c>
      <c r="Z56" s="5">
        <f>Financeiro!Z56+Complemento!AA56</f>
        <v>0</v>
      </c>
      <c r="AA56" s="5">
        <f>Financeiro!AA56+Complemento!AB56</f>
        <v>0</v>
      </c>
      <c r="AB56" s="5">
        <f>Financeiro!AB56+Complemento!AC56</f>
        <v>0</v>
      </c>
      <c r="AC56" s="5">
        <f t="shared" si="0"/>
        <v>12515.01</v>
      </c>
    </row>
    <row r="57" spans="1:29" x14ac:dyDescent="0.25">
      <c r="A57" t="s">
        <v>565</v>
      </c>
      <c r="B57" s="5">
        <f>Financeiro!B57+Complemento!C57</f>
        <v>0</v>
      </c>
      <c r="C57" s="5">
        <f>Financeiro!C57+Complemento!D57</f>
        <v>0</v>
      </c>
      <c r="D57" s="5">
        <f>Financeiro!D57+Complemento!E57</f>
        <v>0</v>
      </c>
      <c r="E57" s="5">
        <f>Financeiro!E57+Complemento!F57</f>
        <v>0</v>
      </c>
      <c r="F57" s="5">
        <f>Financeiro!F57+Complemento!G57</f>
        <v>0</v>
      </c>
      <c r="G57" s="5">
        <f>Financeiro!G57+Complemento!H57</f>
        <v>0</v>
      </c>
      <c r="H57" s="5">
        <f>Financeiro!H57+Complemento!I57</f>
        <v>0</v>
      </c>
      <c r="I57" s="5">
        <f>Financeiro!I57+Complemento!J57</f>
        <v>1907.05</v>
      </c>
      <c r="J57" s="5">
        <f>Financeiro!J57+Complemento!K57</f>
        <v>0</v>
      </c>
      <c r="K57" s="5">
        <f>Financeiro!K57+Complemento!L57</f>
        <v>0</v>
      </c>
      <c r="L57" s="5">
        <f>Financeiro!L57+Complemento!M57</f>
        <v>0</v>
      </c>
      <c r="M57" s="5">
        <f>Financeiro!M57+Complemento!N57</f>
        <v>0</v>
      </c>
      <c r="N57" s="5">
        <f>Financeiro!N57+Complemento!O57</f>
        <v>0</v>
      </c>
      <c r="O57" s="5">
        <f>Financeiro!O57+Complemento!P57</f>
        <v>3195.04</v>
      </c>
      <c r="P57" s="5">
        <f>Financeiro!P57+Complemento!Q57</f>
        <v>0</v>
      </c>
      <c r="Q57" s="5">
        <f>Financeiro!Q57+Complemento!R57</f>
        <v>0</v>
      </c>
      <c r="R57" s="5">
        <f>Financeiro!R57+Complemento!S57</f>
        <v>0</v>
      </c>
      <c r="S57" s="5">
        <f>Financeiro!S57+Complemento!T57</f>
        <v>0</v>
      </c>
      <c r="T57" s="5">
        <f>Financeiro!T57+Complemento!U57</f>
        <v>0</v>
      </c>
      <c r="U57" s="5">
        <f>Financeiro!U57+Complemento!V57</f>
        <v>0</v>
      </c>
      <c r="V57" s="5">
        <f>Financeiro!V57+Complemento!W57</f>
        <v>0</v>
      </c>
      <c r="W57" s="5">
        <f>Financeiro!W57+Complemento!X57</f>
        <v>0</v>
      </c>
      <c r="X57" s="5">
        <f>Financeiro!X57+Complemento!Y57</f>
        <v>0</v>
      </c>
      <c r="Y57" s="5">
        <f>Financeiro!Y57+Complemento!Z57</f>
        <v>0</v>
      </c>
      <c r="Z57" s="5">
        <f>Financeiro!Z57+Complemento!AA57</f>
        <v>0</v>
      </c>
      <c r="AA57" s="5">
        <f>Financeiro!AA57+Complemento!AB57</f>
        <v>0</v>
      </c>
      <c r="AB57" s="5">
        <f>Financeiro!AB57+Complemento!AC57</f>
        <v>0</v>
      </c>
      <c r="AC57" s="5">
        <f t="shared" si="0"/>
        <v>5102.09</v>
      </c>
    </row>
    <row r="58" spans="1:29" x14ac:dyDescent="0.25">
      <c r="A58" t="s">
        <v>567</v>
      </c>
      <c r="B58" s="5">
        <f>Financeiro!B58+Complemento!C58</f>
        <v>0</v>
      </c>
      <c r="C58" s="5">
        <f>Financeiro!C58+Complemento!D58</f>
        <v>0</v>
      </c>
      <c r="D58" s="5">
        <f>Financeiro!D58+Complemento!E58</f>
        <v>0</v>
      </c>
      <c r="E58" s="5">
        <f>Financeiro!E58+Complemento!F58</f>
        <v>0</v>
      </c>
      <c r="F58" s="5">
        <f>Financeiro!F58+Complemento!G58</f>
        <v>0</v>
      </c>
      <c r="G58" s="5">
        <f>Financeiro!G58+Complemento!H58</f>
        <v>1883.48</v>
      </c>
      <c r="H58" s="5">
        <f>Financeiro!H58+Complemento!I58</f>
        <v>0</v>
      </c>
      <c r="I58" s="5">
        <f>Financeiro!I58+Complemento!J58</f>
        <v>0</v>
      </c>
      <c r="J58" s="5">
        <f>Financeiro!J58+Complemento!K58</f>
        <v>0</v>
      </c>
      <c r="K58" s="5">
        <f>Financeiro!K58+Complemento!L58</f>
        <v>0</v>
      </c>
      <c r="L58" s="5">
        <f>Financeiro!L58+Complemento!M58</f>
        <v>0</v>
      </c>
      <c r="M58" s="5">
        <f>Financeiro!M58+Complemento!N58</f>
        <v>0</v>
      </c>
      <c r="N58" s="5">
        <f>Financeiro!N58+Complemento!O58</f>
        <v>0</v>
      </c>
      <c r="O58" s="5">
        <f>Financeiro!O58+Complemento!P58</f>
        <v>0</v>
      </c>
      <c r="P58" s="5">
        <f>Financeiro!P58+Complemento!Q58</f>
        <v>0</v>
      </c>
      <c r="Q58" s="5">
        <f>Financeiro!Q58+Complemento!R58</f>
        <v>0</v>
      </c>
      <c r="R58" s="5">
        <f>Financeiro!R58+Complemento!S58</f>
        <v>0</v>
      </c>
      <c r="S58" s="5">
        <f>Financeiro!S58+Complemento!T58</f>
        <v>0</v>
      </c>
      <c r="T58" s="5">
        <f>Financeiro!T58+Complemento!U58</f>
        <v>0</v>
      </c>
      <c r="U58" s="5">
        <f>Financeiro!U58+Complemento!V58</f>
        <v>0</v>
      </c>
      <c r="V58" s="5">
        <f>Financeiro!V58+Complemento!W58</f>
        <v>0</v>
      </c>
      <c r="W58" s="5">
        <f>Financeiro!W58+Complemento!X58</f>
        <v>0</v>
      </c>
      <c r="X58" s="5">
        <f>Financeiro!X58+Complemento!Y58</f>
        <v>0</v>
      </c>
      <c r="Y58" s="5">
        <f>Financeiro!Y58+Complemento!Z58</f>
        <v>0</v>
      </c>
      <c r="Z58" s="5">
        <f>Financeiro!Z58+Complemento!AA58</f>
        <v>0</v>
      </c>
      <c r="AA58" s="5">
        <f>Financeiro!AA58+Complemento!AB58</f>
        <v>0</v>
      </c>
      <c r="AB58" s="5">
        <f>Financeiro!AB58+Complemento!AC58</f>
        <v>0</v>
      </c>
      <c r="AC58" s="5">
        <f t="shared" si="0"/>
        <v>1883.48</v>
      </c>
    </row>
    <row r="59" spans="1:29" x14ac:dyDescent="0.25">
      <c r="A59" t="s">
        <v>479</v>
      </c>
      <c r="B59" s="5">
        <f>Financeiro!B59+Complemento!C59</f>
        <v>3521.92</v>
      </c>
      <c r="C59" s="5">
        <f>Financeiro!C59+Complemento!D59</f>
        <v>876.48</v>
      </c>
      <c r="D59" s="5">
        <f>Financeiro!D59+Complemento!E59</f>
        <v>1441.45</v>
      </c>
      <c r="E59" s="5">
        <f>Financeiro!E59+Complemento!F59</f>
        <v>151.66</v>
      </c>
      <c r="F59" s="5">
        <f>Financeiro!F59+Complemento!G59</f>
        <v>1509.21</v>
      </c>
      <c r="G59" s="5">
        <f>Financeiro!G59+Complemento!H59</f>
        <v>10860.8</v>
      </c>
      <c r="H59" s="5">
        <f>Financeiro!H59+Complemento!I59</f>
        <v>876.48</v>
      </c>
      <c r="I59" s="5">
        <f>Financeiro!I59+Complemento!J59</f>
        <v>9638.91</v>
      </c>
      <c r="J59" s="5">
        <f>Financeiro!J59+Complemento!K59</f>
        <v>7068.62</v>
      </c>
      <c r="K59" s="5">
        <f>Financeiro!K59+Complemento!L59</f>
        <v>23531.03</v>
      </c>
      <c r="L59" s="5">
        <f>Financeiro!L59+Complemento!M59</f>
        <v>1752.96</v>
      </c>
      <c r="M59" s="5">
        <f>Financeiro!M59+Complemento!N59</f>
        <v>2261.6799999999998</v>
      </c>
      <c r="N59" s="5">
        <f>Financeiro!N59+Complemento!O59</f>
        <v>7716.75</v>
      </c>
      <c r="O59" s="5">
        <f>Financeiro!O59+Complemento!P59</f>
        <v>44793.55</v>
      </c>
      <c r="P59" s="5">
        <f>Financeiro!P59+Complemento!Q59</f>
        <v>22632.05</v>
      </c>
      <c r="Q59" s="5">
        <f>Financeiro!Q59+Complemento!R59</f>
        <v>876.48</v>
      </c>
      <c r="R59" s="5">
        <f>Financeiro!R59+Complemento!S59</f>
        <v>2629.44</v>
      </c>
      <c r="S59" s="5">
        <f>Financeiro!S59+Complemento!T59</f>
        <v>6498.62</v>
      </c>
      <c r="T59" s="5">
        <f>Financeiro!T59+Complemento!U59</f>
        <v>1768.96</v>
      </c>
      <c r="U59" s="5">
        <f>Financeiro!U59+Complemento!V59</f>
        <v>1752.96</v>
      </c>
      <c r="V59" s="5">
        <f>Financeiro!V59+Complemento!W59</f>
        <v>1254.0700000000002</v>
      </c>
      <c r="W59" s="5">
        <f>Financeiro!W59+Complemento!X59</f>
        <v>1752.96</v>
      </c>
      <c r="X59" s="5">
        <f>Financeiro!X59+Complemento!Y59</f>
        <v>9729.2800000000007</v>
      </c>
      <c r="Y59" s="5">
        <f>Financeiro!Y59+Complemento!Z59</f>
        <v>1752.96</v>
      </c>
      <c r="Z59" s="5">
        <f>Financeiro!Z59+Complemento!AA59</f>
        <v>132.27000000000001</v>
      </c>
      <c r="AA59" s="5">
        <f>Financeiro!AA59+Complemento!AB59</f>
        <v>917.26</v>
      </c>
      <c r="AB59" s="5">
        <f>Financeiro!AB59+Complemento!AC59</f>
        <v>13909.880000000001</v>
      </c>
      <c r="AC59" s="5">
        <f t="shared" si="0"/>
        <v>181608.68999999997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48DA-7D8B-4D16-BB5B-87529B9DD0F8}">
  <dimension ref="A1:M85"/>
  <sheetViews>
    <sheetView workbookViewId="0">
      <selection activeCell="M85" sqref="A85:M85"/>
    </sheetView>
  </sheetViews>
  <sheetFormatPr defaultRowHeight="15" x14ac:dyDescent="0.25"/>
  <cols>
    <col min="1" max="1" width="10.42578125" customWidth="1"/>
  </cols>
  <sheetData>
    <row r="1" spans="1:13" x14ac:dyDescent="0.25">
      <c r="A1" t="s">
        <v>449</v>
      </c>
      <c r="B1" t="s">
        <v>450</v>
      </c>
      <c r="C1" t="s">
        <v>452</v>
      </c>
      <c r="D1" t="s">
        <v>453</v>
      </c>
      <c r="E1" t="s">
        <v>454</v>
      </c>
      <c r="F1" t="s">
        <v>458</v>
      </c>
      <c r="G1" t="s">
        <v>462</v>
      </c>
      <c r="H1" t="s">
        <v>464</v>
      </c>
      <c r="I1" t="s">
        <v>465</v>
      </c>
      <c r="J1" t="s">
        <v>468</v>
      </c>
      <c r="K1" t="s">
        <v>469</v>
      </c>
      <c r="L1" t="s">
        <v>470</v>
      </c>
      <c r="M1" t="s">
        <v>479</v>
      </c>
    </row>
    <row r="2" spans="1:13" x14ac:dyDescent="0.25">
      <c r="A2" t="s">
        <v>482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2</v>
      </c>
    </row>
    <row r="3" spans="1:13" x14ac:dyDescent="0.25">
      <c r="A3" t="s">
        <v>483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</row>
    <row r="4" spans="1:13" x14ac:dyDescent="0.25">
      <c r="A4" t="s">
        <v>484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</row>
    <row r="5" spans="1:13" x14ac:dyDescent="0.25">
      <c r="A5" t="s">
        <v>486</v>
      </c>
      <c r="B5">
        <v>0</v>
      </c>
      <c r="C5">
        <v>1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2</v>
      </c>
    </row>
    <row r="6" spans="1:13" x14ac:dyDescent="0.25">
      <c r="A6" t="s">
        <v>487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</row>
    <row r="7" spans="1:13" x14ac:dyDescent="0.25">
      <c r="A7" t="s">
        <v>494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</row>
    <row r="8" spans="1:13" x14ac:dyDescent="0.25">
      <c r="A8" t="s">
        <v>497</v>
      </c>
      <c r="B8">
        <v>0</v>
      </c>
      <c r="C8">
        <v>0</v>
      </c>
      <c r="D8">
        <v>0</v>
      </c>
      <c r="E8">
        <v>0</v>
      </c>
      <c r="F8">
        <v>0</v>
      </c>
      <c r="G8">
        <v>5</v>
      </c>
      <c r="H8">
        <v>0</v>
      </c>
      <c r="I8">
        <v>0</v>
      </c>
      <c r="J8">
        <v>0</v>
      </c>
      <c r="K8">
        <v>0</v>
      </c>
      <c r="L8">
        <v>0</v>
      </c>
      <c r="M8">
        <v>5</v>
      </c>
    </row>
    <row r="9" spans="1:13" x14ac:dyDescent="0.25">
      <c r="A9" t="s">
        <v>498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2</v>
      </c>
    </row>
    <row r="10" spans="1:13" x14ac:dyDescent="0.25">
      <c r="A10" t="s">
        <v>499</v>
      </c>
      <c r="B10">
        <v>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3</v>
      </c>
    </row>
    <row r="11" spans="1:13" x14ac:dyDescent="0.25">
      <c r="A11" t="s">
        <v>500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1</v>
      </c>
    </row>
    <row r="12" spans="1:13" x14ac:dyDescent="0.25">
      <c r="A12" t="s">
        <v>501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</row>
    <row r="13" spans="1:13" x14ac:dyDescent="0.25">
      <c r="A13" t="s">
        <v>502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3</v>
      </c>
      <c r="J13">
        <v>0</v>
      </c>
      <c r="K13">
        <v>0</v>
      </c>
      <c r="L13">
        <v>0</v>
      </c>
      <c r="M13">
        <v>3</v>
      </c>
    </row>
    <row r="14" spans="1:13" x14ac:dyDescent="0.25">
      <c r="A14" t="s">
        <v>503</v>
      </c>
      <c r="B14">
        <v>0</v>
      </c>
      <c r="C14">
        <v>0</v>
      </c>
      <c r="D14">
        <v>4</v>
      </c>
      <c r="E14">
        <v>0</v>
      </c>
      <c r="F14">
        <v>10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15</v>
      </c>
    </row>
    <row r="15" spans="1:13" x14ac:dyDescent="0.25">
      <c r="A15" t="s">
        <v>504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1</v>
      </c>
    </row>
    <row r="16" spans="1:13" x14ac:dyDescent="0.25">
      <c r="A16" t="s">
        <v>505</v>
      </c>
      <c r="B16">
        <v>3</v>
      </c>
      <c r="C16">
        <v>0</v>
      </c>
      <c r="D16">
        <v>0</v>
      </c>
      <c r="E16">
        <v>0</v>
      </c>
      <c r="F16">
        <v>0</v>
      </c>
      <c r="G16">
        <v>0</v>
      </c>
      <c r="H16">
        <v>3</v>
      </c>
      <c r="I16">
        <v>2</v>
      </c>
      <c r="J16">
        <v>1</v>
      </c>
      <c r="K16">
        <v>0</v>
      </c>
      <c r="L16">
        <v>0</v>
      </c>
      <c r="M16">
        <v>9</v>
      </c>
    </row>
    <row r="17" spans="1:13" x14ac:dyDescent="0.25">
      <c r="A17" t="s">
        <v>506</v>
      </c>
      <c r="B17">
        <v>3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3</v>
      </c>
      <c r="J17">
        <v>0</v>
      </c>
      <c r="K17">
        <v>0</v>
      </c>
      <c r="L17">
        <v>0</v>
      </c>
      <c r="M17">
        <v>7</v>
      </c>
    </row>
    <row r="18" spans="1:13" x14ac:dyDescent="0.25">
      <c r="A18" t="s">
        <v>507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1</v>
      </c>
    </row>
    <row r="19" spans="1:13" x14ac:dyDescent="0.25">
      <c r="A19" t="s">
        <v>508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1</v>
      </c>
    </row>
    <row r="20" spans="1:13" x14ac:dyDescent="0.25">
      <c r="A20" t="s">
        <v>509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4</v>
      </c>
      <c r="J20">
        <v>0</v>
      </c>
      <c r="K20">
        <v>0</v>
      </c>
      <c r="L20">
        <v>0</v>
      </c>
      <c r="M20">
        <v>4</v>
      </c>
    </row>
    <row r="21" spans="1:13" x14ac:dyDescent="0.25">
      <c r="A21" t="s">
        <v>510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3</v>
      </c>
      <c r="K21">
        <v>0</v>
      </c>
      <c r="L21">
        <v>0</v>
      </c>
      <c r="M21">
        <v>3</v>
      </c>
    </row>
    <row r="22" spans="1:13" x14ac:dyDescent="0.25">
      <c r="A22" t="s">
        <v>511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1</v>
      </c>
    </row>
    <row r="23" spans="1:13" x14ac:dyDescent="0.25">
      <c r="A23" t="s">
        <v>512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1</v>
      </c>
    </row>
    <row r="24" spans="1:13" x14ac:dyDescent="0.25">
      <c r="A24" t="s">
        <v>513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5</v>
      </c>
      <c r="J24">
        <v>0</v>
      </c>
      <c r="K24">
        <v>0</v>
      </c>
      <c r="L24">
        <v>0</v>
      </c>
      <c r="M24">
        <v>5</v>
      </c>
    </row>
    <row r="25" spans="1:13" x14ac:dyDescent="0.25">
      <c r="A25" t="s">
        <v>514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2</v>
      </c>
      <c r="J25">
        <v>0</v>
      </c>
      <c r="K25">
        <v>0</v>
      </c>
      <c r="L25">
        <v>0</v>
      </c>
      <c r="M25">
        <v>2</v>
      </c>
    </row>
    <row r="26" spans="1:13" x14ac:dyDescent="0.25">
      <c r="A26" t="s">
        <v>528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1</v>
      </c>
    </row>
    <row r="27" spans="1:13" x14ac:dyDescent="0.25">
      <c r="A27" t="s">
        <v>529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1</v>
      </c>
    </row>
    <row r="28" spans="1:13" x14ac:dyDescent="0.25">
      <c r="A28" t="s">
        <v>530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1</v>
      </c>
    </row>
    <row r="29" spans="1:13" x14ac:dyDescent="0.25">
      <c r="A29" t="s">
        <v>531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</row>
    <row r="30" spans="1:13" x14ac:dyDescent="0.25">
      <c r="A30" t="s">
        <v>558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1</v>
      </c>
    </row>
    <row r="31" spans="1:13" x14ac:dyDescent="0.25">
      <c r="A31" t="s">
        <v>562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2</v>
      </c>
      <c r="I31">
        <v>0</v>
      </c>
      <c r="J31">
        <v>0</v>
      </c>
      <c r="K31">
        <v>0</v>
      </c>
      <c r="L31">
        <v>0</v>
      </c>
      <c r="M31">
        <v>2</v>
      </c>
    </row>
    <row r="32" spans="1:13" x14ac:dyDescent="0.25">
      <c r="A32" t="s">
        <v>563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3</v>
      </c>
      <c r="J32">
        <v>0</v>
      </c>
      <c r="K32">
        <v>0</v>
      </c>
      <c r="L32">
        <v>0</v>
      </c>
      <c r="M32">
        <v>3</v>
      </c>
    </row>
    <row r="33" spans="1:13" x14ac:dyDescent="0.25">
      <c r="A33" t="s">
        <v>564</v>
      </c>
      <c r="B33">
        <v>0</v>
      </c>
      <c r="C33">
        <v>0</v>
      </c>
      <c r="D33">
        <v>4</v>
      </c>
      <c r="E33">
        <v>0</v>
      </c>
      <c r="F33">
        <v>7</v>
      </c>
      <c r="G33">
        <v>3</v>
      </c>
      <c r="H33">
        <v>0</v>
      </c>
      <c r="I33">
        <v>38</v>
      </c>
      <c r="J33">
        <v>0</v>
      </c>
      <c r="K33">
        <v>43</v>
      </c>
      <c r="L33">
        <v>39</v>
      </c>
      <c r="M33">
        <v>134</v>
      </c>
    </row>
    <row r="34" spans="1:13" x14ac:dyDescent="0.25">
      <c r="A34" t="s">
        <v>566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3</v>
      </c>
      <c r="J34">
        <v>0</v>
      </c>
      <c r="K34">
        <v>0</v>
      </c>
      <c r="L34">
        <v>0</v>
      </c>
      <c r="M34">
        <v>4</v>
      </c>
    </row>
    <row r="35" spans="1:13" x14ac:dyDescent="0.25">
      <c r="A35" t="s">
        <v>568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1</v>
      </c>
      <c r="L35">
        <v>1</v>
      </c>
      <c r="M35">
        <v>3</v>
      </c>
    </row>
    <row r="36" spans="1:13" x14ac:dyDescent="0.25">
      <c r="A36" t="s">
        <v>569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1</v>
      </c>
      <c r="L36">
        <v>0</v>
      </c>
      <c r="M36">
        <v>2</v>
      </c>
    </row>
    <row r="37" spans="1:13" x14ac:dyDescent="0.25">
      <c r="A37" t="s">
        <v>570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6</v>
      </c>
      <c r="L37">
        <v>0</v>
      </c>
      <c r="M37">
        <v>6</v>
      </c>
    </row>
    <row r="38" spans="1:13" x14ac:dyDescent="0.25">
      <c r="A38" t="s">
        <v>571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2</v>
      </c>
    </row>
    <row r="39" spans="1:13" x14ac:dyDescent="0.25">
      <c r="A39" t="s">
        <v>572</v>
      </c>
      <c r="B39">
        <v>0</v>
      </c>
      <c r="C39">
        <v>0</v>
      </c>
      <c r="D39">
        <v>2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1</v>
      </c>
      <c r="M39">
        <v>4</v>
      </c>
    </row>
    <row r="40" spans="1:13" x14ac:dyDescent="0.25">
      <c r="A40" t="s">
        <v>573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7</v>
      </c>
      <c r="J40">
        <v>0</v>
      </c>
      <c r="K40">
        <v>9</v>
      </c>
      <c r="L40">
        <v>0</v>
      </c>
      <c r="M40">
        <v>16</v>
      </c>
    </row>
    <row r="41" spans="1:13" x14ac:dyDescent="0.25">
      <c r="A41" t="s">
        <v>574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</row>
    <row r="42" spans="1:13" x14ac:dyDescent="0.25">
      <c r="A42" t="s">
        <v>575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0</v>
      </c>
      <c r="K42">
        <v>1</v>
      </c>
      <c r="L42">
        <v>0</v>
      </c>
      <c r="M42">
        <v>2</v>
      </c>
    </row>
    <row r="43" spans="1:13" x14ac:dyDescent="0.25">
      <c r="A43" t="s">
        <v>576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1</v>
      </c>
    </row>
    <row r="44" spans="1:13" x14ac:dyDescent="0.25">
      <c r="A44" t="s">
        <v>577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1</v>
      </c>
    </row>
    <row r="45" spans="1:13" x14ac:dyDescent="0.25">
      <c r="A45" t="s">
        <v>578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0</v>
      </c>
      <c r="K45">
        <v>0</v>
      </c>
      <c r="L45">
        <v>0</v>
      </c>
      <c r="M45">
        <v>2</v>
      </c>
    </row>
    <row r="46" spans="1:13" x14ac:dyDescent="0.25">
      <c r="A46" t="s">
        <v>579</v>
      </c>
      <c r="B46">
        <v>0</v>
      </c>
      <c r="C46">
        <v>0</v>
      </c>
      <c r="D46">
        <v>1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1</v>
      </c>
      <c r="L46">
        <v>0</v>
      </c>
      <c r="M46">
        <v>3</v>
      </c>
    </row>
    <row r="47" spans="1:13" x14ac:dyDescent="0.25">
      <c r="A47" t="s">
        <v>580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2</v>
      </c>
      <c r="L47">
        <v>0</v>
      </c>
      <c r="M47">
        <v>3</v>
      </c>
    </row>
    <row r="48" spans="1:13" x14ac:dyDescent="0.25">
      <c r="A48" t="s">
        <v>581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</row>
    <row r="49" spans="1:13" x14ac:dyDescent="0.25">
      <c r="A49" t="s">
        <v>582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</v>
      </c>
      <c r="L49">
        <v>0</v>
      </c>
      <c r="M49">
        <v>2</v>
      </c>
    </row>
    <row r="50" spans="1:13" x14ac:dyDescent="0.25">
      <c r="A50" t="s">
        <v>583</v>
      </c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1</v>
      </c>
    </row>
    <row r="51" spans="1:13" x14ac:dyDescent="0.25">
      <c r="A51" t="s">
        <v>584</v>
      </c>
      <c r="B51">
        <v>0</v>
      </c>
      <c r="C51">
        <v>0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1</v>
      </c>
    </row>
    <row r="52" spans="1:13" x14ac:dyDescent="0.25">
      <c r="A52" t="s">
        <v>585</v>
      </c>
      <c r="B52">
        <v>0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</row>
    <row r="53" spans="1:13" x14ac:dyDescent="0.25">
      <c r="A53" t="s">
        <v>586</v>
      </c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</row>
    <row r="54" spans="1:13" x14ac:dyDescent="0.25">
      <c r="A54" t="s">
        <v>587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1</v>
      </c>
    </row>
    <row r="55" spans="1:13" x14ac:dyDescent="0.25">
      <c r="A55" t="s">
        <v>588</v>
      </c>
      <c r="B55">
        <v>0</v>
      </c>
      <c r="C55">
        <v>0</v>
      </c>
      <c r="D55">
        <v>1</v>
      </c>
      <c r="E55">
        <v>0</v>
      </c>
      <c r="F55">
        <v>0</v>
      </c>
      <c r="G55">
        <v>1</v>
      </c>
      <c r="H55">
        <v>0</v>
      </c>
      <c r="I55">
        <v>1</v>
      </c>
      <c r="J55">
        <v>0</v>
      </c>
      <c r="K55">
        <v>2</v>
      </c>
      <c r="L55">
        <v>0</v>
      </c>
      <c r="M55">
        <v>5</v>
      </c>
    </row>
    <row r="56" spans="1:13" x14ac:dyDescent="0.25">
      <c r="A56" t="s">
        <v>589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0</v>
      </c>
      <c r="M56">
        <v>1</v>
      </c>
    </row>
    <row r="57" spans="1:13" x14ac:dyDescent="0.25">
      <c r="A57" t="s">
        <v>590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</row>
    <row r="58" spans="1:13" x14ac:dyDescent="0.25">
      <c r="A58" t="s">
        <v>591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0</v>
      </c>
      <c r="L58">
        <v>0</v>
      </c>
      <c r="M58">
        <v>1</v>
      </c>
    </row>
    <row r="59" spans="1:13" x14ac:dyDescent="0.25">
      <c r="A59" t="s">
        <v>592</v>
      </c>
      <c r="B59">
        <v>0</v>
      </c>
      <c r="C59">
        <v>0</v>
      </c>
      <c r="D59">
        <v>0</v>
      </c>
      <c r="E59">
        <v>0</v>
      </c>
      <c r="F59">
        <v>0</v>
      </c>
      <c r="G59">
        <v>6</v>
      </c>
      <c r="H59">
        <v>0</v>
      </c>
      <c r="I59">
        <v>0</v>
      </c>
      <c r="J59">
        <v>0</v>
      </c>
      <c r="K59">
        <v>1</v>
      </c>
      <c r="L59">
        <v>0</v>
      </c>
      <c r="M59">
        <v>7</v>
      </c>
    </row>
    <row r="60" spans="1:13" x14ac:dyDescent="0.25">
      <c r="A60" t="s">
        <v>593</v>
      </c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2</v>
      </c>
      <c r="L60">
        <v>0</v>
      </c>
      <c r="M60">
        <v>3</v>
      </c>
    </row>
    <row r="61" spans="1:13" x14ac:dyDescent="0.25">
      <c r="A61" t="s">
        <v>594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</row>
    <row r="62" spans="1:13" x14ac:dyDescent="0.25">
      <c r="A62" t="s">
        <v>595</v>
      </c>
      <c r="B62">
        <v>0</v>
      </c>
      <c r="C62">
        <v>0</v>
      </c>
      <c r="D62">
        <v>1</v>
      </c>
      <c r="E62">
        <v>0</v>
      </c>
      <c r="F62">
        <v>0</v>
      </c>
      <c r="G62">
        <v>0</v>
      </c>
      <c r="H62">
        <v>0</v>
      </c>
      <c r="I62">
        <v>3</v>
      </c>
      <c r="J62">
        <v>0</v>
      </c>
      <c r="K62">
        <v>0</v>
      </c>
      <c r="L62">
        <v>2</v>
      </c>
      <c r="M62">
        <v>6</v>
      </c>
    </row>
    <row r="63" spans="1:13" x14ac:dyDescent="0.25">
      <c r="A63" t="s">
        <v>596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</row>
    <row r="64" spans="1:13" x14ac:dyDescent="0.25">
      <c r="A64" t="s">
        <v>597</v>
      </c>
      <c r="B64">
        <v>0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1</v>
      </c>
      <c r="J64">
        <v>0</v>
      </c>
      <c r="K64">
        <v>0</v>
      </c>
      <c r="L64">
        <v>2</v>
      </c>
      <c r="M64">
        <v>4</v>
      </c>
    </row>
    <row r="65" spans="1:13" x14ac:dyDescent="0.25">
      <c r="A65" t="s">
        <v>598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</v>
      </c>
    </row>
    <row r="66" spans="1:13" x14ac:dyDescent="0.25">
      <c r="A66" t="s">
        <v>599</v>
      </c>
      <c r="B66">
        <v>0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2</v>
      </c>
    </row>
    <row r="67" spans="1:13" x14ac:dyDescent="0.25">
      <c r="A67" t="s">
        <v>600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17</v>
      </c>
      <c r="J67">
        <v>1</v>
      </c>
      <c r="K67">
        <v>2</v>
      </c>
      <c r="L67">
        <v>0</v>
      </c>
      <c r="M67">
        <v>20</v>
      </c>
    </row>
    <row r="68" spans="1:13" x14ac:dyDescent="0.25">
      <c r="A68" t="s">
        <v>601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2</v>
      </c>
      <c r="J68">
        <v>0</v>
      </c>
      <c r="K68">
        <v>3</v>
      </c>
      <c r="L68">
        <v>0</v>
      </c>
      <c r="M68">
        <v>5</v>
      </c>
    </row>
    <row r="69" spans="1:13" x14ac:dyDescent="0.25">
      <c r="A69" t="s">
        <v>602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1</v>
      </c>
    </row>
    <row r="70" spans="1:13" x14ac:dyDescent="0.25">
      <c r="A70" t="s">
        <v>603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1</v>
      </c>
      <c r="L70">
        <v>2</v>
      </c>
      <c r="M70">
        <v>4</v>
      </c>
    </row>
    <row r="71" spans="1:13" x14ac:dyDescent="0.25">
      <c r="A71" t="s">
        <v>604</v>
      </c>
      <c r="B71">
        <v>0</v>
      </c>
      <c r="C71">
        <v>0</v>
      </c>
      <c r="D71">
        <v>1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2</v>
      </c>
    </row>
    <row r="72" spans="1:13" x14ac:dyDescent="0.25">
      <c r="A72" t="s">
        <v>605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1</v>
      </c>
    </row>
    <row r="73" spans="1:13" x14ac:dyDescent="0.25">
      <c r="A73" t="s">
        <v>606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1</v>
      </c>
    </row>
    <row r="74" spans="1:13" x14ac:dyDescent="0.25">
      <c r="A74" t="s">
        <v>607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1</v>
      </c>
    </row>
    <row r="75" spans="1:13" x14ac:dyDescent="0.25">
      <c r="A75" t="s">
        <v>608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1</v>
      </c>
      <c r="L75">
        <v>1</v>
      </c>
      <c r="M75">
        <v>3</v>
      </c>
    </row>
    <row r="76" spans="1:13" x14ac:dyDescent="0.25">
      <c r="A76" t="s">
        <v>609</v>
      </c>
      <c r="B76">
        <v>0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1</v>
      </c>
    </row>
    <row r="77" spans="1:13" x14ac:dyDescent="0.25">
      <c r="A77" t="s">
        <v>610</v>
      </c>
      <c r="B77">
        <v>0</v>
      </c>
      <c r="C77">
        <v>0</v>
      </c>
      <c r="D77">
        <v>3</v>
      </c>
      <c r="E77">
        <v>0</v>
      </c>
      <c r="F77">
        <v>0</v>
      </c>
      <c r="G77">
        <v>12</v>
      </c>
      <c r="H77">
        <v>0</v>
      </c>
      <c r="I77">
        <v>0</v>
      </c>
      <c r="J77">
        <v>0</v>
      </c>
      <c r="K77">
        <v>19</v>
      </c>
      <c r="L77">
        <v>0</v>
      </c>
      <c r="M77">
        <v>34</v>
      </c>
    </row>
    <row r="78" spans="1:13" x14ac:dyDescent="0.25">
      <c r="A78" t="s">
        <v>611</v>
      </c>
      <c r="B78">
        <v>0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18</v>
      </c>
      <c r="J78">
        <v>0</v>
      </c>
      <c r="K78">
        <v>35</v>
      </c>
      <c r="L78">
        <v>0</v>
      </c>
      <c r="M78">
        <v>54</v>
      </c>
    </row>
    <row r="79" spans="1:13" x14ac:dyDescent="0.25">
      <c r="A79" t="s">
        <v>612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1</v>
      </c>
    </row>
    <row r="80" spans="1:13" x14ac:dyDescent="0.25">
      <c r="A80" t="s">
        <v>613</v>
      </c>
      <c r="B80">
        <v>0</v>
      </c>
      <c r="C80">
        <v>0</v>
      </c>
      <c r="D80">
        <v>2</v>
      </c>
      <c r="E80">
        <v>0</v>
      </c>
      <c r="F80">
        <v>0</v>
      </c>
      <c r="G80">
        <v>5</v>
      </c>
      <c r="H80">
        <v>0</v>
      </c>
      <c r="I80">
        <v>0</v>
      </c>
      <c r="J80">
        <v>0</v>
      </c>
      <c r="K80">
        <v>15</v>
      </c>
      <c r="L80">
        <v>0</v>
      </c>
      <c r="M80">
        <v>22</v>
      </c>
    </row>
    <row r="81" spans="1:13" x14ac:dyDescent="0.25">
      <c r="A81" t="s">
        <v>614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1</v>
      </c>
    </row>
    <row r="82" spans="1:13" x14ac:dyDescent="0.25">
      <c r="A82" t="s">
        <v>615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2</v>
      </c>
      <c r="J82">
        <v>0</v>
      </c>
      <c r="K82">
        <v>2</v>
      </c>
      <c r="L82">
        <v>2</v>
      </c>
      <c r="M82">
        <v>6</v>
      </c>
    </row>
    <row r="83" spans="1:13" x14ac:dyDescent="0.25">
      <c r="A83" t="s">
        <v>616</v>
      </c>
      <c r="B83">
        <v>0</v>
      </c>
      <c r="C83">
        <v>0</v>
      </c>
      <c r="D83">
        <v>2</v>
      </c>
      <c r="E83">
        <v>0</v>
      </c>
      <c r="F83">
        <v>2</v>
      </c>
      <c r="G83">
        <v>1</v>
      </c>
      <c r="H83">
        <v>0</v>
      </c>
      <c r="I83">
        <v>2</v>
      </c>
      <c r="J83">
        <v>0</v>
      </c>
      <c r="K83">
        <v>0</v>
      </c>
      <c r="L83">
        <v>3</v>
      </c>
      <c r="M83">
        <v>10</v>
      </c>
    </row>
    <row r="84" spans="1:13" x14ac:dyDescent="0.25">
      <c r="A84" t="s">
        <v>617</v>
      </c>
      <c r="B84">
        <v>0</v>
      </c>
      <c r="C84">
        <v>0</v>
      </c>
      <c r="D84">
        <v>1</v>
      </c>
      <c r="E84">
        <v>0</v>
      </c>
      <c r="F84">
        <v>1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3</v>
      </c>
    </row>
    <row r="85" spans="1:13" x14ac:dyDescent="0.25">
      <c r="A85" t="s">
        <v>479</v>
      </c>
      <c r="B85">
        <v>10</v>
      </c>
      <c r="C85">
        <v>2</v>
      </c>
      <c r="D85">
        <v>25</v>
      </c>
      <c r="E85">
        <v>1</v>
      </c>
      <c r="F85">
        <v>26</v>
      </c>
      <c r="G85">
        <v>42</v>
      </c>
      <c r="H85">
        <v>6</v>
      </c>
      <c r="I85">
        <v>147</v>
      </c>
      <c r="J85">
        <v>10</v>
      </c>
      <c r="K85">
        <v>153</v>
      </c>
      <c r="L85">
        <v>56</v>
      </c>
      <c r="M85">
        <v>478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6995-AD64-4E63-A096-1ACDC1337A81}">
  <dimension ref="A1:N85"/>
  <sheetViews>
    <sheetView workbookViewId="0">
      <selection activeCell="C14" sqref="C14"/>
    </sheetView>
  </sheetViews>
  <sheetFormatPr defaultRowHeight="15" x14ac:dyDescent="0.25"/>
  <cols>
    <col min="1" max="1" width="10" bestFit="1" customWidth="1"/>
    <col min="2" max="2" width="10.7109375" customWidth="1"/>
    <col min="3" max="14" width="16.7109375" customWidth="1"/>
  </cols>
  <sheetData>
    <row r="1" spans="1:14" x14ac:dyDescent="0.25">
      <c r="B1" t="s">
        <v>449</v>
      </c>
      <c r="C1" t="s">
        <v>450</v>
      </c>
      <c r="D1" t="s">
        <v>452</v>
      </c>
      <c r="E1" t="s">
        <v>453</v>
      </c>
      <c r="F1" t="s">
        <v>454</v>
      </c>
      <c r="G1" t="s">
        <v>458</v>
      </c>
      <c r="H1" t="s">
        <v>462</v>
      </c>
      <c r="I1" t="s">
        <v>464</v>
      </c>
      <c r="J1" t="s">
        <v>465</v>
      </c>
      <c r="K1" t="s">
        <v>468</v>
      </c>
      <c r="L1" t="s">
        <v>469</v>
      </c>
      <c r="M1" t="s">
        <v>470</v>
      </c>
      <c r="N1" t="s">
        <v>479</v>
      </c>
    </row>
    <row r="2" spans="1:14" x14ac:dyDescent="0.25">
      <c r="A2">
        <f>LEFT(B2,10)*1</f>
        <v>403010144</v>
      </c>
      <c r="B2" t="s">
        <v>482</v>
      </c>
      <c r="C2" s="2">
        <f>IFERROR(VLOOKUP($A2,delib,7,0)*('Físico AC'!B2),0)</f>
        <v>0</v>
      </c>
      <c r="D2" s="2">
        <f>IFERROR(VLOOKUP($A2,delib,7,0)*('Físico AC'!C2),0)</f>
        <v>0</v>
      </c>
      <c r="E2" s="2">
        <f>IFERROR(VLOOKUP($A2,delib,7,0)*('Físico AC'!D2),0)</f>
        <v>0</v>
      </c>
      <c r="F2" s="2">
        <f>IFERROR(VLOOKUP($A2,delib,7,0)*('Físico AC'!E2),0)</f>
        <v>0</v>
      </c>
      <c r="G2" s="2">
        <f>IFERROR(VLOOKUP($A2,delib,7,0)*('Físico AC'!F2),0)</f>
        <v>2018.51</v>
      </c>
      <c r="H2" s="2">
        <f>IFERROR(VLOOKUP($A2,delib,7,0)*('Físico AC'!G2),0)</f>
        <v>0</v>
      </c>
      <c r="I2" s="2">
        <f>IFERROR(VLOOKUP($A2,delib,7,0)*('Físico AC'!H2),0)</f>
        <v>0</v>
      </c>
      <c r="J2" s="2">
        <f>IFERROR(VLOOKUP($A2,delib,7,0)*('Físico AC'!I2),0)</f>
        <v>2018.51</v>
      </c>
      <c r="K2" s="2">
        <f>IFERROR(VLOOKUP($A2,delib,7,0)*('Físico AC'!J2),0)</f>
        <v>0</v>
      </c>
      <c r="L2" s="2">
        <f>IFERROR(VLOOKUP($A2,delib,7,0)*('Físico AC'!K2),0)</f>
        <v>0</v>
      </c>
      <c r="M2" s="2">
        <f>IFERROR(VLOOKUP($A2,delib,7,0)*('Físico AC'!L2),0)</f>
        <v>0</v>
      </c>
      <c r="N2" s="5">
        <f>SUM(C2:M2)</f>
        <v>4037.02</v>
      </c>
    </row>
    <row r="3" spans="1:14" x14ac:dyDescent="0.25">
      <c r="A3">
        <f t="shared" ref="A3:A66" si="0">LEFT(B3,10)*1</f>
        <v>403020026</v>
      </c>
      <c r="B3" t="s">
        <v>483</v>
      </c>
      <c r="C3" s="2">
        <f>IFERROR(VLOOKUP($A3,delib,7,0)*('Físico AC'!B3),0)</f>
        <v>0</v>
      </c>
      <c r="D3" s="2">
        <f>IFERROR(VLOOKUP($A3,delib,7,0)*('Físico AC'!C3),0)</f>
        <v>1797.49</v>
      </c>
      <c r="E3" s="2">
        <f>IFERROR(VLOOKUP($A3,delib,7,0)*('Físico AC'!D3),0)</f>
        <v>0</v>
      </c>
      <c r="F3" s="2">
        <f>IFERROR(VLOOKUP($A3,delib,7,0)*('Físico AC'!E3),0)</f>
        <v>0</v>
      </c>
      <c r="G3" s="2">
        <f>IFERROR(VLOOKUP($A3,delib,7,0)*('Físico AC'!F3),0)</f>
        <v>0</v>
      </c>
      <c r="H3" s="2">
        <f>IFERROR(VLOOKUP($A3,delib,7,0)*('Físico AC'!G3),0)</f>
        <v>0</v>
      </c>
      <c r="I3" s="2">
        <f>IFERROR(VLOOKUP($A3,delib,7,0)*('Físico AC'!H3),0)</f>
        <v>0</v>
      </c>
      <c r="J3" s="2">
        <f>IFERROR(VLOOKUP($A3,delib,7,0)*('Físico AC'!I3),0)</f>
        <v>0</v>
      </c>
      <c r="K3" s="2">
        <f>IFERROR(VLOOKUP($A3,delib,7,0)*('Físico AC'!J3),0)</f>
        <v>0</v>
      </c>
      <c r="L3" s="2">
        <f>IFERROR(VLOOKUP($A3,delib,7,0)*('Físico AC'!K3),0)</f>
        <v>0</v>
      </c>
      <c r="M3" s="2">
        <f>IFERROR(VLOOKUP($A3,delib,7,0)*('Físico AC'!L3),0)</f>
        <v>0</v>
      </c>
      <c r="N3" s="5">
        <f t="shared" ref="N3:N66" si="1">SUM(C3:M3)</f>
        <v>1797.49</v>
      </c>
    </row>
    <row r="4" spans="1:14" x14ac:dyDescent="0.25">
      <c r="A4">
        <f t="shared" si="0"/>
        <v>403020115</v>
      </c>
      <c r="B4" t="s">
        <v>484</v>
      </c>
      <c r="C4" s="2">
        <f>IFERROR(VLOOKUP($A4,delib,7,0)*('Físico AC'!B4),0)</f>
        <v>0</v>
      </c>
      <c r="D4" s="2">
        <f>IFERROR(VLOOKUP($A4,delib,7,0)*('Físico AC'!C4),0)</f>
        <v>0</v>
      </c>
      <c r="E4" s="2">
        <f>IFERROR(VLOOKUP($A4,delib,7,0)*('Físico AC'!D4),0)</f>
        <v>0</v>
      </c>
      <c r="F4" s="2">
        <f>IFERROR(VLOOKUP($A4,delib,7,0)*('Físico AC'!E4),0)</f>
        <v>0</v>
      </c>
      <c r="G4" s="2">
        <f>IFERROR(VLOOKUP($A4,delib,7,0)*('Físico AC'!F4),0)</f>
        <v>1318.46</v>
      </c>
      <c r="H4" s="2">
        <f>IFERROR(VLOOKUP($A4,delib,7,0)*('Físico AC'!G4),0)</f>
        <v>0</v>
      </c>
      <c r="I4" s="2">
        <f>IFERROR(VLOOKUP($A4,delib,7,0)*('Físico AC'!H4),0)</f>
        <v>0</v>
      </c>
      <c r="J4" s="2">
        <f>IFERROR(VLOOKUP($A4,delib,7,0)*('Físico AC'!I4),0)</f>
        <v>0</v>
      </c>
      <c r="K4" s="2">
        <f>IFERROR(VLOOKUP($A4,delib,7,0)*('Físico AC'!J4),0)</f>
        <v>0</v>
      </c>
      <c r="L4" s="2">
        <f>IFERROR(VLOOKUP($A4,delib,7,0)*('Físico AC'!K4),0)</f>
        <v>0</v>
      </c>
      <c r="M4" s="2">
        <f>IFERROR(VLOOKUP($A4,delib,7,0)*('Físico AC'!L4),0)</f>
        <v>0</v>
      </c>
      <c r="N4" s="5">
        <f t="shared" si="1"/>
        <v>1318.46</v>
      </c>
    </row>
    <row r="5" spans="1:14" x14ac:dyDescent="0.25">
      <c r="A5">
        <f t="shared" si="0"/>
        <v>403020131</v>
      </c>
      <c r="B5" t="s">
        <v>486</v>
      </c>
      <c r="C5" s="2">
        <f>IFERROR(VLOOKUP($A5,delib,7,0)*('Físico AC'!B5),0)</f>
        <v>0</v>
      </c>
      <c r="D5" s="2">
        <f>IFERROR(VLOOKUP($A5,delib,7,0)*('Físico AC'!C5),0)</f>
        <v>459.18</v>
      </c>
      <c r="E5" s="2">
        <f>IFERROR(VLOOKUP($A5,delib,7,0)*('Físico AC'!D5),0)</f>
        <v>459.18</v>
      </c>
      <c r="F5" s="2">
        <f>IFERROR(VLOOKUP($A5,delib,7,0)*('Físico AC'!E5),0)</f>
        <v>0</v>
      </c>
      <c r="G5" s="2">
        <f>IFERROR(VLOOKUP($A5,delib,7,0)*('Físico AC'!F5),0)</f>
        <v>0</v>
      </c>
      <c r="H5" s="2">
        <f>IFERROR(VLOOKUP($A5,delib,7,0)*('Físico AC'!G5),0)</f>
        <v>0</v>
      </c>
      <c r="I5" s="2">
        <f>IFERROR(VLOOKUP($A5,delib,7,0)*('Físico AC'!H5),0)</f>
        <v>0</v>
      </c>
      <c r="J5" s="2">
        <f>IFERROR(VLOOKUP($A5,delib,7,0)*('Físico AC'!I5),0)</f>
        <v>0</v>
      </c>
      <c r="K5" s="2">
        <f>IFERROR(VLOOKUP($A5,delib,7,0)*('Físico AC'!J5),0)</f>
        <v>0</v>
      </c>
      <c r="L5" s="2">
        <f>IFERROR(VLOOKUP($A5,delib,7,0)*('Físico AC'!K5),0)</f>
        <v>0</v>
      </c>
      <c r="M5" s="2">
        <f>IFERROR(VLOOKUP($A5,delib,7,0)*('Físico AC'!L5),0)</f>
        <v>0</v>
      </c>
      <c r="N5" s="5">
        <f t="shared" si="1"/>
        <v>918.36</v>
      </c>
    </row>
    <row r="6" spans="1:14" x14ac:dyDescent="0.25">
      <c r="A6">
        <f t="shared" si="0"/>
        <v>403050154</v>
      </c>
      <c r="B6" t="s">
        <v>487</v>
      </c>
      <c r="C6" s="2">
        <f>IFERROR(VLOOKUP($A6,delib,7,0)*('Físico AC'!B6),0)</f>
        <v>0</v>
      </c>
      <c r="D6" s="2">
        <f>IFERROR(VLOOKUP($A6,delib,7,0)*('Físico AC'!C6),0)</f>
        <v>0</v>
      </c>
      <c r="E6" s="2">
        <f>IFERROR(VLOOKUP($A6,delib,7,0)*('Físico AC'!D6),0)</f>
        <v>0</v>
      </c>
      <c r="F6" s="2">
        <f>IFERROR(VLOOKUP($A6,delib,7,0)*('Físico AC'!E6),0)</f>
        <v>0</v>
      </c>
      <c r="G6" s="2">
        <f>IFERROR(VLOOKUP($A6,delib,7,0)*('Físico AC'!F6),0)</f>
        <v>1516.18</v>
      </c>
      <c r="H6" s="2">
        <f>IFERROR(VLOOKUP($A6,delib,7,0)*('Físico AC'!G6),0)</f>
        <v>0</v>
      </c>
      <c r="I6" s="2">
        <f>IFERROR(VLOOKUP($A6,delib,7,0)*('Físico AC'!H6),0)</f>
        <v>0</v>
      </c>
      <c r="J6" s="2">
        <f>IFERROR(VLOOKUP($A6,delib,7,0)*('Físico AC'!I6),0)</f>
        <v>0</v>
      </c>
      <c r="K6" s="2">
        <f>IFERROR(VLOOKUP($A6,delib,7,0)*('Físico AC'!J6),0)</f>
        <v>0</v>
      </c>
      <c r="L6" s="2">
        <f>IFERROR(VLOOKUP($A6,delib,7,0)*('Físico AC'!K6),0)</f>
        <v>0</v>
      </c>
      <c r="M6" s="2">
        <f>IFERROR(VLOOKUP($A6,delib,7,0)*('Físico AC'!L6),0)</f>
        <v>0</v>
      </c>
      <c r="N6" s="5">
        <f t="shared" si="1"/>
        <v>1516.18</v>
      </c>
    </row>
    <row r="7" spans="1:14" x14ac:dyDescent="0.25">
      <c r="A7">
        <f t="shared" si="0"/>
        <v>404020240</v>
      </c>
      <c r="B7" t="s">
        <v>494</v>
      </c>
      <c r="C7" s="2">
        <f>IFERROR(VLOOKUP($A7,delib,7,0)*('Físico AC'!B7),0)</f>
        <v>0</v>
      </c>
      <c r="D7" s="2">
        <f>IFERROR(VLOOKUP($A7,delib,7,0)*('Físico AC'!C7),0)</f>
        <v>0</v>
      </c>
      <c r="E7" s="2">
        <f>IFERROR(VLOOKUP($A7,delib,7,0)*('Físico AC'!D7),0)</f>
        <v>0</v>
      </c>
      <c r="F7" s="2">
        <f>IFERROR(VLOOKUP($A7,delib,7,0)*('Físico AC'!E7),0)</f>
        <v>0</v>
      </c>
      <c r="G7" s="2">
        <f>IFERROR(VLOOKUP($A7,delib,7,0)*('Físico AC'!F7),0)</f>
        <v>0</v>
      </c>
      <c r="H7" s="2">
        <f>IFERROR(VLOOKUP($A7,delib,7,0)*('Físico AC'!G7),0)</f>
        <v>0</v>
      </c>
      <c r="I7" s="2">
        <f>IFERROR(VLOOKUP($A7,delib,7,0)*('Físico AC'!H7),0)</f>
        <v>0</v>
      </c>
      <c r="J7" s="2">
        <f>IFERROR(VLOOKUP($A7,delib,7,0)*('Físico AC'!I7),0)</f>
        <v>0</v>
      </c>
      <c r="K7" s="2">
        <f>IFERROR(VLOOKUP($A7,delib,7,0)*('Físico AC'!J7),0)</f>
        <v>0</v>
      </c>
      <c r="L7" s="2">
        <f>IFERROR(VLOOKUP($A7,delib,7,0)*('Físico AC'!K7),0)</f>
        <v>0</v>
      </c>
      <c r="M7" s="2">
        <f>IFERROR(VLOOKUP($A7,delib,7,0)*('Físico AC'!L7),0)</f>
        <v>0</v>
      </c>
      <c r="N7" s="5">
        <f t="shared" si="1"/>
        <v>0</v>
      </c>
    </row>
    <row r="8" spans="1:14" x14ac:dyDescent="0.25">
      <c r="A8">
        <f t="shared" si="0"/>
        <v>405010133</v>
      </c>
      <c r="B8" t="s">
        <v>497</v>
      </c>
      <c r="C8" s="2">
        <f>IFERROR(VLOOKUP($A8,delib,7,0)*('Físico AC'!B8),0)</f>
        <v>0</v>
      </c>
      <c r="D8" s="2">
        <f>IFERROR(VLOOKUP($A8,delib,7,0)*('Físico AC'!C8),0)</f>
        <v>0</v>
      </c>
      <c r="E8" s="2">
        <f>IFERROR(VLOOKUP($A8,delib,7,0)*('Físico AC'!D8),0)</f>
        <v>0</v>
      </c>
      <c r="F8" s="2">
        <f>IFERROR(VLOOKUP($A8,delib,7,0)*('Físico AC'!E8),0)</f>
        <v>0</v>
      </c>
      <c r="G8" s="2">
        <f>IFERROR(VLOOKUP($A8,delib,7,0)*('Físico AC'!F8),0)</f>
        <v>0</v>
      </c>
      <c r="H8" s="2">
        <f>IFERROR(VLOOKUP($A8,delib,7,0)*('Físico AC'!G8),0)</f>
        <v>0</v>
      </c>
      <c r="I8" s="2">
        <f>IFERROR(VLOOKUP($A8,delib,7,0)*('Físico AC'!H8),0)</f>
        <v>0</v>
      </c>
      <c r="J8" s="2">
        <f>IFERROR(VLOOKUP($A8,delib,7,0)*('Físico AC'!I8),0)</f>
        <v>0</v>
      </c>
      <c r="K8" s="2">
        <f>IFERROR(VLOOKUP($A8,delib,7,0)*('Físico AC'!J8),0)</f>
        <v>0</v>
      </c>
      <c r="L8" s="2">
        <f>IFERROR(VLOOKUP($A8,delib,7,0)*('Físico AC'!K8),0)</f>
        <v>0</v>
      </c>
      <c r="M8" s="2">
        <f>IFERROR(VLOOKUP($A8,delib,7,0)*('Físico AC'!L8),0)</f>
        <v>0</v>
      </c>
      <c r="N8" s="5">
        <f t="shared" si="1"/>
        <v>0</v>
      </c>
    </row>
    <row r="9" spans="1:14" x14ac:dyDescent="0.25">
      <c r="A9">
        <f t="shared" si="0"/>
        <v>406010536</v>
      </c>
      <c r="B9" t="s">
        <v>498</v>
      </c>
      <c r="C9" s="2">
        <f>IFERROR(VLOOKUP($A9,delib,7,0)*('Físico AC'!B9),0)</f>
        <v>0</v>
      </c>
      <c r="D9" s="2">
        <f>IFERROR(VLOOKUP($A9,delib,7,0)*('Físico AC'!C9),0)</f>
        <v>0</v>
      </c>
      <c r="E9" s="2">
        <f>IFERROR(VLOOKUP($A9,delib,7,0)*('Físico AC'!D9),0)</f>
        <v>0</v>
      </c>
      <c r="F9" s="2">
        <f>IFERROR(VLOOKUP($A9,delib,7,0)*('Físico AC'!E9),0)</f>
        <v>0</v>
      </c>
      <c r="G9" s="2">
        <f>IFERROR(VLOOKUP($A9,delib,7,0)*('Físico AC'!F9),0)</f>
        <v>0</v>
      </c>
      <c r="H9" s="2">
        <f>IFERROR(VLOOKUP($A9,delib,7,0)*('Físico AC'!G9),0)</f>
        <v>0</v>
      </c>
      <c r="I9" s="2">
        <f>IFERROR(VLOOKUP($A9,delib,7,0)*('Físico AC'!H9),0)</f>
        <v>0</v>
      </c>
      <c r="J9" s="2">
        <f>IFERROR(VLOOKUP($A9,delib,7,0)*('Físico AC'!I9),0)</f>
        <v>0</v>
      </c>
      <c r="K9" s="2">
        <f>IFERROR(VLOOKUP($A9,delib,7,0)*('Físico AC'!J9),0)</f>
        <v>0</v>
      </c>
      <c r="L9" s="2">
        <f>IFERROR(VLOOKUP($A9,delib,7,0)*('Físico AC'!K9),0)</f>
        <v>0</v>
      </c>
      <c r="M9" s="2">
        <f>IFERROR(VLOOKUP($A9,delib,7,0)*('Físico AC'!L9),0)</f>
        <v>0</v>
      </c>
      <c r="N9" s="5">
        <f t="shared" si="1"/>
        <v>0</v>
      </c>
    </row>
    <row r="10" spans="1:14" x14ac:dyDescent="0.25">
      <c r="A10">
        <f t="shared" si="0"/>
        <v>406010650</v>
      </c>
      <c r="B10" t="s">
        <v>499</v>
      </c>
      <c r="C10" s="2">
        <f>IFERROR(VLOOKUP($A10,delib,7,0)*('Físico AC'!B10),0)</f>
        <v>0</v>
      </c>
      <c r="D10" s="2">
        <f>IFERROR(VLOOKUP($A10,delib,7,0)*('Físico AC'!C10),0)</f>
        <v>0</v>
      </c>
      <c r="E10" s="2">
        <f>IFERROR(VLOOKUP($A10,delib,7,0)*('Físico AC'!D10),0)</f>
        <v>0</v>
      </c>
      <c r="F10" s="2">
        <f>IFERROR(VLOOKUP($A10,delib,7,0)*('Físico AC'!E10),0)</f>
        <v>0</v>
      </c>
      <c r="G10" s="2">
        <f>IFERROR(VLOOKUP($A10,delib,7,0)*('Físico AC'!F10),0)</f>
        <v>0</v>
      </c>
      <c r="H10" s="2">
        <f>IFERROR(VLOOKUP($A10,delib,7,0)*('Físico AC'!G10),0)</f>
        <v>0</v>
      </c>
      <c r="I10" s="2">
        <f>IFERROR(VLOOKUP($A10,delib,7,0)*('Físico AC'!H10),0)</f>
        <v>0</v>
      </c>
      <c r="J10" s="2">
        <f>IFERROR(VLOOKUP($A10,delib,7,0)*('Físico AC'!I10),0)</f>
        <v>0</v>
      </c>
      <c r="K10" s="2">
        <f>IFERROR(VLOOKUP($A10,delib,7,0)*('Físico AC'!J10),0)</f>
        <v>0</v>
      </c>
      <c r="L10" s="2">
        <f>IFERROR(VLOOKUP($A10,delib,7,0)*('Físico AC'!K10),0)</f>
        <v>0</v>
      </c>
      <c r="M10" s="2">
        <f>IFERROR(VLOOKUP($A10,delib,7,0)*('Físico AC'!L10),0)</f>
        <v>0</v>
      </c>
      <c r="N10" s="5">
        <f t="shared" si="1"/>
        <v>0</v>
      </c>
    </row>
    <row r="11" spans="1:14" x14ac:dyDescent="0.25">
      <c r="A11">
        <f t="shared" si="0"/>
        <v>406010846</v>
      </c>
      <c r="B11" t="s">
        <v>500</v>
      </c>
      <c r="C11" s="2">
        <f>IFERROR(VLOOKUP($A11,delib,7,0)*('Físico AC'!B11),0)</f>
        <v>0</v>
      </c>
      <c r="D11" s="2">
        <f>IFERROR(VLOOKUP($A11,delib,7,0)*('Físico AC'!C11),0)</f>
        <v>0</v>
      </c>
      <c r="E11" s="2">
        <f>IFERROR(VLOOKUP($A11,delib,7,0)*('Físico AC'!D11),0)</f>
        <v>0</v>
      </c>
      <c r="F11" s="2">
        <f>IFERROR(VLOOKUP($A11,delib,7,0)*('Físico AC'!E11),0)</f>
        <v>0</v>
      </c>
      <c r="G11" s="2">
        <f>IFERROR(VLOOKUP($A11,delib,7,0)*('Físico AC'!F11),0)</f>
        <v>0</v>
      </c>
      <c r="H11" s="2">
        <f>IFERROR(VLOOKUP($A11,delib,7,0)*('Físico AC'!G11),0)</f>
        <v>0</v>
      </c>
      <c r="I11" s="2">
        <f>IFERROR(VLOOKUP($A11,delib,7,0)*('Físico AC'!H11),0)</f>
        <v>0</v>
      </c>
      <c r="J11" s="2">
        <f>IFERROR(VLOOKUP($A11,delib,7,0)*('Físico AC'!I11),0)</f>
        <v>0</v>
      </c>
      <c r="K11" s="2">
        <f>IFERROR(VLOOKUP($A11,delib,7,0)*('Físico AC'!J11),0)</f>
        <v>0</v>
      </c>
      <c r="L11" s="2">
        <f>IFERROR(VLOOKUP($A11,delib,7,0)*('Físico AC'!K11),0)</f>
        <v>0</v>
      </c>
      <c r="M11" s="2">
        <f>IFERROR(VLOOKUP($A11,delib,7,0)*('Físico AC'!L11),0)</f>
        <v>0</v>
      </c>
      <c r="N11" s="5">
        <f t="shared" si="1"/>
        <v>0</v>
      </c>
    </row>
    <row r="12" spans="1:14" x14ac:dyDescent="0.25">
      <c r="A12">
        <f t="shared" si="0"/>
        <v>406010986</v>
      </c>
      <c r="B12" t="s">
        <v>501</v>
      </c>
      <c r="C12" s="2">
        <f>IFERROR(VLOOKUP($A12,delib,7,0)*('Físico AC'!B12),0)</f>
        <v>0</v>
      </c>
      <c r="D12" s="2">
        <f>IFERROR(VLOOKUP($A12,delib,7,0)*('Físico AC'!C12),0)</f>
        <v>0</v>
      </c>
      <c r="E12" s="2">
        <f>IFERROR(VLOOKUP($A12,delib,7,0)*('Físico AC'!D12),0)</f>
        <v>0</v>
      </c>
      <c r="F12" s="2">
        <f>IFERROR(VLOOKUP($A12,delib,7,0)*('Físico AC'!E12),0)</f>
        <v>0</v>
      </c>
      <c r="G12" s="2">
        <f>IFERROR(VLOOKUP($A12,delib,7,0)*('Físico AC'!F12),0)</f>
        <v>0</v>
      </c>
      <c r="H12" s="2">
        <f>IFERROR(VLOOKUP($A12,delib,7,0)*('Físico AC'!G12),0)</f>
        <v>0</v>
      </c>
      <c r="I12" s="2">
        <f>IFERROR(VLOOKUP($A12,delib,7,0)*('Físico AC'!H12),0)</f>
        <v>0</v>
      </c>
      <c r="J12" s="2">
        <f>IFERROR(VLOOKUP($A12,delib,7,0)*('Físico AC'!I12),0)</f>
        <v>0</v>
      </c>
      <c r="K12" s="2">
        <f>IFERROR(VLOOKUP($A12,delib,7,0)*('Físico AC'!J12),0)</f>
        <v>0</v>
      </c>
      <c r="L12" s="2">
        <f>IFERROR(VLOOKUP($A12,delib,7,0)*('Físico AC'!K12),0)</f>
        <v>0</v>
      </c>
      <c r="M12" s="2">
        <f>IFERROR(VLOOKUP($A12,delib,7,0)*('Físico AC'!L12),0)</f>
        <v>0</v>
      </c>
      <c r="N12" s="5">
        <f t="shared" si="1"/>
        <v>0</v>
      </c>
    </row>
    <row r="13" spans="1:14" x14ac:dyDescent="0.25">
      <c r="A13">
        <f t="shared" si="0"/>
        <v>406011125</v>
      </c>
      <c r="B13" t="s">
        <v>502</v>
      </c>
      <c r="C13" s="2">
        <f>IFERROR(VLOOKUP($A13,delib,7,0)*('Físico AC'!B13),0)</f>
        <v>0</v>
      </c>
      <c r="D13" s="2">
        <f>IFERROR(VLOOKUP($A13,delib,7,0)*('Físico AC'!C13),0)</f>
        <v>0</v>
      </c>
      <c r="E13" s="2">
        <f>IFERROR(VLOOKUP($A13,delib,7,0)*('Físico AC'!D13),0)</f>
        <v>0</v>
      </c>
      <c r="F13" s="2">
        <f>IFERROR(VLOOKUP($A13,delib,7,0)*('Físico AC'!E13),0)</f>
        <v>0</v>
      </c>
      <c r="G13" s="2">
        <f>IFERROR(VLOOKUP($A13,delib,7,0)*('Físico AC'!F13),0)</f>
        <v>0</v>
      </c>
      <c r="H13" s="2">
        <f>IFERROR(VLOOKUP($A13,delib,7,0)*('Físico AC'!G13),0)</f>
        <v>0</v>
      </c>
      <c r="I13" s="2">
        <f>IFERROR(VLOOKUP($A13,delib,7,0)*('Físico AC'!H13),0)</f>
        <v>0</v>
      </c>
      <c r="J13" s="2">
        <f>IFERROR(VLOOKUP($A13,delib,7,0)*('Físico AC'!I13),0)</f>
        <v>0</v>
      </c>
      <c r="K13" s="2">
        <f>IFERROR(VLOOKUP($A13,delib,7,0)*('Físico AC'!J13),0)</f>
        <v>0</v>
      </c>
      <c r="L13" s="2">
        <f>IFERROR(VLOOKUP($A13,delib,7,0)*('Físico AC'!K13),0)</f>
        <v>0</v>
      </c>
      <c r="M13" s="2">
        <f>IFERROR(VLOOKUP($A13,delib,7,0)*('Físico AC'!L13),0)</f>
        <v>0</v>
      </c>
      <c r="N13" s="5">
        <f t="shared" si="1"/>
        <v>0</v>
      </c>
    </row>
    <row r="14" spans="1:14" x14ac:dyDescent="0.25">
      <c r="A14">
        <f t="shared" si="0"/>
        <v>406020078</v>
      </c>
      <c r="B14" t="s">
        <v>503</v>
      </c>
      <c r="C14" s="2">
        <f>IFERROR(VLOOKUP($A14,delib,7,0)*('Físico AC'!B14),0)</f>
        <v>0</v>
      </c>
      <c r="D14" s="2">
        <f>IFERROR(VLOOKUP($A14,delib,7,0)*('Físico AC'!C14),0)</f>
        <v>0</v>
      </c>
      <c r="E14" s="2">
        <f>IFERROR(VLOOKUP($A14,delib,7,0)*('Físico AC'!D14),0)</f>
        <v>0</v>
      </c>
      <c r="F14" s="2">
        <f>IFERROR(VLOOKUP($A14,delib,7,0)*('Físico AC'!E14),0)</f>
        <v>0</v>
      </c>
      <c r="G14" s="2">
        <f>IFERROR(VLOOKUP($A14,delib,7,0)*('Físico AC'!F14),0)</f>
        <v>0</v>
      </c>
      <c r="H14" s="2">
        <f>IFERROR(VLOOKUP($A14,delib,7,0)*('Físico AC'!G14),0)</f>
        <v>0</v>
      </c>
      <c r="I14" s="2">
        <f>IFERROR(VLOOKUP($A14,delib,7,0)*('Físico AC'!H14),0)</f>
        <v>0</v>
      </c>
      <c r="J14" s="2">
        <f>IFERROR(VLOOKUP($A14,delib,7,0)*('Físico AC'!I14),0)</f>
        <v>0</v>
      </c>
      <c r="K14" s="2">
        <f>IFERROR(VLOOKUP($A14,delib,7,0)*('Físico AC'!J14),0)</f>
        <v>0</v>
      </c>
      <c r="L14" s="2">
        <f>IFERROR(VLOOKUP($A14,delib,7,0)*('Físico AC'!K14),0)</f>
        <v>0</v>
      </c>
      <c r="M14" s="2">
        <f>IFERROR(VLOOKUP($A14,delib,7,0)*('Físico AC'!L14),0)</f>
        <v>0</v>
      </c>
      <c r="N14" s="5">
        <f t="shared" si="1"/>
        <v>0</v>
      </c>
    </row>
    <row r="15" spans="1:14" x14ac:dyDescent="0.25">
      <c r="A15">
        <f t="shared" si="0"/>
        <v>406020485</v>
      </c>
      <c r="B15" t="s">
        <v>504</v>
      </c>
      <c r="C15" s="2">
        <f>IFERROR(VLOOKUP($A15,delib,7,0)*('Físico AC'!B15),0)</f>
        <v>0</v>
      </c>
      <c r="D15" s="2">
        <f>IFERROR(VLOOKUP($A15,delib,7,0)*('Físico AC'!C15),0)</f>
        <v>0</v>
      </c>
      <c r="E15" s="2">
        <f>IFERROR(VLOOKUP($A15,delib,7,0)*('Físico AC'!D15),0)</f>
        <v>0</v>
      </c>
      <c r="F15" s="2">
        <f>IFERROR(VLOOKUP($A15,delib,7,0)*('Físico AC'!E15),0)</f>
        <v>0</v>
      </c>
      <c r="G15" s="2">
        <f>IFERROR(VLOOKUP($A15,delib,7,0)*('Físico AC'!F15),0)</f>
        <v>0</v>
      </c>
      <c r="H15" s="2">
        <f>IFERROR(VLOOKUP($A15,delib,7,0)*('Físico AC'!G15),0)</f>
        <v>0</v>
      </c>
      <c r="I15" s="2">
        <f>IFERROR(VLOOKUP($A15,delib,7,0)*('Físico AC'!H15),0)</f>
        <v>0</v>
      </c>
      <c r="J15" s="2">
        <f>IFERROR(VLOOKUP($A15,delib,7,0)*('Físico AC'!I15),0)</f>
        <v>0</v>
      </c>
      <c r="K15" s="2">
        <f>IFERROR(VLOOKUP($A15,delib,7,0)*('Físico AC'!J15),0)</f>
        <v>0</v>
      </c>
      <c r="L15" s="2">
        <f>IFERROR(VLOOKUP($A15,delib,7,0)*('Físico AC'!K15),0)</f>
        <v>0</v>
      </c>
      <c r="M15" s="2">
        <f>IFERROR(VLOOKUP($A15,delib,7,0)*('Físico AC'!L15),0)</f>
        <v>0</v>
      </c>
      <c r="N15" s="5">
        <f t="shared" si="1"/>
        <v>0</v>
      </c>
    </row>
    <row r="16" spans="1:14" x14ac:dyDescent="0.25">
      <c r="A16">
        <f t="shared" si="0"/>
        <v>406030022</v>
      </c>
      <c r="B16" t="s">
        <v>505</v>
      </c>
      <c r="C16" s="2">
        <f>IFERROR(VLOOKUP($A16,delib,7,0)*('Físico AC'!B16),0)</f>
        <v>0</v>
      </c>
      <c r="D16" s="2">
        <f>IFERROR(VLOOKUP($A16,delib,7,0)*('Físico AC'!C16),0)</f>
        <v>0</v>
      </c>
      <c r="E16" s="2">
        <f>IFERROR(VLOOKUP($A16,delib,7,0)*('Físico AC'!D16),0)</f>
        <v>0</v>
      </c>
      <c r="F16" s="2">
        <f>IFERROR(VLOOKUP($A16,delib,7,0)*('Físico AC'!E16),0)</f>
        <v>0</v>
      </c>
      <c r="G16" s="2">
        <f>IFERROR(VLOOKUP($A16,delib,7,0)*('Físico AC'!F16),0)</f>
        <v>0</v>
      </c>
      <c r="H16" s="2">
        <f>IFERROR(VLOOKUP($A16,delib,7,0)*('Físico AC'!G16),0)</f>
        <v>0</v>
      </c>
      <c r="I16" s="2">
        <f>IFERROR(VLOOKUP($A16,delib,7,0)*('Físico AC'!H16),0)</f>
        <v>0</v>
      </c>
      <c r="J16" s="2">
        <f>IFERROR(VLOOKUP($A16,delib,7,0)*('Físico AC'!I16),0)</f>
        <v>0</v>
      </c>
      <c r="K16" s="2">
        <f>IFERROR(VLOOKUP($A16,delib,7,0)*('Físico AC'!J16),0)</f>
        <v>0</v>
      </c>
      <c r="L16" s="2">
        <f>IFERROR(VLOOKUP($A16,delib,7,0)*('Físico AC'!K16),0)</f>
        <v>0</v>
      </c>
      <c r="M16" s="2">
        <f>IFERROR(VLOOKUP($A16,delib,7,0)*('Físico AC'!L16),0)</f>
        <v>0</v>
      </c>
      <c r="N16" s="5">
        <f t="shared" si="1"/>
        <v>0</v>
      </c>
    </row>
    <row r="17" spans="1:14" x14ac:dyDescent="0.25">
      <c r="A17">
        <f t="shared" si="0"/>
        <v>406030030</v>
      </c>
      <c r="B17" t="s">
        <v>506</v>
      </c>
      <c r="C17" s="2">
        <f>IFERROR(VLOOKUP($A17,delib,7,0)*('Físico AC'!B17),0)</f>
        <v>0</v>
      </c>
      <c r="D17" s="2">
        <f>IFERROR(VLOOKUP($A17,delib,7,0)*('Físico AC'!C17),0)</f>
        <v>0</v>
      </c>
      <c r="E17" s="2">
        <f>IFERROR(VLOOKUP($A17,delib,7,0)*('Físico AC'!D17),0)</f>
        <v>0</v>
      </c>
      <c r="F17" s="2">
        <f>IFERROR(VLOOKUP($A17,delib,7,0)*('Físico AC'!E17),0)</f>
        <v>0</v>
      </c>
      <c r="G17" s="2">
        <f>IFERROR(VLOOKUP($A17,delib,7,0)*('Físico AC'!F17),0)</f>
        <v>0</v>
      </c>
      <c r="H17" s="2">
        <f>IFERROR(VLOOKUP($A17,delib,7,0)*('Físico AC'!G17),0)</f>
        <v>0</v>
      </c>
      <c r="I17" s="2">
        <f>IFERROR(VLOOKUP($A17,delib,7,0)*('Físico AC'!H17),0)</f>
        <v>0</v>
      </c>
      <c r="J17" s="2">
        <f>IFERROR(VLOOKUP($A17,delib,7,0)*('Físico AC'!I17),0)</f>
        <v>0</v>
      </c>
      <c r="K17" s="2">
        <f>IFERROR(VLOOKUP($A17,delib,7,0)*('Físico AC'!J17),0)</f>
        <v>0</v>
      </c>
      <c r="L17" s="2">
        <f>IFERROR(VLOOKUP($A17,delib,7,0)*('Físico AC'!K17),0)</f>
        <v>0</v>
      </c>
      <c r="M17" s="2">
        <f>IFERROR(VLOOKUP($A17,delib,7,0)*('Físico AC'!L17),0)</f>
        <v>0</v>
      </c>
      <c r="N17" s="5">
        <f t="shared" si="1"/>
        <v>0</v>
      </c>
    </row>
    <row r="18" spans="1:14" x14ac:dyDescent="0.25">
      <c r="A18">
        <f t="shared" si="0"/>
        <v>406030103</v>
      </c>
      <c r="B18" t="s">
        <v>507</v>
      </c>
      <c r="C18" s="2">
        <f>IFERROR(VLOOKUP($A18,delib,7,0)*('Físico AC'!B18),0)</f>
        <v>0</v>
      </c>
      <c r="D18" s="2">
        <f>IFERROR(VLOOKUP($A18,delib,7,0)*('Físico AC'!C18),0)</f>
        <v>0</v>
      </c>
      <c r="E18" s="2">
        <f>IFERROR(VLOOKUP($A18,delib,7,0)*('Físico AC'!D18),0)</f>
        <v>0</v>
      </c>
      <c r="F18" s="2">
        <f>IFERROR(VLOOKUP($A18,delib,7,0)*('Físico AC'!E18),0)</f>
        <v>0</v>
      </c>
      <c r="G18" s="2">
        <f>IFERROR(VLOOKUP($A18,delib,7,0)*('Físico AC'!F18),0)</f>
        <v>0</v>
      </c>
      <c r="H18" s="2">
        <f>IFERROR(VLOOKUP($A18,delib,7,0)*('Físico AC'!G18),0)</f>
        <v>0</v>
      </c>
      <c r="I18" s="2">
        <f>IFERROR(VLOOKUP($A18,delib,7,0)*('Físico AC'!H18),0)</f>
        <v>0</v>
      </c>
      <c r="J18" s="2">
        <f>IFERROR(VLOOKUP($A18,delib,7,0)*('Físico AC'!I18),0)</f>
        <v>0</v>
      </c>
      <c r="K18" s="2">
        <f>IFERROR(VLOOKUP($A18,delib,7,0)*('Físico AC'!J18),0)</f>
        <v>0</v>
      </c>
      <c r="L18" s="2">
        <f>IFERROR(VLOOKUP($A18,delib,7,0)*('Físico AC'!K18),0)</f>
        <v>0</v>
      </c>
      <c r="M18" s="2">
        <f>IFERROR(VLOOKUP($A18,delib,7,0)*('Físico AC'!L18),0)</f>
        <v>0</v>
      </c>
      <c r="N18" s="5">
        <f t="shared" si="1"/>
        <v>0</v>
      </c>
    </row>
    <row r="19" spans="1:14" x14ac:dyDescent="0.25">
      <c r="A19">
        <f t="shared" si="0"/>
        <v>406040028</v>
      </c>
      <c r="B19" t="s">
        <v>508</v>
      </c>
      <c r="C19" s="2">
        <f>IFERROR(VLOOKUP($A19,delib,7,0)*('Físico AC'!B19),0)</f>
        <v>0</v>
      </c>
      <c r="D19" s="2">
        <f>IFERROR(VLOOKUP($A19,delib,7,0)*('Físico AC'!C19),0)</f>
        <v>0</v>
      </c>
      <c r="E19" s="2">
        <f>IFERROR(VLOOKUP($A19,delib,7,0)*('Físico AC'!D19),0)</f>
        <v>0</v>
      </c>
      <c r="F19" s="2">
        <f>IFERROR(VLOOKUP($A19,delib,7,0)*('Físico AC'!E19),0)</f>
        <v>0</v>
      </c>
      <c r="G19" s="2">
        <f>IFERROR(VLOOKUP($A19,delib,7,0)*('Físico AC'!F19),0)</f>
        <v>0</v>
      </c>
      <c r="H19" s="2">
        <f>IFERROR(VLOOKUP($A19,delib,7,0)*('Físico AC'!G19),0)</f>
        <v>0</v>
      </c>
      <c r="I19" s="2">
        <f>IFERROR(VLOOKUP($A19,delib,7,0)*('Físico AC'!H19),0)</f>
        <v>0</v>
      </c>
      <c r="J19" s="2">
        <f>IFERROR(VLOOKUP($A19,delib,7,0)*('Físico AC'!I19),0)</f>
        <v>0</v>
      </c>
      <c r="K19" s="2">
        <f>IFERROR(VLOOKUP($A19,delib,7,0)*('Físico AC'!J19),0)</f>
        <v>0</v>
      </c>
      <c r="L19" s="2">
        <f>IFERROR(VLOOKUP($A19,delib,7,0)*('Físico AC'!K19),0)</f>
        <v>0</v>
      </c>
      <c r="M19" s="2">
        <f>IFERROR(VLOOKUP($A19,delib,7,0)*('Físico AC'!L19),0)</f>
        <v>0</v>
      </c>
      <c r="N19" s="5">
        <f t="shared" si="1"/>
        <v>0</v>
      </c>
    </row>
    <row r="20" spans="1:14" x14ac:dyDescent="0.25">
      <c r="A20">
        <f t="shared" si="0"/>
        <v>406040052</v>
      </c>
      <c r="B20" t="s">
        <v>509</v>
      </c>
      <c r="C20" s="2">
        <f>IFERROR(VLOOKUP($A20,delib,7,0)*('Físico AC'!B20),0)</f>
        <v>0</v>
      </c>
      <c r="D20" s="2">
        <f>IFERROR(VLOOKUP($A20,delib,7,0)*('Físico AC'!C20),0)</f>
        <v>0</v>
      </c>
      <c r="E20" s="2">
        <f>IFERROR(VLOOKUP($A20,delib,7,0)*('Físico AC'!D20),0)</f>
        <v>0</v>
      </c>
      <c r="F20" s="2">
        <f>IFERROR(VLOOKUP($A20,delib,7,0)*('Físico AC'!E20),0)</f>
        <v>0</v>
      </c>
      <c r="G20" s="2">
        <f>IFERROR(VLOOKUP($A20,delib,7,0)*('Físico AC'!F20),0)</f>
        <v>0</v>
      </c>
      <c r="H20" s="2">
        <f>IFERROR(VLOOKUP($A20,delib,7,0)*('Físico AC'!G20),0)</f>
        <v>0</v>
      </c>
      <c r="I20" s="2">
        <f>IFERROR(VLOOKUP($A20,delib,7,0)*('Físico AC'!H20),0)</f>
        <v>0</v>
      </c>
      <c r="J20" s="2">
        <f>IFERROR(VLOOKUP($A20,delib,7,0)*('Físico AC'!I20),0)</f>
        <v>0</v>
      </c>
      <c r="K20" s="2">
        <f>IFERROR(VLOOKUP($A20,delib,7,0)*('Físico AC'!J20),0)</f>
        <v>0</v>
      </c>
      <c r="L20" s="2">
        <f>IFERROR(VLOOKUP($A20,delib,7,0)*('Físico AC'!K20),0)</f>
        <v>0</v>
      </c>
      <c r="M20" s="2">
        <f>IFERROR(VLOOKUP($A20,delib,7,0)*('Físico AC'!L20),0)</f>
        <v>0</v>
      </c>
      <c r="N20" s="5">
        <f t="shared" si="1"/>
        <v>0</v>
      </c>
    </row>
    <row r="21" spans="1:14" x14ac:dyDescent="0.25">
      <c r="A21">
        <f t="shared" si="0"/>
        <v>406040060</v>
      </c>
      <c r="B21" t="s">
        <v>510</v>
      </c>
      <c r="C21" s="2">
        <f>IFERROR(VLOOKUP($A21,delib,7,0)*('Físico AC'!B21),0)</f>
        <v>0</v>
      </c>
      <c r="D21" s="2">
        <f>IFERROR(VLOOKUP($A21,delib,7,0)*('Físico AC'!C21),0)</f>
        <v>0</v>
      </c>
      <c r="E21" s="2">
        <f>IFERROR(VLOOKUP($A21,delib,7,0)*('Físico AC'!D21),0)</f>
        <v>0</v>
      </c>
      <c r="F21" s="2">
        <f>IFERROR(VLOOKUP($A21,delib,7,0)*('Físico AC'!E21),0)</f>
        <v>0</v>
      </c>
      <c r="G21" s="2">
        <f>IFERROR(VLOOKUP($A21,delib,7,0)*('Físico AC'!F21),0)</f>
        <v>0</v>
      </c>
      <c r="H21" s="2">
        <f>IFERROR(VLOOKUP($A21,delib,7,0)*('Físico AC'!G21),0)</f>
        <v>0</v>
      </c>
      <c r="I21" s="2">
        <f>IFERROR(VLOOKUP($A21,delib,7,0)*('Físico AC'!H21),0)</f>
        <v>0</v>
      </c>
      <c r="J21" s="2">
        <f>IFERROR(VLOOKUP($A21,delib,7,0)*('Físico AC'!I21),0)</f>
        <v>0</v>
      </c>
      <c r="K21" s="2">
        <f>IFERROR(VLOOKUP($A21,delib,7,0)*('Físico AC'!J21),0)</f>
        <v>0</v>
      </c>
      <c r="L21" s="2">
        <f>IFERROR(VLOOKUP($A21,delib,7,0)*('Físico AC'!K21),0)</f>
        <v>0</v>
      </c>
      <c r="M21" s="2">
        <f>IFERROR(VLOOKUP($A21,delib,7,0)*('Físico AC'!L21),0)</f>
        <v>0</v>
      </c>
      <c r="N21" s="5">
        <f t="shared" si="1"/>
        <v>0</v>
      </c>
    </row>
    <row r="22" spans="1:14" x14ac:dyDescent="0.25">
      <c r="A22">
        <f t="shared" si="0"/>
        <v>406040095</v>
      </c>
      <c r="B22" t="s">
        <v>511</v>
      </c>
      <c r="C22" s="2">
        <f>IFERROR(VLOOKUP($A22,delib,7,0)*('Físico AC'!B22),0)</f>
        <v>0</v>
      </c>
      <c r="D22" s="2">
        <f>IFERROR(VLOOKUP($A22,delib,7,0)*('Físico AC'!C22),0)</f>
        <v>0</v>
      </c>
      <c r="E22" s="2">
        <f>IFERROR(VLOOKUP($A22,delib,7,0)*('Físico AC'!D22),0)</f>
        <v>0</v>
      </c>
      <c r="F22" s="2">
        <f>IFERROR(VLOOKUP($A22,delib,7,0)*('Físico AC'!E22),0)</f>
        <v>0</v>
      </c>
      <c r="G22" s="2">
        <f>IFERROR(VLOOKUP($A22,delib,7,0)*('Físico AC'!F22),0)</f>
        <v>0</v>
      </c>
      <c r="H22" s="2">
        <f>IFERROR(VLOOKUP($A22,delib,7,0)*('Físico AC'!G22),0)</f>
        <v>0</v>
      </c>
      <c r="I22" s="2">
        <f>IFERROR(VLOOKUP($A22,delib,7,0)*('Físico AC'!H22),0)</f>
        <v>0</v>
      </c>
      <c r="J22" s="2">
        <f>IFERROR(VLOOKUP($A22,delib,7,0)*('Físico AC'!I22),0)</f>
        <v>0</v>
      </c>
      <c r="K22" s="2">
        <f>IFERROR(VLOOKUP($A22,delib,7,0)*('Físico AC'!J22),0)</f>
        <v>0</v>
      </c>
      <c r="L22" s="2">
        <f>IFERROR(VLOOKUP($A22,delib,7,0)*('Físico AC'!K22),0)</f>
        <v>0</v>
      </c>
      <c r="M22" s="2">
        <f>IFERROR(VLOOKUP($A22,delib,7,0)*('Físico AC'!L22),0)</f>
        <v>0</v>
      </c>
      <c r="N22" s="5">
        <f t="shared" si="1"/>
        <v>0</v>
      </c>
    </row>
    <row r="23" spans="1:14" x14ac:dyDescent="0.25">
      <c r="A23">
        <f t="shared" si="0"/>
        <v>406050015</v>
      </c>
      <c r="B23" t="s">
        <v>512</v>
      </c>
      <c r="C23" s="2">
        <f>IFERROR(VLOOKUP($A23,delib,7,0)*('Físico AC'!B23),0)</f>
        <v>0</v>
      </c>
      <c r="D23" s="2">
        <f>IFERROR(VLOOKUP($A23,delib,7,0)*('Físico AC'!C23),0)</f>
        <v>0</v>
      </c>
      <c r="E23" s="2">
        <f>IFERROR(VLOOKUP($A23,delib,7,0)*('Físico AC'!D23),0)</f>
        <v>0</v>
      </c>
      <c r="F23" s="2">
        <f>IFERROR(VLOOKUP($A23,delib,7,0)*('Físico AC'!E23),0)</f>
        <v>0</v>
      </c>
      <c r="G23" s="2">
        <f>IFERROR(VLOOKUP($A23,delib,7,0)*('Físico AC'!F23),0)</f>
        <v>0</v>
      </c>
      <c r="H23" s="2">
        <f>IFERROR(VLOOKUP($A23,delib,7,0)*('Físico AC'!G23),0)</f>
        <v>0</v>
      </c>
      <c r="I23" s="2">
        <f>IFERROR(VLOOKUP($A23,delib,7,0)*('Físico AC'!H23),0)</f>
        <v>0</v>
      </c>
      <c r="J23" s="2">
        <f>IFERROR(VLOOKUP($A23,delib,7,0)*('Físico AC'!I23),0)</f>
        <v>875.96500000000003</v>
      </c>
      <c r="K23" s="2">
        <f>IFERROR(VLOOKUP($A23,delib,7,0)*('Físico AC'!J23),0)</f>
        <v>0</v>
      </c>
      <c r="L23" s="2">
        <f>IFERROR(VLOOKUP($A23,delib,7,0)*('Físico AC'!K23),0)</f>
        <v>0</v>
      </c>
      <c r="M23" s="2">
        <f>IFERROR(VLOOKUP($A23,delib,7,0)*('Físico AC'!L23),0)</f>
        <v>0</v>
      </c>
      <c r="N23" s="5">
        <f t="shared" si="1"/>
        <v>875.96500000000003</v>
      </c>
    </row>
    <row r="24" spans="1:14" x14ac:dyDescent="0.25">
      <c r="A24">
        <f t="shared" si="0"/>
        <v>406050040</v>
      </c>
      <c r="B24" t="s">
        <v>513</v>
      </c>
      <c r="C24" s="2">
        <f>IFERROR(VLOOKUP($A24,delib,7,0)*('Físico AC'!B24),0)</f>
        <v>0</v>
      </c>
      <c r="D24" s="2">
        <f>IFERROR(VLOOKUP($A24,delib,7,0)*('Físico AC'!C24),0)</f>
        <v>0</v>
      </c>
      <c r="E24" s="2">
        <f>IFERROR(VLOOKUP($A24,delib,7,0)*('Físico AC'!D24),0)</f>
        <v>0</v>
      </c>
      <c r="F24" s="2">
        <f>IFERROR(VLOOKUP($A24,delib,7,0)*('Físico AC'!E24),0)</f>
        <v>0</v>
      </c>
      <c r="G24" s="2">
        <f>IFERROR(VLOOKUP($A24,delib,7,0)*('Físico AC'!F24),0)</f>
        <v>0</v>
      </c>
      <c r="H24" s="2">
        <f>IFERROR(VLOOKUP($A24,delib,7,0)*('Físico AC'!G24),0)</f>
        <v>0</v>
      </c>
      <c r="I24" s="2">
        <f>IFERROR(VLOOKUP($A24,delib,7,0)*('Físico AC'!H24),0)</f>
        <v>0</v>
      </c>
      <c r="J24" s="2">
        <f>IFERROR(VLOOKUP($A24,delib,7,0)*('Físico AC'!I24),0)</f>
        <v>7332.6125000000002</v>
      </c>
      <c r="K24" s="2">
        <f>IFERROR(VLOOKUP($A24,delib,7,0)*('Físico AC'!J24),0)</f>
        <v>0</v>
      </c>
      <c r="L24" s="2">
        <f>IFERROR(VLOOKUP($A24,delib,7,0)*('Físico AC'!K24),0)</f>
        <v>0</v>
      </c>
      <c r="M24" s="2">
        <f>IFERROR(VLOOKUP($A24,delib,7,0)*('Físico AC'!L24),0)</f>
        <v>0</v>
      </c>
      <c r="N24" s="5">
        <f t="shared" si="1"/>
        <v>7332.6125000000002</v>
      </c>
    </row>
    <row r="25" spans="1:14" x14ac:dyDescent="0.25">
      <c r="A25">
        <f t="shared" si="0"/>
        <v>406050139</v>
      </c>
      <c r="B25" t="s">
        <v>514</v>
      </c>
      <c r="C25" s="2">
        <f>IFERROR(VLOOKUP($A25,delib,7,0)*('Físico AC'!B25),0)</f>
        <v>0</v>
      </c>
      <c r="D25" s="2">
        <f>IFERROR(VLOOKUP($A25,delib,7,0)*('Físico AC'!C25),0)</f>
        <v>0</v>
      </c>
      <c r="E25" s="2">
        <f>IFERROR(VLOOKUP($A25,delib,7,0)*('Físico AC'!D25),0)</f>
        <v>0</v>
      </c>
      <c r="F25" s="2">
        <f>IFERROR(VLOOKUP($A25,delib,7,0)*('Físico AC'!E25),0)</f>
        <v>0</v>
      </c>
      <c r="G25" s="2">
        <f>IFERROR(VLOOKUP($A25,delib,7,0)*('Físico AC'!F25),0)</f>
        <v>0</v>
      </c>
      <c r="H25" s="2">
        <f>IFERROR(VLOOKUP($A25,delib,7,0)*('Físico AC'!G25),0)</f>
        <v>0</v>
      </c>
      <c r="I25" s="2">
        <f>IFERROR(VLOOKUP($A25,delib,7,0)*('Físico AC'!H25),0)</f>
        <v>0</v>
      </c>
      <c r="J25" s="2">
        <f>IFERROR(VLOOKUP($A25,delib,7,0)*('Físico AC'!I25),0)</f>
        <v>3371.915</v>
      </c>
      <c r="K25" s="2">
        <f>IFERROR(VLOOKUP($A25,delib,7,0)*('Físico AC'!J25),0)</f>
        <v>0</v>
      </c>
      <c r="L25" s="2">
        <f>IFERROR(VLOOKUP($A25,delib,7,0)*('Físico AC'!K25),0)</f>
        <v>0</v>
      </c>
      <c r="M25" s="2">
        <f>IFERROR(VLOOKUP($A25,delib,7,0)*('Físico AC'!L25),0)</f>
        <v>0</v>
      </c>
      <c r="N25" s="5">
        <f t="shared" si="1"/>
        <v>3371.915</v>
      </c>
    </row>
    <row r="26" spans="1:14" x14ac:dyDescent="0.25">
      <c r="A26">
        <f t="shared" si="0"/>
        <v>408030267</v>
      </c>
      <c r="B26" t="s">
        <v>528</v>
      </c>
      <c r="C26" s="2">
        <f>IFERROR(VLOOKUP($A26,delib,7,0)*('Físico AC'!B26),0)</f>
        <v>0</v>
      </c>
      <c r="D26" s="2">
        <f>IFERROR(VLOOKUP($A26,delib,7,0)*('Físico AC'!C26),0)</f>
        <v>0</v>
      </c>
      <c r="E26" s="2">
        <f>IFERROR(VLOOKUP($A26,delib,7,0)*('Físico AC'!D26),0)</f>
        <v>0</v>
      </c>
      <c r="F26" s="2">
        <f>IFERROR(VLOOKUP($A26,delib,7,0)*('Físico AC'!E26),0)</f>
        <v>0</v>
      </c>
      <c r="G26" s="2">
        <f>IFERROR(VLOOKUP($A26,delib,7,0)*('Físico AC'!F26),0)</f>
        <v>0</v>
      </c>
      <c r="H26" s="2">
        <f>IFERROR(VLOOKUP($A26,delib,7,0)*('Físico AC'!G26),0)</f>
        <v>0</v>
      </c>
      <c r="I26" s="2">
        <f>IFERROR(VLOOKUP($A26,delib,7,0)*('Físico AC'!H26),0)</f>
        <v>0</v>
      </c>
      <c r="J26" s="2">
        <f>IFERROR(VLOOKUP($A26,delib,7,0)*('Físico AC'!I26),0)</f>
        <v>0</v>
      </c>
      <c r="K26" s="2">
        <f>IFERROR(VLOOKUP($A26,delib,7,0)*('Físico AC'!J26),0)</f>
        <v>0</v>
      </c>
      <c r="L26" s="2">
        <f>IFERROR(VLOOKUP($A26,delib,7,0)*('Físico AC'!K26),0)</f>
        <v>0</v>
      </c>
      <c r="M26" s="2">
        <f>IFERROR(VLOOKUP($A26,delib,7,0)*('Físico AC'!L26),0)</f>
        <v>0</v>
      </c>
      <c r="N26" s="5">
        <f t="shared" si="1"/>
        <v>0</v>
      </c>
    </row>
    <row r="27" spans="1:14" x14ac:dyDescent="0.25">
      <c r="A27">
        <f t="shared" si="0"/>
        <v>408040092</v>
      </c>
      <c r="B27" t="s">
        <v>529</v>
      </c>
      <c r="C27" s="2">
        <f>IFERROR(VLOOKUP($A27,delib,7,0)*('Físico AC'!B27),0)</f>
        <v>0</v>
      </c>
      <c r="D27" s="2">
        <f>IFERROR(VLOOKUP($A27,delib,7,0)*('Físico AC'!C27),0)</f>
        <v>0</v>
      </c>
      <c r="E27" s="2">
        <f>IFERROR(VLOOKUP($A27,delib,7,0)*('Físico AC'!D27),0)</f>
        <v>0</v>
      </c>
      <c r="F27" s="2">
        <f>IFERROR(VLOOKUP($A27,delib,7,0)*('Físico AC'!E27),0)</f>
        <v>0</v>
      </c>
      <c r="G27" s="2">
        <f>IFERROR(VLOOKUP($A27,delib,7,0)*('Físico AC'!F27),0)</f>
        <v>0</v>
      </c>
      <c r="H27" s="2">
        <f>IFERROR(VLOOKUP($A27,delib,7,0)*('Físico AC'!G27),0)</f>
        <v>0</v>
      </c>
      <c r="I27" s="2">
        <f>IFERROR(VLOOKUP($A27,delib,7,0)*('Físico AC'!H27),0)</f>
        <v>0</v>
      </c>
      <c r="J27" s="2">
        <f>IFERROR(VLOOKUP($A27,delib,7,0)*('Físico AC'!I27),0)</f>
        <v>0</v>
      </c>
      <c r="K27" s="2">
        <f>IFERROR(VLOOKUP($A27,delib,7,0)*('Físico AC'!J27),0)</f>
        <v>0</v>
      </c>
      <c r="L27" s="2">
        <f>IFERROR(VLOOKUP($A27,delib,7,0)*('Físico AC'!K27),0)</f>
        <v>0</v>
      </c>
      <c r="M27" s="2">
        <f>IFERROR(VLOOKUP($A27,delib,7,0)*('Físico AC'!L27),0)</f>
        <v>0</v>
      </c>
      <c r="N27" s="5">
        <f t="shared" si="1"/>
        <v>0</v>
      </c>
    </row>
    <row r="28" spans="1:14" x14ac:dyDescent="0.25">
      <c r="A28">
        <f t="shared" si="0"/>
        <v>408050055</v>
      </c>
      <c r="B28" t="s">
        <v>530</v>
      </c>
      <c r="C28" s="2">
        <f>IFERROR(VLOOKUP($A28,delib,7,0)*('Físico AC'!B28),0)</f>
        <v>0</v>
      </c>
      <c r="D28" s="2">
        <f>IFERROR(VLOOKUP($A28,delib,7,0)*('Físico AC'!C28),0)</f>
        <v>0</v>
      </c>
      <c r="E28" s="2">
        <f>IFERROR(VLOOKUP($A28,delib,7,0)*('Físico AC'!D28),0)</f>
        <v>0</v>
      </c>
      <c r="F28" s="2">
        <f>IFERROR(VLOOKUP($A28,delib,7,0)*('Físico AC'!E28),0)</f>
        <v>0</v>
      </c>
      <c r="G28" s="2">
        <f>IFERROR(VLOOKUP($A28,delib,7,0)*('Físico AC'!F28),0)</f>
        <v>0</v>
      </c>
      <c r="H28" s="2">
        <f>IFERROR(VLOOKUP($A28,delib,7,0)*('Físico AC'!G28),0)</f>
        <v>0</v>
      </c>
      <c r="I28" s="2">
        <f>IFERROR(VLOOKUP($A28,delib,7,0)*('Físico AC'!H28),0)</f>
        <v>0</v>
      </c>
      <c r="J28" s="2">
        <f>IFERROR(VLOOKUP($A28,delib,7,0)*('Físico AC'!I28),0)</f>
        <v>0</v>
      </c>
      <c r="K28" s="2">
        <f>IFERROR(VLOOKUP($A28,delib,7,0)*('Físico AC'!J28),0)</f>
        <v>0</v>
      </c>
      <c r="L28" s="2">
        <f>IFERROR(VLOOKUP($A28,delib,7,0)*('Físico AC'!K28),0)</f>
        <v>0</v>
      </c>
      <c r="M28" s="2">
        <f>IFERROR(VLOOKUP($A28,delib,7,0)*('Físico AC'!L28),0)</f>
        <v>0</v>
      </c>
      <c r="N28" s="5">
        <f t="shared" si="1"/>
        <v>0</v>
      </c>
    </row>
    <row r="29" spans="1:14" x14ac:dyDescent="0.25">
      <c r="A29">
        <f t="shared" si="0"/>
        <v>408060034</v>
      </c>
      <c r="B29" t="s">
        <v>531</v>
      </c>
      <c r="C29" s="2">
        <f>IFERROR(VLOOKUP($A29,delib,7,0)*('Físico AC'!B29),0)</f>
        <v>0</v>
      </c>
      <c r="D29" s="2">
        <f>IFERROR(VLOOKUP($A29,delib,7,0)*('Físico AC'!C29),0)</f>
        <v>0</v>
      </c>
      <c r="E29" s="2">
        <f>IFERROR(VLOOKUP($A29,delib,7,0)*('Físico AC'!D29),0)</f>
        <v>0</v>
      </c>
      <c r="F29" s="2">
        <f>IFERROR(VLOOKUP($A29,delib,7,0)*('Físico AC'!E29),0)</f>
        <v>0</v>
      </c>
      <c r="G29" s="2">
        <f>IFERROR(VLOOKUP($A29,delib,7,0)*('Físico AC'!F29),0)</f>
        <v>0</v>
      </c>
      <c r="H29" s="2">
        <f>IFERROR(VLOOKUP($A29,delib,7,0)*('Físico AC'!G29),0)</f>
        <v>0</v>
      </c>
      <c r="I29" s="2">
        <f>IFERROR(VLOOKUP($A29,delib,7,0)*('Físico AC'!H29),0)</f>
        <v>0</v>
      </c>
      <c r="J29" s="2">
        <f>IFERROR(VLOOKUP($A29,delib,7,0)*('Físico AC'!I29),0)</f>
        <v>0</v>
      </c>
      <c r="K29" s="2">
        <f>IFERROR(VLOOKUP($A29,delib,7,0)*('Físico AC'!J29),0)</f>
        <v>0</v>
      </c>
      <c r="L29" s="2">
        <f>IFERROR(VLOOKUP($A29,delib,7,0)*('Físico AC'!K29),0)</f>
        <v>0</v>
      </c>
      <c r="M29" s="2">
        <f>IFERROR(VLOOKUP($A29,delib,7,0)*('Físico AC'!L29),0)</f>
        <v>0</v>
      </c>
      <c r="N29" s="5">
        <f t="shared" si="1"/>
        <v>0</v>
      </c>
    </row>
    <row r="30" spans="1:14" x14ac:dyDescent="0.25">
      <c r="A30">
        <f t="shared" si="0"/>
        <v>412040158</v>
      </c>
      <c r="B30" t="s">
        <v>558</v>
      </c>
      <c r="C30" s="2">
        <f>IFERROR(VLOOKUP($A30,delib,7,0)*('Físico AC'!B30),0)</f>
        <v>0</v>
      </c>
      <c r="D30" s="2">
        <f>IFERROR(VLOOKUP($A30,delib,7,0)*('Físico AC'!C30),0)</f>
        <v>0</v>
      </c>
      <c r="E30" s="2">
        <f>IFERROR(VLOOKUP($A30,delib,7,0)*('Físico AC'!D30),0)</f>
        <v>0</v>
      </c>
      <c r="F30" s="2">
        <f>IFERROR(VLOOKUP($A30,delib,7,0)*('Físico AC'!E30),0)</f>
        <v>0</v>
      </c>
      <c r="G30" s="2">
        <f>IFERROR(VLOOKUP($A30,delib,7,0)*('Físico AC'!F30),0)</f>
        <v>0</v>
      </c>
      <c r="H30" s="2">
        <f>IFERROR(VLOOKUP($A30,delib,7,0)*('Físico AC'!G30),0)</f>
        <v>0</v>
      </c>
      <c r="I30" s="2">
        <f>IFERROR(VLOOKUP($A30,delib,7,0)*('Físico AC'!H30),0)</f>
        <v>0</v>
      </c>
      <c r="J30" s="2">
        <f>IFERROR(VLOOKUP($A30,delib,7,0)*('Físico AC'!I30),0)</f>
        <v>0</v>
      </c>
      <c r="K30" s="2">
        <f>IFERROR(VLOOKUP($A30,delib,7,0)*('Físico AC'!J30),0)</f>
        <v>0</v>
      </c>
      <c r="L30" s="2">
        <f>IFERROR(VLOOKUP($A30,delib,7,0)*('Físico AC'!K30),0)</f>
        <v>0</v>
      </c>
      <c r="M30" s="2">
        <f>IFERROR(VLOOKUP($A30,delib,7,0)*('Físico AC'!L30),0)</f>
        <v>0</v>
      </c>
      <c r="N30" s="5">
        <f t="shared" si="1"/>
        <v>0</v>
      </c>
    </row>
    <row r="31" spans="1:14" x14ac:dyDescent="0.25">
      <c r="A31">
        <f t="shared" si="0"/>
        <v>415010012</v>
      </c>
      <c r="B31" t="s">
        <v>562</v>
      </c>
      <c r="C31" s="2">
        <f>IFERROR(VLOOKUP($A31,delib,7,0)*('Físico AC'!B31),0)</f>
        <v>0</v>
      </c>
      <c r="D31" s="2">
        <f>IFERROR(VLOOKUP($A31,delib,7,0)*('Físico AC'!C31),0)</f>
        <v>0</v>
      </c>
      <c r="E31" s="2">
        <f>IFERROR(VLOOKUP($A31,delib,7,0)*('Físico AC'!D31),0)</f>
        <v>0</v>
      </c>
      <c r="F31" s="2">
        <f>IFERROR(VLOOKUP($A31,delib,7,0)*('Físico AC'!E31),0)</f>
        <v>0</v>
      </c>
      <c r="G31" s="2">
        <f>IFERROR(VLOOKUP($A31,delib,7,0)*('Físico AC'!F31),0)</f>
        <v>0</v>
      </c>
      <c r="H31" s="2">
        <f>IFERROR(VLOOKUP($A31,delib,7,0)*('Físico AC'!G31),0)</f>
        <v>0</v>
      </c>
      <c r="I31" s="2">
        <f>IFERROR(VLOOKUP($A31,delib,7,0)*('Físico AC'!H31),0)</f>
        <v>0</v>
      </c>
      <c r="J31" s="2">
        <f>IFERROR(VLOOKUP($A31,delib,7,0)*('Físico AC'!I31),0)</f>
        <v>0</v>
      </c>
      <c r="K31" s="2">
        <f>IFERROR(VLOOKUP($A31,delib,7,0)*('Físico AC'!J31),0)</f>
        <v>0</v>
      </c>
      <c r="L31" s="2">
        <f>IFERROR(VLOOKUP($A31,delib,7,0)*('Físico AC'!K31),0)</f>
        <v>0</v>
      </c>
      <c r="M31" s="2">
        <f>IFERROR(VLOOKUP($A31,delib,7,0)*('Físico AC'!L31),0)</f>
        <v>0</v>
      </c>
      <c r="N31" s="5">
        <f t="shared" si="1"/>
        <v>0</v>
      </c>
    </row>
    <row r="32" spans="1:14" x14ac:dyDescent="0.25">
      <c r="A32">
        <f t="shared" si="0"/>
        <v>415020034</v>
      </c>
      <c r="B32" t="s">
        <v>563</v>
      </c>
      <c r="C32" s="2">
        <f>IFERROR(VLOOKUP($A32,delib,7,0)*('Físico AC'!B32),0)</f>
        <v>0</v>
      </c>
      <c r="D32" s="2">
        <f>IFERROR(VLOOKUP($A32,delib,7,0)*('Físico AC'!C32),0)</f>
        <v>0</v>
      </c>
      <c r="E32" s="2">
        <f>IFERROR(VLOOKUP($A32,delib,7,0)*('Físico AC'!D32),0)</f>
        <v>0</v>
      </c>
      <c r="F32" s="2">
        <f>IFERROR(VLOOKUP($A32,delib,7,0)*('Físico AC'!E32),0)</f>
        <v>0</v>
      </c>
      <c r="G32" s="2">
        <f>IFERROR(VLOOKUP($A32,delib,7,0)*('Físico AC'!F32),0)</f>
        <v>0</v>
      </c>
      <c r="H32" s="2">
        <f>IFERROR(VLOOKUP($A32,delib,7,0)*('Físico AC'!G32),0)</f>
        <v>0</v>
      </c>
      <c r="I32" s="2">
        <f>IFERROR(VLOOKUP($A32,delib,7,0)*('Físico AC'!H32),0)</f>
        <v>0</v>
      </c>
      <c r="J32" s="2">
        <f>IFERROR(VLOOKUP($A32,delib,7,0)*('Físico AC'!I32),0)</f>
        <v>0</v>
      </c>
      <c r="K32" s="2">
        <f>IFERROR(VLOOKUP($A32,delib,7,0)*('Físico AC'!J32),0)</f>
        <v>0</v>
      </c>
      <c r="L32" s="2">
        <f>IFERROR(VLOOKUP($A32,delib,7,0)*('Físico AC'!K32),0)</f>
        <v>0</v>
      </c>
      <c r="M32" s="2">
        <f>IFERROR(VLOOKUP($A32,delib,7,0)*('Físico AC'!L32),0)</f>
        <v>0</v>
      </c>
      <c r="N32" s="5">
        <f t="shared" si="1"/>
        <v>0</v>
      </c>
    </row>
    <row r="33" spans="1:14" x14ac:dyDescent="0.25">
      <c r="A33">
        <f t="shared" si="0"/>
        <v>415020050</v>
      </c>
      <c r="B33" t="s">
        <v>564</v>
      </c>
      <c r="C33" s="2">
        <f>IFERROR(VLOOKUP($A33,delib,7,0)*('Físico AC'!B33),0)</f>
        <v>0</v>
      </c>
      <c r="D33" s="2">
        <f>IFERROR(VLOOKUP($A33,delib,7,0)*('Físico AC'!C33),0)</f>
        <v>0</v>
      </c>
      <c r="E33" s="2">
        <f>IFERROR(VLOOKUP($A33,delib,7,0)*('Físico AC'!D33),0)</f>
        <v>0</v>
      </c>
      <c r="F33" s="2">
        <f>IFERROR(VLOOKUP($A33,delib,7,0)*('Físico AC'!E33),0)</f>
        <v>0</v>
      </c>
      <c r="G33" s="2">
        <f>IFERROR(VLOOKUP($A33,delib,7,0)*('Físico AC'!F33),0)</f>
        <v>0</v>
      </c>
      <c r="H33" s="2">
        <f>IFERROR(VLOOKUP($A33,delib,7,0)*('Físico AC'!G33),0)</f>
        <v>0</v>
      </c>
      <c r="I33" s="2">
        <f>IFERROR(VLOOKUP($A33,delib,7,0)*('Físico AC'!H33),0)</f>
        <v>0</v>
      </c>
      <c r="J33" s="2">
        <f>IFERROR(VLOOKUP($A33,delib,7,0)*('Físico AC'!I33),0)</f>
        <v>0</v>
      </c>
      <c r="K33" s="2">
        <f>IFERROR(VLOOKUP($A33,delib,7,0)*('Físico AC'!J33),0)</f>
        <v>0</v>
      </c>
      <c r="L33" s="2">
        <f>IFERROR(VLOOKUP($A33,delib,7,0)*('Físico AC'!K33),0)</f>
        <v>0</v>
      </c>
      <c r="M33" s="2">
        <f>IFERROR(VLOOKUP($A33,delib,7,0)*('Físico AC'!L33),0)</f>
        <v>0</v>
      </c>
      <c r="N33" s="5">
        <f t="shared" si="1"/>
        <v>0</v>
      </c>
    </row>
    <row r="34" spans="1:14" x14ac:dyDescent="0.25">
      <c r="A34">
        <f t="shared" si="0"/>
        <v>415020077</v>
      </c>
      <c r="B34" t="s">
        <v>566</v>
      </c>
      <c r="C34" s="2">
        <f>IFERROR(VLOOKUP($A34,delib,7,0)*('Físico AC'!B34),0)</f>
        <v>0</v>
      </c>
      <c r="D34" s="2">
        <f>IFERROR(VLOOKUP($A34,delib,7,0)*('Físico AC'!C34),0)</f>
        <v>0</v>
      </c>
      <c r="E34" s="2">
        <f>IFERROR(VLOOKUP($A34,delib,7,0)*('Físico AC'!D34),0)</f>
        <v>0</v>
      </c>
      <c r="F34" s="2">
        <f>IFERROR(VLOOKUP($A34,delib,7,0)*('Físico AC'!E34),0)</f>
        <v>0</v>
      </c>
      <c r="G34" s="2">
        <f>IFERROR(VLOOKUP($A34,delib,7,0)*('Físico AC'!F34),0)</f>
        <v>0</v>
      </c>
      <c r="H34" s="2">
        <f>IFERROR(VLOOKUP($A34,delib,7,0)*('Físico AC'!G34),0)</f>
        <v>0</v>
      </c>
      <c r="I34" s="2">
        <f>IFERROR(VLOOKUP($A34,delib,7,0)*('Físico AC'!H34),0)</f>
        <v>0</v>
      </c>
      <c r="J34" s="2">
        <f>IFERROR(VLOOKUP($A34,delib,7,0)*('Físico AC'!I34),0)</f>
        <v>0</v>
      </c>
      <c r="K34" s="2">
        <f>IFERROR(VLOOKUP($A34,delib,7,0)*('Físico AC'!J34),0)</f>
        <v>0</v>
      </c>
      <c r="L34" s="2">
        <f>IFERROR(VLOOKUP($A34,delib,7,0)*('Físico AC'!K34),0)</f>
        <v>0</v>
      </c>
      <c r="M34" s="2">
        <f>IFERROR(VLOOKUP($A34,delib,7,0)*('Físico AC'!L34),0)</f>
        <v>0</v>
      </c>
      <c r="N34" s="5">
        <f t="shared" si="1"/>
        <v>0</v>
      </c>
    </row>
    <row r="35" spans="1:14" x14ac:dyDescent="0.25">
      <c r="A35">
        <f t="shared" si="0"/>
        <v>416010075</v>
      </c>
      <c r="B35" t="s">
        <v>568</v>
      </c>
      <c r="C35" s="2">
        <f>IFERROR(VLOOKUP($A35,delib,7,0)*('Físico AC'!B35),0)</f>
        <v>0</v>
      </c>
      <c r="D35" s="2">
        <f>IFERROR(VLOOKUP($A35,delib,7,0)*('Físico AC'!C35),0)</f>
        <v>0</v>
      </c>
      <c r="E35" s="2">
        <f>IFERROR(VLOOKUP($A35,delib,7,0)*('Físico AC'!D35),0)</f>
        <v>0</v>
      </c>
      <c r="F35" s="2">
        <f>IFERROR(VLOOKUP($A35,delib,7,0)*('Físico AC'!E35),0)</f>
        <v>0</v>
      </c>
      <c r="G35" s="2">
        <f>IFERROR(VLOOKUP($A35,delib,7,0)*('Físico AC'!F35),0)</f>
        <v>0</v>
      </c>
      <c r="H35" s="2">
        <f>IFERROR(VLOOKUP($A35,delib,7,0)*('Físico AC'!G35),0)</f>
        <v>0</v>
      </c>
      <c r="I35" s="2">
        <f>IFERROR(VLOOKUP($A35,delib,7,0)*('Físico AC'!H35),0)</f>
        <v>0</v>
      </c>
      <c r="J35" s="2">
        <f>IFERROR(VLOOKUP($A35,delib,7,0)*('Físico AC'!I35),0)</f>
        <v>1753.3</v>
      </c>
      <c r="K35" s="2">
        <f>IFERROR(VLOOKUP($A35,delib,7,0)*('Físico AC'!J35),0)</f>
        <v>0</v>
      </c>
      <c r="L35" s="2">
        <f>IFERROR(VLOOKUP($A35,delib,7,0)*('Físico AC'!K35),0)</f>
        <v>1753.3</v>
      </c>
      <c r="M35" s="2">
        <f>IFERROR(VLOOKUP($A35,delib,7,0)*('Físico AC'!L35),0)</f>
        <v>1753.3</v>
      </c>
      <c r="N35" s="5">
        <f t="shared" si="1"/>
        <v>5259.9</v>
      </c>
    </row>
    <row r="36" spans="1:14" x14ac:dyDescent="0.25">
      <c r="A36">
        <f t="shared" si="0"/>
        <v>416010113</v>
      </c>
      <c r="B36" t="s">
        <v>569</v>
      </c>
      <c r="C36" s="2">
        <f>IFERROR(VLOOKUP($A36,delib,7,0)*('Físico AC'!B36),0)</f>
        <v>0</v>
      </c>
      <c r="D36" s="2">
        <f>IFERROR(VLOOKUP($A36,delib,7,0)*('Físico AC'!C36),0)</f>
        <v>0</v>
      </c>
      <c r="E36" s="2">
        <f>IFERROR(VLOOKUP($A36,delib,7,0)*('Físico AC'!D36),0)</f>
        <v>0</v>
      </c>
      <c r="F36" s="2">
        <f>IFERROR(VLOOKUP($A36,delib,7,0)*('Físico AC'!E36),0)</f>
        <v>0</v>
      </c>
      <c r="G36" s="2">
        <f>IFERROR(VLOOKUP($A36,delib,7,0)*('Físico AC'!F36),0)</f>
        <v>0</v>
      </c>
      <c r="H36" s="2">
        <f>IFERROR(VLOOKUP($A36,delib,7,0)*('Físico AC'!G36),0)</f>
        <v>0</v>
      </c>
      <c r="I36" s="2">
        <f>IFERROR(VLOOKUP($A36,delib,7,0)*('Físico AC'!H36),0)</f>
        <v>0</v>
      </c>
      <c r="J36" s="2">
        <f>IFERROR(VLOOKUP($A36,delib,7,0)*('Físico AC'!I36),0)</f>
        <v>852.49</v>
      </c>
      <c r="K36" s="2">
        <f>IFERROR(VLOOKUP($A36,delib,7,0)*('Físico AC'!J36),0)</f>
        <v>0</v>
      </c>
      <c r="L36" s="2">
        <f>IFERROR(VLOOKUP($A36,delib,7,0)*('Físico AC'!K36),0)</f>
        <v>852.49</v>
      </c>
      <c r="M36" s="2">
        <f>IFERROR(VLOOKUP($A36,delib,7,0)*('Físico AC'!L36),0)</f>
        <v>0</v>
      </c>
      <c r="N36" s="5">
        <f t="shared" si="1"/>
        <v>1704.98</v>
      </c>
    </row>
    <row r="37" spans="1:14" x14ac:dyDescent="0.25">
      <c r="A37">
        <f t="shared" si="0"/>
        <v>416010121</v>
      </c>
      <c r="B37" t="s">
        <v>570</v>
      </c>
      <c r="C37" s="2">
        <f>IFERROR(VLOOKUP($A37,delib,7,0)*('Físico AC'!B37),0)</f>
        <v>0</v>
      </c>
      <c r="D37" s="2">
        <f>IFERROR(VLOOKUP($A37,delib,7,0)*('Físico AC'!C37),0)</f>
        <v>0</v>
      </c>
      <c r="E37" s="2">
        <f>IFERROR(VLOOKUP($A37,delib,7,0)*('Físico AC'!D37),0)</f>
        <v>0</v>
      </c>
      <c r="F37" s="2">
        <f>IFERROR(VLOOKUP($A37,delib,7,0)*('Físico AC'!E37),0)</f>
        <v>0</v>
      </c>
      <c r="G37" s="2">
        <f>IFERROR(VLOOKUP($A37,delib,7,0)*('Físico AC'!F37),0)</f>
        <v>0</v>
      </c>
      <c r="H37" s="2">
        <f>IFERROR(VLOOKUP($A37,delib,7,0)*('Físico AC'!G37),0)</f>
        <v>0</v>
      </c>
      <c r="I37" s="2">
        <f>IFERROR(VLOOKUP($A37,delib,7,0)*('Físico AC'!H37),0)</f>
        <v>0</v>
      </c>
      <c r="J37" s="2">
        <f>IFERROR(VLOOKUP($A37,delib,7,0)*('Físico AC'!I37),0)</f>
        <v>0</v>
      </c>
      <c r="K37" s="2">
        <f>IFERROR(VLOOKUP($A37,delib,7,0)*('Físico AC'!J37),0)</f>
        <v>0</v>
      </c>
      <c r="L37" s="2">
        <f>IFERROR(VLOOKUP($A37,delib,7,0)*('Físico AC'!K37),0)</f>
        <v>23899.739999999998</v>
      </c>
      <c r="M37" s="2">
        <f>IFERROR(VLOOKUP($A37,delib,7,0)*('Físico AC'!L37),0)</f>
        <v>0</v>
      </c>
      <c r="N37" s="5">
        <f t="shared" si="1"/>
        <v>23899.739999999998</v>
      </c>
    </row>
    <row r="38" spans="1:14" x14ac:dyDescent="0.25">
      <c r="A38">
        <f t="shared" si="0"/>
        <v>416010130</v>
      </c>
      <c r="B38" t="s">
        <v>571</v>
      </c>
      <c r="C38" s="2">
        <f>IFERROR(VLOOKUP($A38,delib,7,0)*('Físico AC'!B38),0)</f>
        <v>0</v>
      </c>
      <c r="D38" s="2">
        <f>IFERROR(VLOOKUP($A38,delib,7,0)*('Físico AC'!C38),0)</f>
        <v>0</v>
      </c>
      <c r="E38" s="2">
        <f>IFERROR(VLOOKUP($A38,delib,7,0)*('Físico AC'!D38),0)</f>
        <v>0</v>
      </c>
      <c r="F38" s="2">
        <f>IFERROR(VLOOKUP($A38,delib,7,0)*('Físico AC'!E38),0)</f>
        <v>0</v>
      </c>
      <c r="G38" s="2">
        <f>IFERROR(VLOOKUP($A38,delib,7,0)*('Físico AC'!F38),0)</f>
        <v>0</v>
      </c>
      <c r="H38" s="2">
        <f>IFERROR(VLOOKUP($A38,delib,7,0)*('Físico AC'!G38),0)</f>
        <v>0</v>
      </c>
      <c r="I38" s="2">
        <f>IFERROR(VLOOKUP($A38,delib,7,0)*('Físico AC'!H38),0)</f>
        <v>0</v>
      </c>
      <c r="J38" s="2">
        <f>IFERROR(VLOOKUP($A38,delib,7,0)*('Físico AC'!I38),0)</f>
        <v>8832.52</v>
      </c>
      <c r="K38" s="2">
        <f>IFERROR(VLOOKUP($A38,delib,7,0)*('Físico AC'!J38),0)</f>
        <v>0</v>
      </c>
      <c r="L38" s="2">
        <f>IFERROR(VLOOKUP($A38,delib,7,0)*('Físico AC'!K38),0)</f>
        <v>0</v>
      </c>
      <c r="M38" s="2">
        <f>IFERROR(VLOOKUP($A38,delib,7,0)*('Físico AC'!L38),0)</f>
        <v>0</v>
      </c>
      <c r="N38" s="5">
        <f t="shared" si="1"/>
        <v>8832.52</v>
      </c>
    </row>
    <row r="39" spans="1:14" x14ac:dyDescent="0.25">
      <c r="A39">
        <f t="shared" si="0"/>
        <v>416010164</v>
      </c>
      <c r="B39" t="s">
        <v>572</v>
      </c>
      <c r="C39" s="2">
        <f>IFERROR(VLOOKUP($A39,delib,7,0)*('Físico AC'!B39),0)</f>
        <v>0</v>
      </c>
      <c r="D39" s="2">
        <f>IFERROR(VLOOKUP($A39,delib,7,0)*('Físico AC'!C39),0)</f>
        <v>0</v>
      </c>
      <c r="E39" s="2">
        <f>IFERROR(VLOOKUP($A39,delib,7,0)*('Físico AC'!D39),0)</f>
        <v>8560.36</v>
      </c>
      <c r="F39" s="2">
        <f>IFERROR(VLOOKUP($A39,delib,7,0)*('Físico AC'!E39),0)</f>
        <v>0</v>
      </c>
      <c r="G39" s="2">
        <f>IFERROR(VLOOKUP($A39,delib,7,0)*('Físico AC'!F39),0)</f>
        <v>0</v>
      </c>
      <c r="H39" s="2">
        <f>IFERROR(VLOOKUP($A39,delib,7,0)*('Físico AC'!G39),0)</f>
        <v>4280.18</v>
      </c>
      <c r="I39" s="2">
        <f>IFERROR(VLOOKUP($A39,delib,7,0)*('Físico AC'!H39),0)</f>
        <v>0</v>
      </c>
      <c r="J39" s="2">
        <f>IFERROR(VLOOKUP($A39,delib,7,0)*('Físico AC'!I39),0)</f>
        <v>0</v>
      </c>
      <c r="K39" s="2">
        <f>IFERROR(VLOOKUP($A39,delib,7,0)*('Físico AC'!J39),0)</f>
        <v>0</v>
      </c>
      <c r="L39" s="2">
        <f>IFERROR(VLOOKUP($A39,delib,7,0)*('Físico AC'!K39),0)</f>
        <v>0</v>
      </c>
      <c r="M39" s="2">
        <f>IFERROR(VLOOKUP($A39,delib,7,0)*('Físico AC'!L39),0)</f>
        <v>4280.18</v>
      </c>
      <c r="N39" s="5">
        <f t="shared" si="1"/>
        <v>17120.72</v>
      </c>
    </row>
    <row r="40" spans="1:14" x14ac:dyDescent="0.25">
      <c r="A40">
        <f t="shared" si="0"/>
        <v>416010172</v>
      </c>
      <c r="B40" t="s">
        <v>573</v>
      </c>
      <c r="C40" s="2">
        <f>IFERROR(VLOOKUP($A40,delib,7,0)*('Físico AC'!B40),0)</f>
        <v>0</v>
      </c>
      <c r="D40" s="2">
        <f>IFERROR(VLOOKUP($A40,delib,7,0)*('Físico AC'!C40),0)</f>
        <v>0</v>
      </c>
      <c r="E40" s="2">
        <f>IFERROR(VLOOKUP($A40,delib,7,0)*('Físico AC'!D40),0)</f>
        <v>0</v>
      </c>
      <c r="F40" s="2">
        <f>IFERROR(VLOOKUP($A40,delib,7,0)*('Físico AC'!E40),0)</f>
        <v>0</v>
      </c>
      <c r="G40" s="2">
        <f>IFERROR(VLOOKUP($A40,delib,7,0)*('Físico AC'!F40),0)</f>
        <v>0</v>
      </c>
      <c r="H40" s="2">
        <f>IFERROR(VLOOKUP($A40,delib,7,0)*('Físico AC'!G40),0)</f>
        <v>0</v>
      </c>
      <c r="I40" s="2">
        <f>IFERROR(VLOOKUP($A40,delib,7,0)*('Físico AC'!H40),0)</f>
        <v>0</v>
      </c>
      <c r="J40" s="2">
        <f>IFERROR(VLOOKUP($A40,delib,7,0)*('Físico AC'!I40),0)</f>
        <v>7282.9400000000005</v>
      </c>
      <c r="K40" s="2">
        <f>IFERROR(VLOOKUP($A40,delib,7,0)*('Físico AC'!J40),0)</f>
        <v>0</v>
      </c>
      <c r="L40" s="2">
        <f>IFERROR(VLOOKUP($A40,delib,7,0)*('Físico AC'!K40),0)</f>
        <v>9363.7800000000007</v>
      </c>
      <c r="M40" s="2">
        <f>IFERROR(VLOOKUP($A40,delib,7,0)*('Físico AC'!L40),0)</f>
        <v>0</v>
      </c>
      <c r="N40" s="5">
        <f t="shared" si="1"/>
        <v>16646.72</v>
      </c>
    </row>
    <row r="41" spans="1:14" x14ac:dyDescent="0.25">
      <c r="A41">
        <f t="shared" si="0"/>
        <v>416010202</v>
      </c>
      <c r="B41" t="s">
        <v>574</v>
      </c>
      <c r="C41" s="2">
        <f>IFERROR(VLOOKUP($A41,delib,7,0)*('Físico AC'!B41),0)</f>
        <v>0</v>
      </c>
      <c r="D41" s="2">
        <f>IFERROR(VLOOKUP($A41,delib,7,0)*('Físico AC'!C41),0)</f>
        <v>0</v>
      </c>
      <c r="E41" s="2">
        <f>IFERROR(VLOOKUP($A41,delib,7,0)*('Físico AC'!D41),0)</f>
        <v>0</v>
      </c>
      <c r="F41" s="2">
        <f>IFERROR(VLOOKUP($A41,delib,7,0)*('Físico AC'!E41),0)</f>
        <v>0</v>
      </c>
      <c r="G41" s="2">
        <f>IFERROR(VLOOKUP($A41,delib,7,0)*('Físico AC'!F41),0)</f>
        <v>0</v>
      </c>
      <c r="H41" s="2">
        <f>IFERROR(VLOOKUP($A41,delib,7,0)*('Físico AC'!G41),0)</f>
        <v>0</v>
      </c>
      <c r="I41" s="2">
        <f>IFERROR(VLOOKUP($A41,delib,7,0)*('Físico AC'!H41),0)</f>
        <v>0</v>
      </c>
      <c r="J41" s="2">
        <f>IFERROR(VLOOKUP($A41,delib,7,0)*('Físico AC'!I41),0)</f>
        <v>0</v>
      </c>
      <c r="K41" s="2">
        <f>IFERROR(VLOOKUP($A41,delib,7,0)*('Físico AC'!J41),0)</f>
        <v>0</v>
      </c>
      <c r="L41" s="2">
        <f>IFERROR(VLOOKUP($A41,delib,7,0)*('Físico AC'!K41),0)</f>
        <v>2711.1</v>
      </c>
      <c r="M41" s="2">
        <f>IFERROR(VLOOKUP($A41,delib,7,0)*('Físico AC'!L41),0)</f>
        <v>0</v>
      </c>
      <c r="N41" s="5">
        <f t="shared" si="1"/>
        <v>2711.1</v>
      </c>
    </row>
    <row r="42" spans="1:14" x14ac:dyDescent="0.25">
      <c r="A42">
        <f t="shared" si="0"/>
        <v>416010210</v>
      </c>
      <c r="B42" t="s">
        <v>575</v>
      </c>
      <c r="C42" s="2">
        <f>IFERROR(VLOOKUP($A42,delib,7,0)*('Físico AC'!B42),0)</f>
        <v>0</v>
      </c>
      <c r="D42" s="2">
        <f>IFERROR(VLOOKUP($A42,delib,7,0)*('Físico AC'!C42),0)</f>
        <v>0</v>
      </c>
      <c r="E42" s="2">
        <f>IFERROR(VLOOKUP($A42,delib,7,0)*('Físico AC'!D42),0)</f>
        <v>0</v>
      </c>
      <c r="F42" s="2">
        <f>IFERROR(VLOOKUP($A42,delib,7,0)*('Físico AC'!E42),0)</f>
        <v>0</v>
      </c>
      <c r="G42" s="2">
        <f>IFERROR(VLOOKUP($A42,delib,7,0)*('Físico AC'!F42),0)</f>
        <v>0</v>
      </c>
      <c r="H42" s="2">
        <f>IFERROR(VLOOKUP($A42,delib,7,0)*('Físico AC'!G42),0)</f>
        <v>0</v>
      </c>
      <c r="I42" s="2">
        <f>IFERROR(VLOOKUP($A42,delib,7,0)*('Físico AC'!H42),0)</f>
        <v>0</v>
      </c>
      <c r="J42" s="2">
        <f>IFERROR(VLOOKUP($A42,delib,7,0)*('Físico AC'!I42),0)</f>
        <v>2279.2800000000002</v>
      </c>
      <c r="K42" s="2">
        <f>IFERROR(VLOOKUP($A42,delib,7,0)*('Físico AC'!J42),0)</f>
        <v>0</v>
      </c>
      <c r="L42" s="2">
        <f>IFERROR(VLOOKUP($A42,delib,7,0)*('Físico AC'!K42),0)</f>
        <v>2279.2800000000002</v>
      </c>
      <c r="M42" s="2">
        <f>IFERROR(VLOOKUP($A42,delib,7,0)*('Físico AC'!L42),0)</f>
        <v>0</v>
      </c>
      <c r="N42" s="5">
        <f t="shared" si="1"/>
        <v>4558.5600000000004</v>
      </c>
    </row>
    <row r="43" spans="1:14" x14ac:dyDescent="0.25">
      <c r="A43">
        <f t="shared" si="0"/>
        <v>416020020</v>
      </c>
      <c r="B43" t="s">
        <v>576</v>
      </c>
      <c r="C43" s="2">
        <f>IFERROR(VLOOKUP($A43,delib,7,0)*('Físico AC'!B43),0)</f>
        <v>0</v>
      </c>
      <c r="D43" s="2">
        <f>IFERROR(VLOOKUP($A43,delib,7,0)*('Físico AC'!C43),0)</f>
        <v>0</v>
      </c>
      <c r="E43" s="2">
        <f>IFERROR(VLOOKUP($A43,delib,7,0)*('Físico AC'!D43),0)</f>
        <v>0</v>
      </c>
      <c r="F43" s="2">
        <f>IFERROR(VLOOKUP($A43,delib,7,0)*('Físico AC'!E43),0)</f>
        <v>0</v>
      </c>
      <c r="G43" s="2">
        <f>IFERROR(VLOOKUP($A43,delib,7,0)*('Físico AC'!F43),0)</f>
        <v>0</v>
      </c>
      <c r="H43" s="2">
        <f>IFERROR(VLOOKUP($A43,delib,7,0)*('Físico AC'!G43),0)</f>
        <v>1673.4</v>
      </c>
      <c r="I43" s="2">
        <f>IFERROR(VLOOKUP($A43,delib,7,0)*('Físico AC'!H43),0)</f>
        <v>0</v>
      </c>
      <c r="J43" s="2">
        <f>IFERROR(VLOOKUP($A43,delib,7,0)*('Físico AC'!I43),0)</f>
        <v>0</v>
      </c>
      <c r="K43" s="2">
        <f>IFERROR(VLOOKUP($A43,delib,7,0)*('Físico AC'!J43),0)</f>
        <v>0</v>
      </c>
      <c r="L43" s="2">
        <f>IFERROR(VLOOKUP($A43,delib,7,0)*('Físico AC'!K43),0)</f>
        <v>0</v>
      </c>
      <c r="M43" s="2">
        <f>IFERROR(VLOOKUP($A43,delib,7,0)*('Físico AC'!L43),0)</f>
        <v>0</v>
      </c>
      <c r="N43" s="5">
        <f t="shared" si="1"/>
        <v>1673.4</v>
      </c>
    </row>
    <row r="44" spans="1:14" x14ac:dyDescent="0.25">
      <c r="A44">
        <f t="shared" si="0"/>
        <v>416020160</v>
      </c>
      <c r="B44" t="s">
        <v>577</v>
      </c>
      <c r="C44" s="2">
        <f>IFERROR(VLOOKUP($A44,delib,7,0)*('Físico AC'!B44),0)</f>
        <v>0</v>
      </c>
      <c r="D44" s="2">
        <f>IFERROR(VLOOKUP($A44,delib,7,0)*('Físico AC'!C44),0)</f>
        <v>0</v>
      </c>
      <c r="E44" s="2">
        <f>IFERROR(VLOOKUP($A44,delib,7,0)*('Físico AC'!D44),0)</f>
        <v>0</v>
      </c>
      <c r="F44" s="2">
        <f>IFERROR(VLOOKUP($A44,delib,7,0)*('Físico AC'!E44),0)</f>
        <v>0</v>
      </c>
      <c r="G44" s="2">
        <f>IFERROR(VLOOKUP($A44,delib,7,0)*('Físico AC'!F44),0)</f>
        <v>0</v>
      </c>
      <c r="H44" s="2">
        <f>IFERROR(VLOOKUP($A44,delib,7,0)*('Físico AC'!G44),0)</f>
        <v>0</v>
      </c>
      <c r="I44" s="2">
        <f>IFERROR(VLOOKUP($A44,delib,7,0)*('Físico AC'!H44),0)</f>
        <v>0</v>
      </c>
      <c r="J44" s="2">
        <f>IFERROR(VLOOKUP($A44,delib,7,0)*('Físico AC'!I44),0)</f>
        <v>0</v>
      </c>
      <c r="K44" s="2">
        <f>IFERROR(VLOOKUP($A44,delib,7,0)*('Físico AC'!J44),0)</f>
        <v>0</v>
      </c>
      <c r="L44" s="2">
        <f>IFERROR(VLOOKUP($A44,delib,7,0)*('Físico AC'!K44),0)</f>
        <v>2509.73</v>
      </c>
      <c r="M44" s="2">
        <f>IFERROR(VLOOKUP($A44,delib,7,0)*('Físico AC'!L44),0)</f>
        <v>0</v>
      </c>
      <c r="N44" s="5">
        <f t="shared" si="1"/>
        <v>2509.73</v>
      </c>
    </row>
    <row r="45" spans="1:14" x14ac:dyDescent="0.25">
      <c r="A45">
        <f t="shared" si="0"/>
        <v>416020178</v>
      </c>
      <c r="B45" t="s">
        <v>578</v>
      </c>
      <c r="C45" s="2">
        <f>IFERROR(VLOOKUP($A45,delib,7,0)*('Físico AC'!B45),0)</f>
        <v>0</v>
      </c>
      <c r="D45" s="2">
        <f>IFERROR(VLOOKUP($A45,delib,7,0)*('Físico AC'!C45),0)</f>
        <v>0</v>
      </c>
      <c r="E45" s="2">
        <f>IFERROR(VLOOKUP($A45,delib,7,0)*('Físico AC'!D45),0)</f>
        <v>0</v>
      </c>
      <c r="F45" s="2">
        <f>IFERROR(VLOOKUP($A45,delib,7,0)*('Físico AC'!E45),0)</f>
        <v>0</v>
      </c>
      <c r="G45" s="2">
        <f>IFERROR(VLOOKUP($A45,delib,7,0)*('Físico AC'!F45),0)</f>
        <v>0</v>
      </c>
      <c r="H45" s="2">
        <f>IFERROR(VLOOKUP($A45,delib,7,0)*('Físico AC'!G45),0)</f>
        <v>2509.73</v>
      </c>
      <c r="I45" s="2">
        <f>IFERROR(VLOOKUP($A45,delib,7,0)*('Físico AC'!H45),0)</f>
        <v>0</v>
      </c>
      <c r="J45" s="2">
        <f>IFERROR(VLOOKUP($A45,delib,7,0)*('Físico AC'!I45),0)</f>
        <v>2509.73</v>
      </c>
      <c r="K45" s="2">
        <f>IFERROR(VLOOKUP($A45,delib,7,0)*('Físico AC'!J45),0)</f>
        <v>0</v>
      </c>
      <c r="L45" s="2">
        <f>IFERROR(VLOOKUP($A45,delib,7,0)*('Físico AC'!K45),0)</f>
        <v>0</v>
      </c>
      <c r="M45" s="2">
        <f>IFERROR(VLOOKUP($A45,delib,7,0)*('Físico AC'!L45),0)</f>
        <v>0</v>
      </c>
      <c r="N45" s="5">
        <f t="shared" si="1"/>
        <v>5019.46</v>
      </c>
    </row>
    <row r="46" spans="1:14" x14ac:dyDescent="0.25">
      <c r="A46">
        <f t="shared" si="0"/>
        <v>416020194</v>
      </c>
      <c r="B46" t="s">
        <v>579</v>
      </c>
      <c r="C46" s="2">
        <f>IFERROR(VLOOKUP($A46,delib,7,0)*('Físico AC'!B46),0)</f>
        <v>0</v>
      </c>
      <c r="D46" s="2">
        <f>IFERROR(VLOOKUP($A46,delib,7,0)*('Físico AC'!C46),0)</f>
        <v>0</v>
      </c>
      <c r="E46" s="2">
        <f>IFERROR(VLOOKUP($A46,delib,7,0)*('Físico AC'!D46),0)</f>
        <v>3814.58</v>
      </c>
      <c r="F46" s="2">
        <f>IFERROR(VLOOKUP($A46,delib,7,0)*('Físico AC'!E46),0)</f>
        <v>0</v>
      </c>
      <c r="G46" s="2">
        <f>IFERROR(VLOOKUP($A46,delib,7,0)*('Físico AC'!F46),0)</f>
        <v>0</v>
      </c>
      <c r="H46" s="2">
        <f>IFERROR(VLOOKUP($A46,delib,7,0)*('Físico AC'!G46),0)</f>
        <v>0</v>
      </c>
      <c r="I46" s="2">
        <f>IFERROR(VLOOKUP($A46,delib,7,0)*('Físico AC'!H46),0)</f>
        <v>0</v>
      </c>
      <c r="J46" s="2">
        <f>IFERROR(VLOOKUP($A46,delib,7,0)*('Físico AC'!I46),0)</f>
        <v>3814.58</v>
      </c>
      <c r="K46" s="2">
        <f>IFERROR(VLOOKUP($A46,delib,7,0)*('Físico AC'!J46),0)</f>
        <v>0</v>
      </c>
      <c r="L46" s="2">
        <f>IFERROR(VLOOKUP($A46,delib,7,0)*('Físico AC'!K46),0)</f>
        <v>3814.58</v>
      </c>
      <c r="M46" s="2">
        <f>IFERROR(VLOOKUP($A46,delib,7,0)*('Físico AC'!L46),0)</f>
        <v>0</v>
      </c>
      <c r="N46" s="5">
        <f t="shared" si="1"/>
        <v>11443.74</v>
      </c>
    </row>
    <row r="47" spans="1:14" x14ac:dyDescent="0.25">
      <c r="A47">
        <f t="shared" si="0"/>
        <v>416020216</v>
      </c>
      <c r="B47" t="s">
        <v>580</v>
      </c>
      <c r="C47" s="2">
        <f>IFERROR(VLOOKUP($A47,delib,7,0)*('Físico AC'!B47),0)</f>
        <v>0</v>
      </c>
      <c r="D47" s="2">
        <f>IFERROR(VLOOKUP($A47,delib,7,0)*('Físico AC'!C47),0)</f>
        <v>0</v>
      </c>
      <c r="E47" s="2">
        <f>IFERROR(VLOOKUP($A47,delib,7,0)*('Físico AC'!D47),0)</f>
        <v>0</v>
      </c>
      <c r="F47" s="2">
        <f>IFERROR(VLOOKUP($A47,delib,7,0)*('Físico AC'!E47),0)</f>
        <v>0</v>
      </c>
      <c r="G47" s="2">
        <f>IFERROR(VLOOKUP($A47,delib,7,0)*('Físico AC'!F47),0)</f>
        <v>0</v>
      </c>
      <c r="H47" s="2">
        <f>IFERROR(VLOOKUP($A47,delib,7,0)*('Físico AC'!G47),0)</f>
        <v>0</v>
      </c>
      <c r="I47" s="2">
        <f>IFERROR(VLOOKUP($A47,delib,7,0)*('Físico AC'!H47),0)</f>
        <v>0</v>
      </c>
      <c r="J47" s="2">
        <f>IFERROR(VLOOKUP($A47,delib,7,0)*('Físico AC'!I47),0)</f>
        <v>1937.81</v>
      </c>
      <c r="K47" s="2">
        <f>IFERROR(VLOOKUP($A47,delib,7,0)*('Físico AC'!J47),0)</f>
        <v>0</v>
      </c>
      <c r="L47" s="2">
        <f>IFERROR(VLOOKUP($A47,delib,7,0)*('Físico AC'!K47),0)</f>
        <v>3875.62</v>
      </c>
      <c r="M47" s="2">
        <f>IFERROR(VLOOKUP($A47,delib,7,0)*('Físico AC'!L47),0)</f>
        <v>0</v>
      </c>
      <c r="N47" s="5">
        <f t="shared" si="1"/>
        <v>5813.43</v>
      </c>
    </row>
    <row r="48" spans="1:14" x14ac:dyDescent="0.25">
      <c r="A48">
        <f t="shared" si="0"/>
        <v>416020224</v>
      </c>
      <c r="B48" t="s">
        <v>581</v>
      </c>
      <c r="C48" s="2">
        <f>IFERROR(VLOOKUP($A48,delib,7,0)*('Físico AC'!B48),0)</f>
        <v>0</v>
      </c>
      <c r="D48" s="2">
        <f>IFERROR(VLOOKUP($A48,delib,7,0)*('Físico AC'!C48),0)</f>
        <v>0</v>
      </c>
      <c r="E48" s="2">
        <f>IFERROR(VLOOKUP($A48,delib,7,0)*('Físico AC'!D48),0)</f>
        <v>0</v>
      </c>
      <c r="F48" s="2">
        <f>IFERROR(VLOOKUP($A48,delib,7,0)*('Físico AC'!E48),0)</f>
        <v>0</v>
      </c>
      <c r="G48" s="2">
        <f>IFERROR(VLOOKUP($A48,delib,7,0)*('Físico AC'!F48),0)</f>
        <v>0</v>
      </c>
      <c r="H48" s="2">
        <f>IFERROR(VLOOKUP($A48,delib,7,0)*('Físico AC'!G48),0)</f>
        <v>0</v>
      </c>
      <c r="I48" s="2">
        <f>IFERROR(VLOOKUP($A48,delib,7,0)*('Físico AC'!H48),0)</f>
        <v>0</v>
      </c>
      <c r="J48" s="2">
        <f>IFERROR(VLOOKUP($A48,delib,7,0)*('Físico AC'!I48),0)</f>
        <v>0</v>
      </c>
      <c r="K48" s="2">
        <f>IFERROR(VLOOKUP($A48,delib,7,0)*('Físico AC'!J48),0)</f>
        <v>0</v>
      </c>
      <c r="L48" s="2">
        <f>IFERROR(VLOOKUP($A48,delib,7,0)*('Físico AC'!K48),0)</f>
        <v>0</v>
      </c>
      <c r="M48" s="2">
        <f>IFERROR(VLOOKUP($A48,delib,7,0)*('Físico AC'!L48),0)</f>
        <v>4577.3599999999997</v>
      </c>
      <c r="N48" s="5">
        <f t="shared" si="1"/>
        <v>4577.3599999999997</v>
      </c>
    </row>
    <row r="49" spans="1:14" x14ac:dyDescent="0.25">
      <c r="A49">
        <f t="shared" si="0"/>
        <v>416020232</v>
      </c>
      <c r="B49" t="s">
        <v>582</v>
      </c>
      <c r="C49" s="2">
        <f>IFERROR(VLOOKUP($A49,delib,7,0)*('Físico AC'!B49),0)</f>
        <v>0</v>
      </c>
      <c r="D49" s="2">
        <f>IFERROR(VLOOKUP($A49,delib,7,0)*('Físico AC'!C49),0)</f>
        <v>0</v>
      </c>
      <c r="E49" s="2">
        <f>IFERROR(VLOOKUP($A49,delib,7,0)*('Físico AC'!D49),0)</f>
        <v>0</v>
      </c>
      <c r="F49" s="2">
        <f>IFERROR(VLOOKUP($A49,delib,7,0)*('Físico AC'!E49),0)</f>
        <v>0</v>
      </c>
      <c r="G49" s="2">
        <f>IFERROR(VLOOKUP($A49,delib,7,0)*('Físico AC'!F49),0)</f>
        <v>0</v>
      </c>
      <c r="H49" s="2">
        <f>IFERROR(VLOOKUP($A49,delib,7,0)*('Físico AC'!G49),0)</f>
        <v>0</v>
      </c>
      <c r="I49" s="2">
        <f>IFERROR(VLOOKUP($A49,delib,7,0)*('Físico AC'!H49),0)</f>
        <v>0</v>
      </c>
      <c r="J49" s="2">
        <f>IFERROR(VLOOKUP($A49,delib,7,0)*('Físico AC'!I49),0)</f>
        <v>0</v>
      </c>
      <c r="K49" s="2">
        <f>IFERROR(VLOOKUP($A49,delib,7,0)*('Físico AC'!J49),0)</f>
        <v>0</v>
      </c>
      <c r="L49" s="2">
        <f>IFERROR(VLOOKUP($A49,delib,7,0)*('Físico AC'!K49),0)</f>
        <v>3618.1</v>
      </c>
      <c r="M49" s="2">
        <f>IFERROR(VLOOKUP($A49,delib,7,0)*('Físico AC'!L49),0)</f>
        <v>0</v>
      </c>
      <c r="N49" s="5">
        <f t="shared" si="1"/>
        <v>3618.1</v>
      </c>
    </row>
    <row r="50" spans="1:14" x14ac:dyDescent="0.25">
      <c r="A50">
        <f t="shared" si="0"/>
        <v>416020259</v>
      </c>
      <c r="B50" t="s">
        <v>583</v>
      </c>
      <c r="C50" s="2">
        <f>IFERROR(VLOOKUP($A50,delib,7,0)*('Físico AC'!B50),0)</f>
        <v>0</v>
      </c>
      <c r="D50" s="2">
        <f>IFERROR(VLOOKUP($A50,delib,7,0)*('Físico AC'!C50),0)</f>
        <v>0</v>
      </c>
      <c r="E50" s="2">
        <f>IFERROR(VLOOKUP($A50,delib,7,0)*('Físico AC'!D50),0)</f>
        <v>0</v>
      </c>
      <c r="F50" s="2">
        <f>IFERROR(VLOOKUP($A50,delib,7,0)*('Físico AC'!E50),0)</f>
        <v>0</v>
      </c>
      <c r="G50" s="2">
        <f>IFERROR(VLOOKUP($A50,delib,7,0)*('Físico AC'!F50),0)</f>
        <v>0</v>
      </c>
      <c r="H50" s="2">
        <f>IFERROR(VLOOKUP($A50,delib,7,0)*('Físico AC'!G50),0)</f>
        <v>4303.05</v>
      </c>
      <c r="I50" s="2">
        <f>IFERROR(VLOOKUP($A50,delib,7,0)*('Físico AC'!H50),0)</f>
        <v>0</v>
      </c>
      <c r="J50" s="2">
        <f>IFERROR(VLOOKUP($A50,delib,7,0)*('Físico AC'!I50),0)</f>
        <v>0</v>
      </c>
      <c r="K50" s="2">
        <f>IFERROR(VLOOKUP($A50,delib,7,0)*('Físico AC'!J50),0)</f>
        <v>0</v>
      </c>
      <c r="L50" s="2">
        <f>IFERROR(VLOOKUP($A50,delib,7,0)*('Físico AC'!K50),0)</f>
        <v>0</v>
      </c>
      <c r="M50" s="2">
        <f>IFERROR(VLOOKUP($A50,delib,7,0)*('Físico AC'!L50),0)</f>
        <v>0</v>
      </c>
      <c r="N50" s="5">
        <f t="shared" si="1"/>
        <v>4303.05</v>
      </c>
    </row>
    <row r="51" spans="1:14" x14ac:dyDescent="0.25">
      <c r="A51">
        <f t="shared" si="0"/>
        <v>416030068</v>
      </c>
      <c r="B51" t="s">
        <v>584</v>
      </c>
      <c r="C51" s="2">
        <f>IFERROR(VLOOKUP($A51,delib,7,0)*('Físico AC'!B51),0)</f>
        <v>0</v>
      </c>
      <c r="D51" s="2">
        <f>IFERROR(VLOOKUP($A51,delib,7,0)*('Físico AC'!C51),0)</f>
        <v>0</v>
      </c>
      <c r="E51" s="2">
        <f>IFERROR(VLOOKUP($A51,delib,7,0)*('Físico AC'!D51),0)</f>
        <v>1077.1500000000001</v>
      </c>
      <c r="F51" s="2">
        <f>IFERROR(VLOOKUP($A51,delib,7,0)*('Físico AC'!E51),0)</f>
        <v>0</v>
      </c>
      <c r="G51" s="2">
        <f>IFERROR(VLOOKUP($A51,delib,7,0)*('Físico AC'!F51),0)</f>
        <v>0</v>
      </c>
      <c r="H51" s="2">
        <f>IFERROR(VLOOKUP($A51,delib,7,0)*('Físico AC'!G51),0)</f>
        <v>0</v>
      </c>
      <c r="I51" s="2">
        <f>IFERROR(VLOOKUP($A51,delib,7,0)*('Físico AC'!H51),0)</f>
        <v>0</v>
      </c>
      <c r="J51" s="2">
        <f>IFERROR(VLOOKUP($A51,delib,7,0)*('Físico AC'!I51),0)</f>
        <v>0</v>
      </c>
      <c r="K51" s="2">
        <f>IFERROR(VLOOKUP($A51,delib,7,0)*('Físico AC'!J51),0)</f>
        <v>0</v>
      </c>
      <c r="L51" s="2">
        <f>IFERROR(VLOOKUP($A51,delib,7,0)*('Físico AC'!K51),0)</f>
        <v>0</v>
      </c>
      <c r="M51" s="2">
        <f>IFERROR(VLOOKUP($A51,delib,7,0)*('Físico AC'!L51),0)</f>
        <v>0</v>
      </c>
      <c r="N51" s="5">
        <f t="shared" si="1"/>
        <v>1077.1500000000001</v>
      </c>
    </row>
    <row r="52" spans="1:14" x14ac:dyDescent="0.25">
      <c r="A52">
        <f t="shared" si="0"/>
        <v>416030092</v>
      </c>
      <c r="B52" t="s">
        <v>585</v>
      </c>
      <c r="C52" s="2">
        <f>IFERROR(VLOOKUP($A52,delib,7,0)*('Físico AC'!B52),0)</f>
        <v>0</v>
      </c>
      <c r="D52" s="2">
        <f>IFERROR(VLOOKUP($A52,delib,7,0)*('Físico AC'!C52),0)</f>
        <v>0</v>
      </c>
      <c r="E52" s="2">
        <f>IFERROR(VLOOKUP($A52,delib,7,0)*('Físico AC'!D52),0)</f>
        <v>0</v>
      </c>
      <c r="F52" s="2">
        <f>IFERROR(VLOOKUP($A52,delib,7,0)*('Físico AC'!E52),0)</f>
        <v>0</v>
      </c>
      <c r="G52" s="2">
        <f>IFERROR(VLOOKUP($A52,delib,7,0)*('Físico AC'!F52),0)</f>
        <v>1528.25</v>
      </c>
      <c r="H52" s="2">
        <f>IFERROR(VLOOKUP($A52,delib,7,0)*('Físico AC'!G52),0)</f>
        <v>0</v>
      </c>
      <c r="I52" s="2">
        <f>IFERROR(VLOOKUP($A52,delib,7,0)*('Físico AC'!H52),0)</f>
        <v>0</v>
      </c>
      <c r="J52" s="2">
        <f>IFERROR(VLOOKUP($A52,delib,7,0)*('Físico AC'!I52),0)</f>
        <v>0</v>
      </c>
      <c r="K52" s="2">
        <f>IFERROR(VLOOKUP($A52,delib,7,0)*('Físico AC'!J52),0)</f>
        <v>0</v>
      </c>
      <c r="L52" s="2">
        <f>IFERROR(VLOOKUP($A52,delib,7,0)*('Físico AC'!K52),0)</f>
        <v>0</v>
      </c>
      <c r="M52" s="2">
        <f>IFERROR(VLOOKUP($A52,delib,7,0)*('Físico AC'!L52),0)</f>
        <v>0</v>
      </c>
      <c r="N52" s="5">
        <f t="shared" si="1"/>
        <v>1528.25</v>
      </c>
    </row>
    <row r="53" spans="1:14" x14ac:dyDescent="0.25">
      <c r="A53">
        <f t="shared" si="0"/>
        <v>416030149</v>
      </c>
      <c r="B53" t="s">
        <v>586</v>
      </c>
      <c r="C53" s="2">
        <f>IFERROR(VLOOKUP($A53,delib,7,0)*('Físico AC'!B53),0)</f>
        <v>0</v>
      </c>
      <c r="D53" s="2">
        <f>IFERROR(VLOOKUP($A53,delib,7,0)*('Físico AC'!C53),0)</f>
        <v>0</v>
      </c>
      <c r="E53" s="2">
        <f>IFERROR(VLOOKUP($A53,delib,7,0)*('Físico AC'!D53),0)</f>
        <v>0</v>
      </c>
      <c r="F53" s="2">
        <f>IFERROR(VLOOKUP($A53,delib,7,0)*('Físico AC'!E53),0)</f>
        <v>0</v>
      </c>
      <c r="G53" s="2">
        <f>IFERROR(VLOOKUP($A53,delib,7,0)*('Físico AC'!F53),0)</f>
        <v>0</v>
      </c>
      <c r="H53" s="2">
        <f>IFERROR(VLOOKUP($A53,delib,7,0)*('Físico AC'!G53),0)</f>
        <v>390.72</v>
      </c>
      <c r="I53" s="2">
        <f>IFERROR(VLOOKUP($A53,delib,7,0)*('Físico AC'!H53),0)</f>
        <v>0</v>
      </c>
      <c r="J53" s="2">
        <f>IFERROR(VLOOKUP($A53,delib,7,0)*('Físico AC'!I53),0)</f>
        <v>0</v>
      </c>
      <c r="K53" s="2">
        <f>IFERROR(VLOOKUP($A53,delib,7,0)*('Físico AC'!J53),0)</f>
        <v>0</v>
      </c>
      <c r="L53" s="2">
        <f>IFERROR(VLOOKUP($A53,delib,7,0)*('Físico AC'!K53),0)</f>
        <v>0</v>
      </c>
      <c r="M53" s="2">
        <f>IFERROR(VLOOKUP($A53,delib,7,0)*('Físico AC'!L53),0)</f>
        <v>0</v>
      </c>
      <c r="N53" s="5">
        <f t="shared" si="1"/>
        <v>390.72</v>
      </c>
    </row>
    <row r="54" spans="1:14" x14ac:dyDescent="0.25">
      <c r="A54">
        <f t="shared" si="0"/>
        <v>416030165</v>
      </c>
      <c r="B54" t="s">
        <v>587</v>
      </c>
      <c r="C54" s="2">
        <f>IFERROR(VLOOKUP($A54,delib,7,0)*('Físico AC'!B54),0)</f>
        <v>0</v>
      </c>
      <c r="D54" s="2">
        <f>IFERROR(VLOOKUP($A54,delib,7,0)*('Físico AC'!C54),0)</f>
        <v>0</v>
      </c>
      <c r="E54" s="2">
        <f>IFERROR(VLOOKUP($A54,delib,7,0)*('Físico AC'!D54),0)</f>
        <v>0</v>
      </c>
      <c r="F54" s="2">
        <f>IFERROR(VLOOKUP($A54,delib,7,0)*('Físico AC'!E54),0)</f>
        <v>0</v>
      </c>
      <c r="G54" s="2">
        <f>IFERROR(VLOOKUP($A54,delib,7,0)*('Físico AC'!F54),0)</f>
        <v>0</v>
      </c>
      <c r="H54" s="2">
        <f>IFERROR(VLOOKUP($A54,delib,7,0)*('Físico AC'!G54),0)</f>
        <v>0</v>
      </c>
      <c r="I54" s="2">
        <f>IFERROR(VLOOKUP($A54,delib,7,0)*('Físico AC'!H54),0)</f>
        <v>0</v>
      </c>
      <c r="J54" s="2">
        <f>IFERROR(VLOOKUP($A54,delib,7,0)*('Físico AC'!I54),0)</f>
        <v>1703.73</v>
      </c>
      <c r="K54" s="2">
        <f>IFERROR(VLOOKUP($A54,delib,7,0)*('Físico AC'!J54),0)</f>
        <v>0</v>
      </c>
      <c r="L54" s="2">
        <f>IFERROR(VLOOKUP($A54,delib,7,0)*('Físico AC'!K54),0)</f>
        <v>0</v>
      </c>
      <c r="M54" s="2">
        <f>IFERROR(VLOOKUP($A54,delib,7,0)*('Físico AC'!L54),0)</f>
        <v>0</v>
      </c>
      <c r="N54" s="5">
        <f t="shared" si="1"/>
        <v>1703.73</v>
      </c>
    </row>
    <row r="55" spans="1:14" x14ac:dyDescent="0.25">
      <c r="A55">
        <f t="shared" si="0"/>
        <v>416030254</v>
      </c>
      <c r="B55" t="s">
        <v>588</v>
      </c>
      <c r="C55" s="2">
        <f>IFERROR(VLOOKUP($A55,delib,7,0)*('Físico AC'!B55),0)</f>
        <v>0</v>
      </c>
      <c r="D55" s="2">
        <f>IFERROR(VLOOKUP($A55,delib,7,0)*('Físico AC'!C55),0)</f>
        <v>0</v>
      </c>
      <c r="E55" s="2">
        <f>IFERROR(VLOOKUP($A55,delib,7,0)*('Físico AC'!D55),0)</f>
        <v>2125.46</v>
      </c>
      <c r="F55" s="2">
        <f>IFERROR(VLOOKUP($A55,delib,7,0)*('Físico AC'!E55),0)</f>
        <v>0</v>
      </c>
      <c r="G55" s="2">
        <f>IFERROR(VLOOKUP($A55,delib,7,0)*('Físico AC'!F55),0)</f>
        <v>0</v>
      </c>
      <c r="H55" s="2">
        <f>IFERROR(VLOOKUP($A55,delib,7,0)*('Físico AC'!G55),0)</f>
        <v>2125.46</v>
      </c>
      <c r="I55" s="2">
        <f>IFERROR(VLOOKUP($A55,delib,7,0)*('Físico AC'!H55),0)</f>
        <v>0</v>
      </c>
      <c r="J55" s="2">
        <f>IFERROR(VLOOKUP($A55,delib,7,0)*('Físico AC'!I55),0)</f>
        <v>2125.46</v>
      </c>
      <c r="K55" s="2">
        <f>IFERROR(VLOOKUP($A55,delib,7,0)*('Físico AC'!J55),0)</f>
        <v>0</v>
      </c>
      <c r="L55" s="2">
        <f>IFERROR(VLOOKUP($A55,delib,7,0)*('Físico AC'!K55),0)</f>
        <v>4250.92</v>
      </c>
      <c r="M55" s="2">
        <f>IFERROR(VLOOKUP($A55,delib,7,0)*('Físico AC'!L55),0)</f>
        <v>0</v>
      </c>
      <c r="N55" s="5">
        <f t="shared" si="1"/>
        <v>10627.3</v>
      </c>
    </row>
    <row r="56" spans="1:14" x14ac:dyDescent="0.25">
      <c r="A56">
        <f t="shared" si="0"/>
        <v>416030262</v>
      </c>
      <c r="B56" t="s">
        <v>589</v>
      </c>
      <c r="C56" s="2">
        <f>IFERROR(VLOOKUP($A56,delib,7,0)*('Físico AC'!B56),0)</f>
        <v>0</v>
      </c>
      <c r="D56" s="2">
        <f>IFERROR(VLOOKUP($A56,delib,7,0)*('Físico AC'!C56),0)</f>
        <v>0</v>
      </c>
      <c r="E56" s="2">
        <f>IFERROR(VLOOKUP($A56,delib,7,0)*('Físico AC'!D56),0)</f>
        <v>0</v>
      </c>
      <c r="F56" s="2">
        <f>IFERROR(VLOOKUP($A56,delib,7,0)*('Físico AC'!E56),0)</f>
        <v>0</v>
      </c>
      <c r="G56" s="2">
        <f>IFERROR(VLOOKUP($A56,delib,7,0)*('Físico AC'!F56),0)</f>
        <v>0</v>
      </c>
      <c r="H56" s="2">
        <f>IFERROR(VLOOKUP($A56,delib,7,0)*('Físico AC'!G56),0)</f>
        <v>0</v>
      </c>
      <c r="I56" s="2">
        <f>IFERROR(VLOOKUP($A56,delib,7,0)*('Físico AC'!H56),0)</f>
        <v>0</v>
      </c>
      <c r="J56" s="2">
        <f>IFERROR(VLOOKUP($A56,delib,7,0)*('Físico AC'!I56),0)</f>
        <v>0</v>
      </c>
      <c r="K56" s="2">
        <f>IFERROR(VLOOKUP($A56,delib,7,0)*('Físico AC'!J56),0)</f>
        <v>0</v>
      </c>
      <c r="L56" s="2">
        <f>IFERROR(VLOOKUP($A56,delib,7,0)*('Físico AC'!K56),0)</f>
        <v>5818.68</v>
      </c>
      <c r="M56" s="2">
        <f>IFERROR(VLOOKUP($A56,delib,7,0)*('Físico AC'!L56),0)</f>
        <v>0</v>
      </c>
      <c r="N56" s="5">
        <f t="shared" si="1"/>
        <v>5818.68</v>
      </c>
    </row>
    <row r="57" spans="1:14" x14ac:dyDescent="0.25">
      <c r="A57">
        <f t="shared" si="0"/>
        <v>416030289</v>
      </c>
      <c r="B57" t="s">
        <v>590</v>
      </c>
      <c r="C57" s="2">
        <f>IFERROR(VLOOKUP($A57,delib,7,0)*('Físico AC'!B57),0)</f>
        <v>0</v>
      </c>
      <c r="D57" s="2">
        <f>IFERROR(VLOOKUP($A57,delib,7,0)*('Físico AC'!C57),0)</f>
        <v>0</v>
      </c>
      <c r="E57" s="2">
        <f>IFERROR(VLOOKUP($A57,delib,7,0)*('Físico AC'!D57),0)</f>
        <v>0</v>
      </c>
      <c r="F57" s="2">
        <f>IFERROR(VLOOKUP($A57,delib,7,0)*('Físico AC'!E57),0)</f>
        <v>0</v>
      </c>
      <c r="G57" s="2">
        <f>IFERROR(VLOOKUP($A57,delib,7,0)*('Físico AC'!F57),0)</f>
        <v>0</v>
      </c>
      <c r="H57" s="2">
        <f>IFERROR(VLOOKUP($A57,delib,7,0)*('Físico AC'!G57),0)</f>
        <v>910.5</v>
      </c>
      <c r="I57" s="2">
        <f>IFERROR(VLOOKUP($A57,delib,7,0)*('Físico AC'!H57),0)</f>
        <v>0</v>
      </c>
      <c r="J57" s="2">
        <f>IFERROR(VLOOKUP($A57,delib,7,0)*('Físico AC'!I57),0)</f>
        <v>0</v>
      </c>
      <c r="K57" s="2">
        <f>IFERROR(VLOOKUP($A57,delib,7,0)*('Físico AC'!J57),0)</f>
        <v>0</v>
      </c>
      <c r="L57" s="2">
        <f>IFERROR(VLOOKUP($A57,delib,7,0)*('Físico AC'!K57),0)</f>
        <v>0</v>
      </c>
      <c r="M57" s="2">
        <f>IFERROR(VLOOKUP($A57,delib,7,0)*('Físico AC'!L57),0)</f>
        <v>0</v>
      </c>
      <c r="N57" s="5">
        <f t="shared" si="1"/>
        <v>910.5</v>
      </c>
    </row>
    <row r="58" spans="1:14" x14ac:dyDescent="0.25">
      <c r="A58">
        <f t="shared" si="0"/>
        <v>416030300</v>
      </c>
      <c r="B58" t="s">
        <v>591</v>
      </c>
      <c r="C58" s="2">
        <f>IFERROR(VLOOKUP($A58,delib,7,0)*('Físico AC'!B58),0)</f>
        <v>0</v>
      </c>
      <c r="D58" s="2">
        <f>IFERROR(VLOOKUP($A58,delib,7,0)*('Físico AC'!C58),0)</f>
        <v>0</v>
      </c>
      <c r="E58" s="2">
        <f>IFERROR(VLOOKUP($A58,delib,7,0)*('Físico AC'!D58),0)</f>
        <v>0</v>
      </c>
      <c r="F58" s="2">
        <f>IFERROR(VLOOKUP($A58,delib,7,0)*('Físico AC'!E58),0)</f>
        <v>0</v>
      </c>
      <c r="G58" s="2">
        <f>IFERROR(VLOOKUP($A58,delib,7,0)*('Físico AC'!F58),0)</f>
        <v>0</v>
      </c>
      <c r="H58" s="2">
        <f>IFERROR(VLOOKUP($A58,delib,7,0)*('Físico AC'!G58),0)</f>
        <v>0</v>
      </c>
      <c r="I58" s="2">
        <f>IFERROR(VLOOKUP($A58,delib,7,0)*('Físico AC'!H58),0)</f>
        <v>0</v>
      </c>
      <c r="J58" s="2">
        <f>IFERROR(VLOOKUP($A58,delib,7,0)*('Físico AC'!I58),0)</f>
        <v>0</v>
      </c>
      <c r="K58" s="2">
        <f>IFERROR(VLOOKUP($A58,delib,7,0)*('Físico AC'!J58),0)</f>
        <v>4430.87</v>
      </c>
      <c r="L58" s="2">
        <f>IFERROR(VLOOKUP($A58,delib,7,0)*('Físico AC'!K58),0)</f>
        <v>0</v>
      </c>
      <c r="M58" s="2">
        <f>IFERROR(VLOOKUP($A58,delib,7,0)*('Físico AC'!L58),0)</f>
        <v>0</v>
      </c>
      <c r="N58" s="5">
        <f t="shared" si="1"/>
        <v>4430.87</v>
      </c>
    </row>
    <row r="59" spans="1:14" x14ac:dyDescent="0.25">
      <c r="A59">
        <f t="shared" si="0"/>
        <v>416030327</v>
      </c>
      <c r="B59" t="s">
        <v>592</v>
      </c>
      <c r="C59" s="2">
        <f>IFERROR(VLOOKUP($A59,delib,7,0)*('Físico AC'!B59),0)</f>
        <v>0</v>
      </c>
      <c r="D59" s="2">
        <f>IFERROR(VLOOKUP($A59,delib,7,0)*('Físico AC'!C59),0)</f>
        <v>0</v>
      </c>
      <c r="E59" s="2">
        <f>IFERROR(VLOOKUP($A59,delib,7,0)*('Físico AC'!D59),0)</f>
        <v>0</v>
      </c>
      <c r="F59" s="2">
        <f>IFERROR(VLOOKUP($A59,delib,7,0)*('Físico AC'!E59),0)</f>
        <v>0</v>
      </c>
      <c r="G59" s="2">
        <f>IFERROR(VLOOKUP($A59,delib,7,0)*('Físico AC'!F59),0)</f>
        <v>0</v>
      </c>
      <c r="H59" s="2">
        <f>IFERROR(VLOOKUP($A59,delib,7,0)*('Físico AC'!G59),0)</f>
        <v>4748.9400000000005</v>
      </c>
      <c r="I59" s="2">
        <f>IFERROR(VLOOKUP($A59,delib,7,0)*('Físico AC'!H59),0)</f>
        <v>0</v>
      </c>
      <c r="J59" s="2">
        <f>IFERROR(VLOOKUP($A59,delib,7,0)*('Físico AC'!I59),0)</f>
        <v>0</v>
      </c>
      <c r="K59" s="2">
        <f>IFERROR(VLOOKUP($A59,delib,7,0)*('Físico AC'!J59),0)</f>
        <v>0</v>
      </c>
      <c r="L59" s="2">
        <f>IFERROR(VLOOKUP($A59,delib,7,0)*('Físico AC'!K59),0)</f>
        <v>791.49</v>
      </c>
      <c r="M59" s="2">
        <f>IFERROR(VLOOKUP($A59,delib,7,0)*('Físico AC'!L59),0)</f>
        <v>0</v>
      </c>
      <c r="N59" s="5">
        <f t="shared" si="1"/>
        <v>5540.43</v>
      </c>
    </row>
    <row r="60" spans="1:14" x14ac:dyDescent="0.25">
      <c r="A60">
        <f t="shared" si="0"/>
        <v>416040101</v>
      </c>
      <c r="B60" t="s">
        <v>593</v>
      </c>
      <c r="C60" s="2">
        <f>IFERROR(VLOOKUP($A60,delib,7,0)*('Físico AC'!B60),0)</f>
        <v>0</v>
      </c>
      <c r="D60" s="2">
        <f>IFERROR(VLOOKUP($A60,delib,7,0)*('Físico AC'!C60),0)</f>
        <v>0</v>
      </c>
      <c r="E60" s="2">
        <f>IFERROR(VLOOKUP($A60,delib,7,0)*('Físico AC'!D60),0)</f>
        <v>0</v>
      </c>
      <c r="F60" s="2">
        <f>IFERROR(VLOOKUP($A60,delib,7,0)*('Físico AC'!E60),0)</f>
        <v>0</v>
      </c>
      <c r="G60" s="2">
        <f>IFERROR(VLOOKUP($A60,delib,7,0)*('Físico AC'!F60),0)</f>
        <v>0</v>
      </c>
      <c r="H60" s="2">
        <f>IFERROR(VLOOKUP($A60,delib,7,0)*('Físico AC'!G60),0)</f>
        <v>2125.44</v>
      </c>
      <c r="I60" s="2">
        <f>IFERROR(VLOOKUP($A60,delib,7,0)*('Físico AC'!H60),0)</f>
        <v>0</v>
      </c>
      <c r="J60" s="2">
        <f>IFERROR(VLOOKUP($A60,delib,7,0)*('Físico AC'!I60),0)</f>
        <v>0</v>
      </c>
      <c r="K60" s="2">
        <f>IFERROR(VLOOKUP($A60,delib,7,0)*('Físico AC'!J60),0)</f>
        <v>0</v>
      </c>
      <c r="L60" s="2">
        <f>IFERROR(VLOOKUP($A60,delib,7,0)*('Físico AC'!K60),0)</f>
        <v>4250.88</v>
      </c>
      <c r="M60" s="2">
        <f>IFERROR(VLOOKUP($A60,delib,7,0)*('Físico AC'!L60),0)</f>
        <v>0</v>
      </c>
      <c r="N60" s="5">
        <f t="shared" si="1"/>
        <v>6376.32</v>
      </c>
    </row>
    <row r="61" spans="1:14" x14ac:dyDescent="0.25">
      <c r="A61">
        <f t="shared" si="0"/>
        <v>416040110</v>
      </c>
      <c r="B61" t="s">
        <v>594</v>
      </c>
      <c r="C61" s="2">
        <f>IFERROR(VLOOKUP($A61,delib,7,0)*('Físico AC'!B61),0)</f>
        <v>0</v>
      </c>
      <c r="D61" s="2">
        <f>IFERROR(VLOOKUP($A61,delib,7,0)*('Físico AC'!C61),0)</f>
        <v>0</v>
      </c>
      <c r="E61" s="2">
        <f>IFERROR(VLOOKUP($A61,delib,7,0)*('Físico AC'!D61),0)</f>
        <v>0</v>
      </c>
      <c r="F61" s="2">
        <f>IFERROR(VLOOKUP($A61,delib,7,0)*('Físico AC'!E61),0)</f>
        <v>0</v>
      </c>
      <c r="G61" s="2">
        <f>IFERROR(VLOOKUP($A61,delib,7,0)*('Físico AC'!F61),0)</f>
        <v>0</v>
      </c>
      <c r="H61" s="2">
        <f>IFERROR(VLOOKUP($A61,delib,7,0)*('Físico AC'!G61),0)</f>
        <v>0</v>
      </c>
      <c r="I61" s="2">
        <f>IFERROR(VLOOKUP($A61,delib,7,0)*('Físico AC'!H61),0)</f>
        <v>0</v>
      </c>
      <c r="J61" s="2">
        <f>IFERROR(VLOOKUP($A61,delib,7,0)*('Físico AC'!I61),0)</f>
        <v>0</v>
      </c>
      <c r="K61" s="2">
        <f>IFERROR(VLOOKUP($A61,delib,7,0)*('Físico AC'!J61),0)</f>
        <v>0</v>
      </c>
      <c r="L61" s="2">
        <f>IFERROR(VLOOKUP($A61,delib,7,0)*('Físico AC'!K61),0)</f>
        <v>0</v>
      </c>
      <c r="M61" s="2">
        <f>IFERROR(VLOOKUP($A61,delib,7,0)*('Físico AC'!L61),0)</f>
        <v>3872.57</v>
      </c>
      <c r="N61" s="5">
        <f t="shared" si="1"/>
        <v>3872.57</v>
      </c>
    </row>
    <row r="62" spans="1:14" x14ac:dyDescent="0.25">
      <c r="A62">
        <f t="shared" si="0"/>
        <v>416040209</v>
      </c>
      <c r="B62" t="s">
        <v>595</v>
      </c>
      <c r="C62" s="2">
        <f>IFERROR(VLOOKUP($A62,delib,7,0)*('Físico AC'!B62),0)</f>
        <v>0</v>
      </c>
      <c r="D62" s="2">
        <f>IFERROR(VLOOKUP($A62,delib,7,0)*('Físico AC'!C62),0)</f>
        <v>0</v>
      </c>
      <c r="E62" s="2">
        <f>IFERROR(VLOOKUP($A62,delib,7,0)*('Físico AC'!D62),0)</f>
        <v>4551.8</v>
      </c>
      <c r="F62" s="2">
        <f>IFERROR(VLOOKUP($A62,delib,7,0)*('Físico AC'!E62),0)</f>
        <v>0</v>
      </c>
      <c r="G62" s="2">
        <f>IFERROR(VLOOKUP($A62,delib,7,0)*('Físico AC'!F62),0)</f>
        <v>0</v>
      </c>
      <c r="H62" s="2">
        <f>IFERROR(VLOOKUP($A62,delib,7,0)*('Físico AC'!G62),0)</f>
        <v>0</v>
      </c>
      <c r="I62" s="2">
        <f>IFERROR(VLOOKUP($A62,delib,7,0)*('Físico AC'!H62),0)</f>
        <v>0</v>
      </c>
      <c r="J62" s="2">
        <f>IFERROR(VLOOKUP($A62,delib,7,0)*('Físico AC'!I62),0)</f>
        <v>13655.400000000001</v>
      </c>
      <c r="K62" s="2">
        <f>IFERROR(VLOOKUP($A62,delib,7,0)*('Físico AC'!J62),0)</f>
        <v>0</v>
      </c>
      <c r="L62" s="2">
        <f>IFERROR(VLOOKUP($A62,delib,7,0)*('Físico AC'!K62),0)</f>
        <v>0</v>
      </c>
      <c r="M62" s="2">
        <f>IFERROR(VLOOKUP($A62,delib,7,0)*('Físico AC'!L62),0)</f>
        <v>9103.6</v>
      </c>
      <c r="N62" s="5">
        <f t="shared" si="1"/>
        <v>27310.800000000003</v>
      </c>
    </row>
    <row r="63" spans="1:14" x14ac:dyDescent="0.25">
      <c r="A63">
        <f t="shared" si="0"/>
        <v>416040268</v>
      </c>
      <c r="B63" t="s">
        <v>596</v>
      </c>
      <c r="C63" s="2">
        <f>IFERROR(VLOOKUP($A63,delib,7,0)*('Físico AC'!B63),0)</f>
        <v>0</v>
      </c>
      <c r="D63" s="2">
        <f>IFERROR(VLOOKUP($A63,delib,7,0)*('Físico AC'!C63),0)</f>
        <v>0</v>
      </c>
      <c r="E63" s="2">
        <f>IFERROR(VLOOKUP($A63,delib,7,0)*('Físico AC'!D63),0)</f>
        <v>0</v>
      </c>
      <c r="F63" s="2">
        <f>IFERROR(VLOOKUP($A63,delib,7,0)*('Físico AC'!E63),0)</f>
        <v>0</v>
      </c>
      <c r="G63" s="2">
        <f>IFERROR(VLOOKUP($A63,delib,7,0)*('Físico AC'!F63),0)</f>
        <v>0</v>
      </c>
      <c r="H63" s="2">
        <f>IFERROR(VLOOKUP($A63,delib,7,0)*('Físico AC'!G63),0)</f>
        <v>0</v>
      </c>
      <c r="I63" s="2">
        <f>IFERROR(VLOOKUP($A63,delib,7,0)*('Físico AC'!H63),0)</f>
        <v>0</v>
      </c>
      <c r="J63" s="2">
        <f>IFERROR(VLOOKUP($A63,delib,7,0)*('Físico AC'!I63),0)</f>
        <v>0</v>
      </c>
      <c r="K63" s="2">
        <f>IFERROR(VLOOKUP($A63,delib,7,0)*('Físico AC'!J63),0)</f>
        <v>0</v>
      </c>
      <c r="L63" s="2">
        <f>IFERROR(VLOOKUP($A63,delib,7,0)*('Físico AC'!K63),0)</f>
        <v>0</v>
      </c>
      <c r="M63" s="2">
        <f>IFERROR(VLOOKUP($A63,delib,7,0)*('Físico AC'!L63),0)</f>
        <v>6569.67</v>
      </c>
      <c r="N63" s="5">
        <f t="shared" si="1"/>
        <v>6569.67</v>
      </c>
    </row>
    <row r="64" spans="1:14" x14ac:dyDescent="0.25">
      <c r="A64">
        <f t="shared" si="0"/>
        <v>416050026</v>
      </c>
      <c r="B64" t="s">
        <v>597</v>
      </c>
      <c r="C64" s="2">
        <f>IFERROR(VLOOKUP($A64,delib,7,0)*('Físico AC'!B64),0)</f>
        <v>0</v>
      </c>
      <c r="D64" s="2">
        <f>IFERROR(VLOOKUP($A64,delib,7,0)*('Físico AC'!C64),0)</f>
        <v>0</v>
      </c>
      <c r="E64" s="2">
        <f>IFERROR(VLOOKUP($A64,delib,7,0)*('Físico AC'!D64),0)</f>
        <v>0</v>
      </c>
      <c r="F64" s="2">
        <f>IFERROR(VLOOKUP($A64,delib,7,0)*('Físico AC'!E64),0)</f>
        <v>0</v>
      </c>
      <c r="G64" s="2">
        <f>IFERROR(VLOOKUP($A64,delib,7,0)*('Físico AC'!F64),0)</f>
        <v>1971.77</v>
      </c>
      <c r="H64" s="2">
        <f>IFERROR(VLOOKUP($A64,delib,7,0)*('Físico AC'!G64),0)</f>
        <v>0</v>
      </c>
      <c r="I64" s="2">
        <f>IFERROR(VLOOKUP($A64,delib,7,0)*('Físico AC'!H64),0)</f>
        <v>0</v>
      </c>
      <c r="J64" s="2">
        <f>IFERROR(VLOOKUP($A64,delib,7,0)*('Físico AC'!I64),0)</f>
        <v>1971.77</v>
      </c>
      <c r="K64" s="2">
        <f>IFERROR(VLOOKUP($A64,delib,7,0)*('Físico AC'!J64),0)</f>
        <v>0</v>
      </c>
      <c r="L64" s="2">
        <f>IFERROR(VLOOKUP($A64,delib,7,0)*('Físico AC'!K64),0)</f>
        <v>0</v>
      </c>
      <c r="M64" s="2">
        <f>IFERROR(VLOOKUP($A64,delib,7,0)*('Físico AC'!L64),0)</f>
        <v>3943.54</v>
      </c>
      <c r="N64" s="5">
        <f t="shared" si="1"/>
        <v>7887.08</v>
      </c>
    </row>
    <row r="65" spans="1:14" x14ac:dyDescent="0.25">
      <c r="A65">
        <f t="shared" si="0"/>
        <v>416050050</v>
      </c>
      <c r="B65" t="s">
        <v>598</v>
      </c>
      <c r="C65" s="2">
        <f>IFERROR(VLOOKUP($A65,delib,7,0)*('Físico AC'!B65),0)</f>
        <v>0</v>
      </c>
      <c r="D65" s="2">
        <f>IFERROR(VLOOKUP($A65,delib,7,0)*('Físico AC'!C65),0)</f>
        <v>0</v>
      </c>
      <c r="E65" s="2">
        <f>IFERROR(VLOOKUP($A65,delib,7,0)*('Físico AC'!D65),0)</f>
        <v>0</v>
      </c>
      <c r="F65" s="2">
        <f>IFERROR(VLOOKUP($A65,delib,7,0)*('Físico AC'!E65),0)</f>
        <v>0</v>
      </c>
      <c r="G65" s="2">
        <f>IFERROR(VLOOKUP($A65,delib,7,0)*('Físico AC'!F65),0)</f>
        <v>0</v>
      </c>
      <c r="H65" s="2">
        <f>IFERROR(VLOOKUP($A65,delib,7,0)*('Físico AC'!G65),0)</f>
        <v>0</v>
      </c>
      <c r="I65" s="2">
        <f>IFERROR(VLOOKUP($A65,delib,7,0)*('Físico AC'!H65),0)</f>
        <v>0</v>
      </c>
      <c r="J65" s="2">
        <f>IFERROR(VLOOKUP($A65,delib,7,0)*('Físico AC'!I65),0)</f>
        <v>991.89</v>
      </c>
      <c r="K65" s="2">
        <f>IFERROR(VLOOKUP($A65,delib,7,0)*('Físico AC'!J65),0)</f>
        <v>0</v>
      </c>
      <c r="L65" s="2">
        <f>IFERROR(VLOOKUP($A65,delib,7,0)*('Físico AC'!K65),0)</f>
        <v>0</v>
      </c>
      <c r="M65" s="2">
        <f>IFERROR(VLOOKUP($A65,delib,7,0)*('Físico AC'!L65),0)</f>
        <v>0</v>
      </c>
      <c r="N65" s="5">
        <f t="shared" si="1"/>
        <v>991.89</v>
      </c>
    </row>
    <row r="66" spans="1:14" x14ac:dyDescent="0.25">
      <c r="A66">
        <f t="shared" si="0"/>
        <v>416050077</v>
      </c>
      <c r="B66" t="s">
        <v>599</v>
      </c>
      <c r="C66" s="2">
        <f>IFERROR(VLOOKUP($A66,delib,7,0)*('Físico AC'!B66),0)</f>
        <v>0</v>
      </c>
      <c r="D66" s="2">
        <f>IFERROR(VLOOKUP($A66,delib,7,0)*('Físico AC'!C66),0)</f>
        <v>0</v>
      </c>
      <c r="E66" s="2">
        <f>IFERROR(VLOOKUP($A66,delib,7,0)*('Físico AC'!D66),0)</f>
        <v>0</v>
      </c>
      <c r="F66" s="2">
        <f>IFERROR(VLOOKUP($A66,delib,7,0)*('Físico AC'!E66),0)</f>
        <v>0</v>
      </c>
      <c r="G66" s="2">
        <f>IFERROR(VLOOKUP($A66,delib,7,0)*('Físico AC'!F66),0)</f>
        <v>5434.4</v>
      </c>
      <c r="H66" s="2">
        <f>IFERROR(VLOOKUP($A66,delib,7,0)*('Físico AC'!G66),0)</f>
        <v>0</v>
      </c>
      <c r="I66" s="2">
        <f>IFERROR(VLOOKUP($A66,delib,7,0)*('Físico AC'!H66),0)</f>
        <v>0</v>
      </c>
      <c r="J66" s="2">
        <f>IFERROR(VLOOKUP($A66,delib,7,0)*('Físico AC'!I66),0)</f>
        <v>0</v>
      </c>
      <c r="K66" s="2">
        <f>IFERROR(VLOOKUP($A66,delib,7,0)*('Físico AC'!J66),0)</f>
        <v>5434.4</v>
      </c>
      <c r="L66" s="2">
        <f>IFERROR(VLOOKUP($A66,delib,7,0)*('Físico AC'!K66),0)</f>
        <v>0</v>
      </c>
      <c r="M66" s="2">
        <f>IFERROR(VLOOKUP($A66,delib,7,0)*('Físico AC'!L66),0)</f>
        <v>0</v>
      </c>
      <c r="N66" s="5">
        <f t="shared" si="1"/>
        <v>10868.8</v>
      </c>
    </row>
    <row r="67" spans="1:14" x14ac:dyDescent="0.25">
      <c r="A67">
        <f t="shared" ref="A67:A85" si="2">LEFT(B67,10)*1</f>
        <v>416060013</v>
      </c>
      <c r="B67" t="s">
        <v>600</v>
      </c>
      <c r="C67" s="2">
        <f>IFERROR(VLOOKUP($A67,delib,7,0)*('Físico AC'!B67),0)</f>
        <v>0</v>
      </c>
      <c r="D67" s="2">
        <f>IFERROR(VLOOKUP($A67,delib,7,0)*('Físico AC'!C67),0)</f>
        <v>0</v>
      </c>
      <c r="E67" s="2">
        <f>IFERROR(VLOOKUP($A67,delib,7,0)*('Físico AC'!D67),0)</f>
        <v>0</v>
      </c>
      <c r="F67" s="2">
        <f>IFERROR(VLOOKUP($A67,delib,7,0)*('Físico AC'!E67),0)</f>
        <v>0</v>
      </c>
      <c r="G67" s="2">
        <f>IFERROR(VLOOKUP($A67,delib,7,0)*('Físico AC'!F67),0)</f>
        <v>0</v>
      </c>
      <c r="H67" s="2">
        <f>IFERROR(VLOOKUP($A67,delib,7,0)*('Físico AC'!G67),0)</f>
        <v>0</v>
      </c>
      <c r="I67" s="2">
        <f>IFERROR(VLOOKUP($A67,delib,7,0)*('Físico AC'!H67),0)</f>
        <v>0</v>
      </c>
      <c r="J67" s="2">
        <f>IFERROR(VLOOKUP($A67,delib,7,0)*('Físico AC'!I67),0)</f>
        <v>30747.73</v>
      </c>
      <c r="K67" s="2">
        <f>IFERROR(VLOOKUP($A67,delib,7,0)*('Físico AC'!J67),0)</f>
        <v>1808.69</v>
      </c>
      <c r="L67" s="2">
        <f>IFERROR(VLOOKUP($A67,delib,7,0)*('Físico AC'!K67),0)</f>
        <v>3617.38</v>
      </c>
      <c r="M67" s="2">
        <f>IFERROR(VLOOKUP($A67,delib,7,0)*('Físico AC'!L67),0)</f>
        <v>0</v>
      </c>
      <c r="N67" s="5">
        <f t="shared" ref="N67:N85" si="3">SUM(C67:M67)</f>
        <v>36173.799999999996</v>
      </c>
    </row>
    <row r="68" spans="1:14" x14ac:dyDescent="0.25">
      <c r="A68">
        <f t="shared" si="2"/>
        <v>416060021</v>
      </c>
      <c r="B68" t="s">
        <v>601</v>
      </c>
      <c r="C68" s="2">
        <f>IFERROR(VLOOKUP($A68,delib,7,0)*('Físico AC'!B68),0)</f>
        <v>0</v>
      </c>
      <c r="D68" s="2">
        <f>IFERROR(VLOOKUP($A68,delib,7,0)*('Físico AC'!C68),0)</f>
        <v>0</v>
      </c>
      <c r="E68" s="2">
        <f>IFERROR(VLOOKUP($A68,delib,7,0)*('Físico AC'!D68),0)</f>
        <v>0</v>
      </c>
      <c r="F68" s="2">
        <f>IFERROR(VLOOKUP($A68,delib,7,0)*('Físico AC'!E68),0)</f>
        <v>0</v>
      </c>
      <c r="G68" s="2">
        <f>IFERROR(VLOOKUP($A68,delib,7,0)*('Físico AC'!F68),0)</f>
        <v>0</v>
      </c>
      <c r="H68" s="2">
        <f>IFERROR(VLOOKUP($A68,delib,7,0)*('Físico AC'!G68),0)</f>
        <v>0</v>
      </c>
      <c r="I68" s="2">
        <f>IFERROR(VLOOKUP($A68,delib,7,0)*('Físico AC'!H68),0)</f>
        <v>0</v>
      </c>
      <c r="J68" s="2">
        <f>IFERROR(VLOOKUP($A68,delib,7,0)*('Físico AC'!I68),0)</f>
        <v>3090.2</v>
      </c>
      <c r="K68" s="2">
        <f>IFERROR(VLOOKUP($A68,delib,7,0)*('Físico AC'!J68),0)</f>
        <v>0</v>
      </c>
      <c r="L68" s="2">
        <f>IFERROR(VLOOKUP($A68,delib,7,0)*('Físico AC'!K68),0)</f>
        <v>4635.2999999999993</v>
      </c>
      <c r="M68" s="2">
        <f>IFERROR(VLOOKUP($A68,delib,7,0)*('Físico AC'!L68),0)</f>
        <v>0</v>
      </c>
      <c r="N68" s="5">
        <f t="shared" si="3"/>
        <v>7725.4999999999991</v>
      </c>
    </row>
    <row r="69" spans="1:14" x14ac:dyDescent="0.25">
      <c r="A69">
        <f t="shared" si="2"/>
        <v>416060056</v>
      </c>
      <c r="B69" t="s">
        <v>602</v>
      </c>
      <c r="C69" s="2">
        <f>IFERROR(VLOOKUP($A69,delib,7,0)*('Físico AC'!B69),0)</f>
        <v>0</v>
      </c>
      <c r="D69" s="2">
        <f>IFERROR(VLOOKUP($A69,delib,7,0)*('Físico AC'!C69),0)</f>
        <v>0</v>
      </c>
      <c r="E69" s="2">
        <f>IFERROR(VLOOKUP($A69,delib,7,0)*('Físico AC'!D69),0)</f>
        <v>0</v>
      </c>
      <c r="F69" s="2">
        <f>IFERROR(VLOOKUP($A69,delib,7,0)*('Físico AC'!E69),0)</f>
        <v>0</v>
      </c>
      <c r="G69" s="2">
        <f>IFERROR(VLOOKUP($A69,delib,7,0)*('Físico AC'!F69),0)</f>
        <v>0</v>
      </c>
      <c r="H69" s="2">
        <f>IFERROR(VLOOKUP($A69,delib,7,0)*('Físico AC'!G69),0)</f>
        <v>0</v>
      </c>
      <c r="I69" s="2">
        <f>IFERROR(VLOOKUP($A69,delib,7,0)*('Físico AC'!H69),0)</f>
        <v>0</v>
      </c>
      <c r="J69" s="2">
        <f>IFERROR(VLOOKUP($A69,delib,7,0)*('Físico AC'!I69),0)</f>
        <v>5265.02</v>
      </c>
      <c r="K69" s="2">
        <f>IFERROR(VLOOKUP($A69,delib,7,0)*('Físico AC'!J69),0)</f>
        <v>0</v>
      </c>
      <c r="L69" s="2">
        <f>IFERROR(VLOOKUP($A69,delib,7,0)*('Físico AC'!K69),0)</f>
        <v>0</v>
      </c>
      <c r="M69" s="2">
        <f>IFERROR(VLOOKUP($A69,delib,7,0)*('Físico AC'!L69),0)</f>
        <v>0</v>
      </c>
      <c r="N69" s="5">
        <f t="shared" si="3"/>
        <v>5265.02</v>
      </c>
    </row>
    <row r="70" spans="1:14" x14ac:dyDescent="0.25">
      <c r="A70">
        <f t="shared" si="2"/>
        <v>416060064</v>
      </c>
      <c r="B70" t="s">
        <v>603</v>
      </c>
      <c r="C70" s="2">
        <f>IFERROR(VLOOKUP($A70,delib,7,0)*('Físico AC'!B70),0)</f>
        <v>0</v>
      </c>
      <c r="D70" s="2">
        <f>IFERROR(VLOOKUP($A70,delib,7,0)*('Físico AC'!C70),0)</f>
        <v>0</v>
      </c>
      <c r="E70" s="2">
        <f>IFERROR(VLOOKUP($A70,delib,7,0)*('Físico AC'!D70),0)</f>
        <v>0</v>
      </c>
      <c r="F70" s="2">
        <f>IFERROR(VLOOKUP($A70,delib,7,0)*('Físico AC'!E70),0)</f>
        <v>0</v>
      </c>
      <c r="G70" s="2">
        <f>IFERROR(VLOOKUP($A70,delib,7,0)*('Físico AC'!F70),0)</f>
        <v>0</v>
      </c>
      <c r="H70" s="2">
        <f>IFERROR(VLOOKUP($A70,delib,7,0)*('Físico AC'!G70),0)</f>
        <v>0</v>
      </c>
      <c r="I70" s="2">
        <f>IFERROR(VLOOKUP($A70,delib,7,0)*('Físico AC'!H70),0)</f>
        <v>0</v>
      </c>
      <c r="J70" s="2">
        <f>IFERROR(VLOOKUP($A70,delib,7,0)*('Físico AC'!I70),0)</f>
        <v>5403.43</v>
      </c>
      <c r="K70" s="2">
        <f>IFERROR(VLOOKUP($A70,delib,7,0)*('Físico AC'!J70),0)</f>
        <v>0</v>
      </c>
      <c r="L70" s="2">
        <f>IFERROR(VLOOKUP($A70,delib,7,0)*('Físico AC'!K70),0)</f>
        <v>5403.43</v>
      </c>
      <c r="M70" s="2">
        <f>IFERROR(VLOOKUP($A70,delib,7,0)*('Físico AC'!L70),0)</f>
        <v>10806.86</v>
      </c>
      <c r="N70" s="5">
        <f t="shared" si="3"/>
        <v>21613.72</v>
      </c>
    </row>
    <row r="71" spans="1:14" x14ac:dyDescent="0.25">
      <c r="A71">
        <f t="shared" si="2"/>
        <v>416060080</v>
      </c>
      <c r="B71" t="s">
        <v>604</v>
      </c>
      <c r="C71" s="2">
        <f>IFERROR(VLOOKUP($A71,delib,7,0)*('Físico AC'!B71),0)</f>
        <v>0</v>
      </c>
      <c r="D71" s="2">
        <f>IFERROR(VLOOKUP($A71,delib,7,0)*('Físico AC'!C71),0)</f>
        <v>0</v>
      </c>
      <c r="E71" s="2">
        <f>IFERROR(VLOOKUP($A71,delib,7,0)*('Físico AC'!D71),0)</f>
        <v>5403.43</v>
      </c>
      <c r="F71" s="2">
        <f>IFERROR(VLOOKUP($A71,delib,7,0)*('Físico AC'!E71),0)</f>
        <v>0</v>
      </c>
      <c r="G71" s="2">
        <f>IFERROR(VLOOKUP($A71,delib,7,0)*('Físico AC'!F71),0)</f>
        <v>0</v>
      </c>
      <c r="H71" s="2">
        <f>IFERROR(VLOOKUP($A71,delib,7,0)*('Físico AC'!G71),0)</f>
        <v>0</v>
      </c>
      <c r="I71" s="2">
        <f>IFERROR(VLOOKUP($A71,delib,7,0)*('Físico AC'!H71),0)</f>
        <v>0</v>
      </c>
      <c r="J71" s="2">
        <f>IFERROR(VLOOKUP($A71,delib,7,0)*('Físico AC'!I71),0)</f>
        <v>5403.43</v>
      </c>
      <c r="K71" s="2">
        <f>IFERROR(VLOOKUP($A71,delib,7,0)*('Físico AC'!J71),0)</f>
        <v>0</v>
      </c>
      <c r="L71" s="2">
        <f>IFERROR(VLOOKUP($A71,delib,7,0)*('Físico AC'!K71),0)</f>
        <v>0</v>
      </c>
      <c r="M71" s="2">
        <f>IFERROR(VLOOKUP($A71,delib,7,0)*('Físico AC'!L71),0)</f>
        <v>0</v>
      </c>
      <c r="N71" s="5">
        <f t="shared" si="3"/>
        <v>10806.86</v>
      </c>
    </row>
    <row r="72" spans="1:14" x14ac:dyDescent="0.25">
      <c r="A72">
        <f t="shared" si="2"/>
        <v>416060099</v>
      </c>
      <c r="B72" t="s">
        <v>605</v>
      </c>
      <c r="C72" s="2">
        <f>IFERROR(VLOOKUP($A72,delib,7,0)*('Físico AC'!B72),0)</f>
        <v>0</v>
      </c>
      <c r="D72" s="2">
        <f>IFERROR(VLOOKUP($A72,delib,7,0)*('Físico AC'!C72),0)</f>
        <v>0</v>
      </c>
      <c r="E72" s="2">
        <f>IFERROR(VLOOKUP($A72,delib,7,0)*('Físico AC'!D72),0)</f>
        <v>0</v>
      </c>
      <c r="F72" s="2">
        <f>IFERROR(VLOOKUP($A72,delib,7,0)*('Físico AC'!E72),0)</f>
        <v>0</v>
      </c>
      <c r="G72" s="2">
        <f>IFERROR(VLOOKUP($A72,delib,7,0)*('Físico AC'!F72),0)</f>
        <v>0</v>
      </c>
      <c r="H72" s="2">
        <f>IFERROR(VLOOKUP($A72,delib,7,0)*('Físico AC'!G72),0)</f>
        <v>0</v>
      </c>
      <c r="I72" s="2">
        <f>IFERROR(VLOOKUP($A72,delib,7,0)*('Físico AC'!H72),0)</f>
        <v>0</v>
      </c>
      <c r="J72" s="2">
        <f>IFERROR(VLOOKUP($A72,delib,7,0)*('Físico AC'!I72),0)</f>
        <v>5188.8900000000003</v>
      </c>
      <c r="K72" s="2">
        <f>IFERROR(VLOOKUP($A72,delib,7,0)*('Físico AC'!J72),0)</f>
        <v>0</v>
      </c>
      <c r="L72" s="2">
        <f>IFERROR(VLOOKUP($A72,delib,7,0)*('Físico AC'!K72),0)</f>
        <v>0</v>
      </c>
      <c r="M72" s="2">
        <f>IFERROR(VLOOKUP($A72,delib,7,0)*('Físico AC'!L72),0)</f>
        <v>0</v>
      </c>
      <c r="N72" s="5">
        <f t="shared" si="3"/>
        <v>5188.8900000000003</v>
      </c>
    </row>
    <row r="73" spans="1:14" x14ac:dyDescent="0.25">
      <c r="A73">
        <f t="shared" si="2"/>
        <v>416060102</v>
      </c>
      <c r="B73" t="s">
        <v>606</v>
      </c>
      <c r="C73" s="2">
        <f>IFERROR(VLOOKUP($A73,delib,7,0)*('Físico AC'!B73),0)</f>
        <v>0</v>
      </c>
      <c r="D73" s="2">
        <f>IFERROR(VLOOKUP($A73,delib,7,0)*('Físico AC'!C73),0)</f>
        <v>0</v>
      </c>
      <c r="E73" s="2">
        <f>IFERROR(VLOOKUP($A73,delib,7,0)*('Físico AC'!D73),0)</f>
        <v>0</v>
      </c>
      <c r="F73" s="2">
        <f>IFERROR(VLOOKUP($A73,delib,7,0)*('Físico AC'!E73),0)</f>
        <v>0</v>
      </c>
      <c r="G73" s="2">
        <f>IFERROR(VLOOKUP($A73,delib,7,0)*('Físico AC'!F73),0)</f>
        <v>0</v>
      </c>
      <c r="H73" s="2">
        <f>IFERROR(VLOOKUP($A73,delib,7,0)*('Físico AC'!G73),0)</f>
        <v>0</v>
      </c>
      <c r="I73" s="2">
        <f>IFERROR(VLOOKUP($A73,delib,7,0)*('Físico AC'!H73),0)</f>
        <v>0</v>
      </c>
      <c r="J73" s="2">
        <f>IFERROR(VLOOKUP($A73,delib,7,0)*('Físico AC'!I73),0)</f>
        <v>1131.31</v>
      </c>
      <c r="K73" s="2">
        <f>IFERROR(VLOOKUP($A73,delib,7,0)*('Físico AC'!J73),0)</f>
        <v>0</v>
      </c>
      <c r="L73" s="2">
        <f>IFERROR(VLOOKUP($A73,delib,7,0)*('Físico AC'!K73),0)</f>
        <v>0</v>
      </c>
      <c r="M73" s="2">
        <f>IFERROR(VLOOKUP($A73,delib,7,0)*('Físico AC'!L73),0)</f>
        <v>0</v>
      </c>
      <c r="N73" s="5">
        <f t="shared" si="3"/>
        <v>1131.31</v>
      </c>
    </row>
    <row r="74" spans="1:14" x14ac:dyDescent="0.25">
      <c r="A74">
        <f t="shared" si="2"/>
        <v>416060110</v>
      </c>
      <c r="B74" t="s">
        <v>607</v>
      </c>
      <c r="C74" s="2">
        <f>IFERROR(VLOOKUP($A74,delib,7,0)*('Físico AC'!B74),0)</f>
        <v>0</v>
      </c>
      <c r="D74" s="2">
        <f>IFERROR(VLOOKUP($A74,delib,7,0)*('Físico AC'!C74),0)</f>
        <v>0</v>
      </c>
      <c r="E74" s="2">
        <f>IFERROR(VLOOKUP($A74,delib,7,0)*('Físico AC'!D74),0)</f>
        <v>0</v>
      </c>
      <c r="F74" s="2">
        <f>IFERROR(VLOOKUP($A74,delib,7,0)*('Físico AC'!E74),0)</f>
        <v>0</v>
      </c>
      <c r="G74" s="2">
        <f>IFERROR(VLOOKUP($A74,delib,7,0)*('Físico AC'!F74),0)</f>
        <v>0</v>
      </c>
      <c r="H74" s="2">
        <f>IFERROR(VLOOKUP($A74,delib,7,0)*('Físico AC'!G74),0)</f>
        <v>0</v>
      </c>
      <c r="I74" s="2">
        <f>IFERROR(VLOOKUP($A74,delib,7,0)*('Físico AC'!H74),0)</f>
        <v>0</v>
      </c>
      <c r="J74" s="2">
        <f>IFERROR(VLOOKUP($A74,delib,7,0)*('Físico AC'!I74),0)</f>
        <v>2279.2399999999998</v>
      </c>
      <c r="K74" s="2">
        <f>IFERROR(VLOOKUP($A74,delib,7,0)*('Físico AC'!J74),0)</f>
        <v>0</v>
      </c>
      <c r="L74" s="2">
        <f>IFERROR(VLOOKUP($A74,delib,7,0)*('Físico AC'!K74),0)</f>
        <v>0</v>
      </c>
      <c r="M74" s="2">
        <f>IFERROR(VLOOKUP($A74,delib,7,0)*('Físico AC'!L74),0)</f>
        <v>0</v>
      </c>
      <c r="N74" s="5">
        <f t="shared" si="3"/>
        <v>2279.2399999999998</v>
      </c>
    </row>
    <row r="75" spans="1:14" x14ac:dyDescent="0.25">
      <c r="A75">
        <f t="shared" si="2"/>
        <v>416060129</v>
      </c>
      <c r="B75" t="s">
        <v>608</v>
      </c>
      <c r="C75" s="2">
        <f>IFERROR(VLOOKUP($A75,delib,7,0)*('Físico AC'!B75),0)</f>
        <v>0</v>
      </c>
      <c r="D75" s="2">
        <f>IFERROR(VLOOKUP($A75,delib,7,0)*('Físico AC'!C75),0)</f>
        <v>0</v>
      </c>
      <c r="E75" s="2">
        <f>IFERROR(VLOOKUP($A75,delib,7,0)*('Físico AC'!D75),0)</f>
        <v>0</v>
      </c>
      <c r="F75" s="2">
        <f>IFERROR(VLOOKUP($A75,delib,7,0)*('Físico AC'!E75),0)</f>
        <v>0</v>
      </c>
      <c r="G75" s="2">
        <f>IFERROR(VLOOKUP($A75,delib,7,0)*('Físico AC'!F75),0)</f>
        <v>0</v>
      </c>
      <c r="H75" s="2">
        <f>IFERROR(VLOOKUP($A75,delib,7,0)*('Físico AC'!G75),0)</f>
        <v>0</v>
      </c>
      <c r="I75" s="2">
        <f>IFERROR(VLOOKUP($A75,delib,7,0)*('Físico AC'!H75),0)</f>
        <v>0</v>
      </c>
      <c r="J75" s="2">
        <f>IFERROR(VLOOKUP($A75,delib,7,0)*('Físico AC'!I75),0)</f>
        <v>4551.8</v>
      </c>
      <c r="K75" s="2">
        <f>IFERROR(VLOOKUP($A75,delib,7,0)*('Físico AC'!J75),0)</f>
        <v>0</v>
      </c>
      <c r="L75" s="2">
        <f>IFERROR(VLOOKUP($A75,delib,7,0)*('Físico AC'!K75),0)</f>
        <v>4551.8</v>
      </c>
      <c r="M75" s="2">
        <f>IFERROR(VLOOKUP($A75,delib,7,0)*('Físico AC'!L75),0)</f>
        <v>4551.8</v>
      </c>
      <c r="N75" s="5">
        <f t="shared" si="3"/>
        <v>13655.400000000001</v>
      </c>
    </row>
    <row r="76" spans="1:14" x14ac:dyDescent="0.25">
      <c r="A76">
        <f t="shared" si="2"/>
        <v>416080014</v>
      </c>
      <c r="B76" t="s">
        <v>609</v>
      </c>
      <c r="C76" s="2">
        <f>IFERROR(VLOOKUP($A76,delib,7,0)*('Físico AC'!B76),0)</f>
        <v>0</v>
      </c>
      <c r="D76" s="2">
        <f>IFERROR(VLOOKUP($A76,delib,7,0)*('Físico AC'!C76),0)</f>
        <v>0</v>
      </c>
      <c r="E76" s="2">
        <f>IFERROR(VLOOKUP($A76,delib,7,0)*('Físico AC'!D76),0)</f>
        <v>396.18</v>
      </c>
      <c r="F76" s="2">
        <f>IFERROR(VLOOKUP($A76,delib,7,0)*('Físico AC'!E76),0)</f>
        <v>0</v>
      </c>
      <c r="G76" s="2">
        <f>IFERROR(VLOOKUP($A76,delib,7,0)*('Físico AC'!F76),0)</f>
        <v>0</v>
      </c>
      <c r="H76" s="2">
        <f>IFERROR(VLOOKUP($A76,delib,7,0)*('Físico AC'!G76),0)</f>
        <v>0</v>
      </c>
      <c r="I76" s="2">
        <f>IFERROR(VLOOKUP($A76,delib,7,0)*('Físico AC'!H76),0)</f>
        <v>0</v>
      </c>
      <c r="J76" s="2">
        <f>IFERROR(VLOOKUP($A76,delib,7,0)*('Físico AC'!I76),0)</f>
        <v>0</v>
      </c>
      <c r="K76" s="2">
        <f>IFERROR(VLOOKUP($A76,delib,7,0)*('Físico AC'!J76),0)</f>
        <v>0</v>
      </c>
      <c r="L76" s="2">
        <f>IFERROR(VLOOKUP($A76,delib,7,0)*('Físico AC'!K76),0)</f>
        <v>0</v>
      </c>
      <c r="M76" s="2">
        <f>IFERROR(VLOOKUP($A76,delib,7,0)*('Físico AC'!L76),0)</f>
        <v>0</v>
      </c>
      <c r="N76" s="5">
        <f t="shared" si="3"/>
        <v>396.18</v>
      </c>
    </row>
    <row r="77" spans="1:14" x14ac:dyDescent="0.25">
      <c r="A77">
        <f t="shared" si="2"/>
        <v>416080030</v>
      </c>
      <c r="B77" t="s">
        <v>610</v>
      </c>
      <c r="C77" s="2">
        <f>IFERROR(VLOOKUP($A77,delib,7,0)*('Físico AC'!B77),0)</f>
        <v>0</v>
      </c>
      <c r="D77" s="2">
        <f>IFERROR(VLOOKUP($A77,delib,7,0)*('Físico AC'!C77),0)</f>
        <v>0</v>
      </c>
      <c r="E77" s="2">
        <f>IFERROR(VLOOKUP($A77,delib,7,0)*('Físico AC'!D77),0)</f>
        <v>1188.54</v>
      </c>
      <c r="F77" s="2">
        <f>IFERROR(VLOOKUP($A77,delib,7,0)*('Físico AC'!E77),0)</f>
        <v>0</v>
      </c>
      <c r="G77" s="2">
        <f>IFERROR(VLOOKUP($A77,delib,7,0)*('Físico AC'!F77),0)</f>
        <v>0</v>
      </c>
      <c r="H77" s="2">
        <f>IFERROR(VLOOKUP($A77,delib,7,0)*('Físico AC'!G77),0)</f>
        <v>4754.16</v>
      </c>
      <c r="I77" s="2">
        <f>IFERROR(VLOOKUP($A77,delib,7,0)*('Físico AC'!H77),0)</f>
        <v>0</v>
      </c>
      <c r="J77" s="2">
        <f>IFERROR(VLOOKUP($A77,delib,7,0)*('Físico AC'!I77),0)</f>
        <v>0</v>
      </c>
      <c r="K77" s="2">
        <f>IFERROR(VLOOKUP($A77,delib,7,0)*('Físico AC'!J77),0)</f>
        <v>0</v>
      </c>
      <c r="L77" s="2">
        <f>IFERROR(VLOOKUP($A77,delib,7,0)*('Físico AC'!K77),0)</f>
        <v>7527.42</v>
      </c>
      <c r="M77" s="2">
        <f>IFERROR(VLOOKUP($A77,delib,7,0)*('Físico AC'!L77),0)</f>
        <v>0</v>
      </c>
      <c r="N77" s="5">
        <f t="shared" si="3"/>
        <v>13470.119999999999</v>
      </c>
    </row>
    <row r="78" spans="1:14" x14ac:dyDescent="0.25">
      <c r="A78">
        <f t="shared" si="2"/>
        <v>416080081</v>
      </c>
      <c r="B78" t="s">
        <v>611</v>
      </c>
      <c r="C78" s="2">
        <f>IFERROR(VLOOKUP($A78,delib,7,0)*('Físico AC'!B78),0)</f>
        <v>0</v>
      </c>
      <c r="D78" s="2">
        <f>IFERROR(VLOOKUP($A78,delib,7,0)*('Físico AC'!C78),0)</f>
        <v>0</v>
      </c>
      <c r="E78" s="2">
        <f>IFERROR(VLOOKUP($A78,delib,7,0)*('Físico AC'!D78),0)</f>
        <v>0</v>
      </c>
      <c r="F78" s="2">
        <f>IFERROR(VLOOKUP($A78,delib,7,0)*('Físico AC'!E78),0)</f>
        <v>0</v>
      </c>
      <c r="G78" s="2">
        <f>IFERROR(VLOOKUP($A78,delib,7,0)*('Físico AC'!F78),0)</f>
        <v>0</v>
      </c>
      <c r="H78" s="2">
        <f>IFERROR(VLOOKUP($A78,delib,7,0)*('Físico AC'!G78),0)</f>
        <v>3359.04</v>
      </c>
      <c r="I78" s="2">
        <f>IFERROR(VLOOKUP($A78,delib,7,0)*('Físico AC'!H78),0)</f>
        <v>0</v>
      </c>
      <c r="J78" s="2">
        <f>IFERROR(VLOOKUP($A78,delib,7,0)*('Físico AC'!I78),0)</f>
        <v>60462.720000000001</v>
      </c>
      <c r="K78" s="2">
        <f>IFERROR(VLOOKUP($A78,delib,7,0)*('Físico AC'!J78),0)</f>
        <v>0</v>
      </c>
      <c r="L78" s="2">
        <f>IFERROR(VLOOKUP($A78,delib,7,0)*('Físico AC'!K78),0)</f>
        <v>117566.39999999999</v>
      </c>
      <c r="M78" s="2">
        <f>IFERROR(VLOOKUP($A78,delib,7,0)*('Físico AC'!L78),0)</f>
        <v>0</v>
      </c>
      <c r="N78" s="5">
        <f t="shared" si="3"/>
        <v>181388.16</v>
      </c>
    </row>
    <row r="79" spans="1:14" x14ac:dyDescent="0.25">
      <c r="A79">
        <f t="shared" si="2"/>
        <v>416080090</v>
      </c>
      <c r="B79" t="s">
        <v>612</v>
      </c>
      <c r="C79" s="2">
        <f>IFERROR(VLOOKUP($A79,delib,7,0)*('Físico AC'!B79),0)</f>
        <v>0</v>
      </c>
      <c r="D79" s="2">
        <f>IFERROR(VLOOKUP($A79,delib,7,0)*('Físico AC'!C79),0)</f>
        <v>0</v>
      </c>
      <c r="E79" s="2">
        <f>IFERROR(VLOOKUP($A79,delib,7,0)*('Físico AC'!D79),0)</f>
        <v>0</v>
      </c>
      <c r="F79" s="2">
        <f>IFERROR(VLOOKUP($A79,delib,7,0)*('Físico AC'!E79),0)</f>
        <v>0</v>
      </c>
      <c r="G79" s="2">
        <f>IFERROR(VLOOKUP($A79,delib,7,0)*('Físico AC'!F79),0)</f>
        <v>0</v>
      </c>
      <c r="H79" s="2">
        <f>IFERROR(VLOOKUP($A79,delib,7,0)*('Físico AC'!G79),0)</f>
        <v>0</v>
      </c>
      <c r="I79" s="2">
        <f>IFERROR(VLOOKUP($A79,delib,7,0)*('Físico AC'!H79),0)</f>
        <v>0</v>
      </c>
      <c r="J79" s="2">
        <f>IFERROR(VLOOKUP($A79,delib,7,0)*('Físico AC'!I79),0)</f>
        <v>4098.37</v>
      </c>
      <c r="K79" s="2">
        <f>IFERROR(VLOOKUP($A79,delib,7,0)*('Físico AC'!J79),0)</f>
        <v>0</v>
      </c>
      <c r="L79" s="2">
        <f>IFERROR(VLOOKUP($A79,delib,7,0)*('Físico AC'!K79),0)</f>
        <v>0</v>
      </c>
      <c r="M79" s="2">
        <f>IFERROR(VLOOKUP($A79,delib,7,0)*('Físico AC'!L79),0)</f>
        <v>0</v>
      </c>
      <c r="N79" s="5">
        <f t="shared" si="3"/>
        <v>4098.37</v>
      </c>
    </row>
    <row r="80" spans="1:14" x14ac:dyDescent="0.25">
      <c r="A80">
        <f t="shared" si="2"/>
        <v>416080120</v>
      </c>
      <c r="B80" t="s">
        <v>613</v>
      </c>
      <c r="C80" s="2">
        <f>IFERROR(VLOOKUP($A80,delib,7,0)*('Físico AC'!B80),0)</f>
        <v>0</v>
      </c>
      <c r="D80" s="2">
        <f>IFERROR(VLOOKUP($A80,delib,7,0)*('Físico AC'!C80),0)</f>
        <v>0</v>
      </c>
      <c r="E80" s="2">
        <f>IFERROR(VLOOKUP($A80,delib,7,0)*('Físico AC'!D80),0)</f>
        <v>1131.72</v>
      </c>
      <c r="F80" s="2">
        <f>IFERROR(VLOOKUP($A80,delib,7,0)*('Físico AC'!E80),0)</f>
        <v>0</v>
      </c>
      <c r="G80" s="2">
        <f>IFERROR(VLOOKUP($A80,delib,7,0)*('Físico AC'!F80),0)</f>
        <v>0</v>
      </c>
      <c r="H80" s="2">
        <f>IFERROR(VLOOKUP($A80,delib,7,0)*('Físico AC'!G80),0)</f>
        <v>2829.3</v>
      </c>
      <c r="I80" s="2">
        <f>IFERROR(VLOOKUP($A80,delib,7,0)*('Físico AC'!H80),0)</f>
        <v>0</v>
      </c>
      <c r="J80" s="2">
        <f>IFERROR(VLOOKUP($A80,delib,7,0)*('Físico AC'!I80),0)</f>
        <v>0</v>
      </c>
      <c r="K80" s="2">
        <f>IFERROR(VLOOKUP($A80,delib,7,0)*('Físico AC'!J80),0)</f>
        <v>0</v>
      </c>
      <c r="L80" s="2">
        <f>IFERROR(VLOOKUP($A80,delib,7,0)*('Físico AC'!K80),0)</f>
        <v>8487.9</v>
      </c>
      <c r="M80" s="2">
        <f>IFERROR(VLOOKUP($A80,delib,7,0)*('Físico AC'!L80),0)</f>
        <v>0</v>
      </c>
      <c r="N80" s="5">
        <f t="shared" si="3"/>
        <v>12448.92</v>
      </c>
    </row>
    <row r="81" spans="1:14" x14ac:dyDescent="0.25">
      <c r="A81">
        <f t="shared" si="2"/>
        <v>416090109</v>
      </c>
      <c r="B81" t="s">
        <v>614</v>
      </c>
      <c r="C81" s="2">
        <f>IFERROR(VLOOKUP($A81,delib,7,0)*('Físico AC'!B81),0)</f>
        <v>0</v>
      </c>
      <c r="D81" s="2">
        <f>IFERROR(VLOOKUP($A81,delib,7,0)*('Físico AC'!C81),0)</f>
        <v>0</v>
      </c>
      <c r="E81" s="2">
        <f>IFERROR(VLOOKUP($A81,delib,7,0)*('Físico AC'!D81),0)</f>
        <v>0</v>
      </c>
      <c r="F81" s="2">
        <f>IFERROR(VLOOKUP($A81,delib,7,0)*('Físico AC'!E81),0)</f>
        <v>0</v>
      </c>
      <c r="G81" s="2">
        <f>IFERROR(VLOOKUP($A81,delib,7,0)*('Físico AC'!F81),0)</f>
        <v>0</v>
      </c>
      <c r="H81" s="2">
        <f>IFERROR(VLOOKUP($A81,delib,7,0)*('Físico AC'!G81),0)</f>
        <v>0</v>
      </c>
      <c r="I81" s="2">
        <f>IFERROR(VLOOKUP($A81,delib,7,0)*('Físico AC'!H81),0)</f>
        <v>0</v>
      </c>
      <c r="J81" s="2">
        <f>IFERROR(VLOOKUP($A81,delib,7,0)*('Físico AC'!I81),0)</f>
        <v>0</v>
      </c>
      <c r="K81" s="2">
        <f>IFERROR(VLOOKUP($A81,delib,7,0)*('Físico AC'!J81),0)</f>
        <v>0</v>
      </c>
      <c r="L81" s="2">
        <f>IFERROR(VLOOKUP($A81,delib,7,0)*('Físico AC'!K81),0)</f>
        <v>3059.29</v>
      </c>
      <c r="M81" s="2">
        <f>IFERROR(VLOOKUP($A81,delib,7,0)*('Físico AC'!L81),0)</f>
        <v>0</v>
      </c>
      <c r="N81" s="5">
        <f t="shared" si="3"/>
        <v>3059.29</v>
      </c>
    </row>
    <row r="82" spans="1:14" x14ac:dyDescent="0.25">
      <c r="A82">
        <f t="shared" si="2"/>
        <v>416090133</v>
      </c>
      <c r="B82" t="s">
        <v>615</v>
      </c>
      <c r="C82" s="2">
        <f>IFERROR(VLOOKUP($A82,delib,7,0)*('Físico AC'!B82),0)</f>
        <v>0</v>
      </c>
      <c r="D82" s="2">
        <f>IFERROR(VLOOKUP($A82,delib,7,0)*('Físico AC'!C82),0)</f>
        <v>0</v>
      </c>
      <c r="E82" s="2">
        <f>IFERROR(VLOOKUP($A82,delib,7,0)*('Físico AC'!D82),0)</f>
        <v>0</v>
      </c>
      <c r="F82" s="2">
        <f>IFERROR(VLOOKUP($A82,delib,7,0)*('Físico AC'!E82),0)</f>
        <v>0</v>
      </c>
      <c r="G82" s="2">
        <f>IFERROR(VLOOKUP($A82,delib,7,0)*('Físico AC'!F82),0)</f>
        <v>0</v>
      </c>
      <c r="H82" s="2">
        <f>IFERROR(VLOOKUP($A82,delib,7,0)*('Físico AC'!G82),0)</f>
        <v>0</v>
      </c>
      <c r="I82" s="2">
        <f>IFERROR(VLOOKUP($A82,delib,7,0)*('Físico AC'!H82),0)</f>
        <v>0</v>
      </c>
      <c r="J82" s="2">
        <f>IFERROR(VLOOKUP($A82,delib,7,0)*('Físico AC'!I82),0)</f>
        <v>7944.42</v>
      </c>
      <c r="K82" s="2">
        <f>IFERROR(VLOOKUP($A82,delib,7,0)*('Físico AC'!J82),0)</f>
        <v>0</v>
      </c>
      <c r="L82" s="2">
        <f>IFERROR(VLOOKUP($A82,delib,7,0)*('Físico AC'!K82),0)</f>
        <v>7944.42</v>
      </c>
      <c r="M82" s="2">
        <f>IFERROR(VLOOKUP($A82,delib,7,0)*('Físico AC'!L82),0)</f>
        <v>7944.42</v>
      </c>
      <c r="N82" s="5">
        <f t="shared" si="3"/>
        <v>23833.260000000002</v>
      </c>
    </row>
    <row r="83" spans="1:14" x14ac:dyDescent="0.25">
      <c r="A83">
        <f t="shared" si="2"/>
        <v>416120024</v>
      </c>
      <c r="B83" t="s">
        <v>616</v>
      </c>
      <c r="C83" s="2">
        <f>IFERROR(VLOOKUP($A83,delib,7,0)*('Físico AC'!B83),0)</f>
        <v>0</v>
      </c>
      <c r="D83" s="2">
        <f>IFERROR(VLOOKUP($A83,delib,7,0)*('Físico AC'!C83),0)</f>
        <v>0</v>
      </c>
      <c r="E83" s="2">
        <f>IFERROR(VLOOKUP($A83,delib,7,0)*('Físico AC'!D83),0)</f>
        <v>4925.7</v>
      </c>
      <c r="F83" s="2">
        <f>IFERROR(VLOOKUP($A83,delib,7,0)*('Físico AC'!E83),0)</f>
        <v>0</v>
      </c>
      <c r="G83" s="2">
        <f>IFERROR(VLOOKUP($A83,delib,7,0)*('Físico AC'!F83),0)</f>
        <v>4925.7</v>
      </c>
      <c r="H83" s="2">
        <f>IFERROR(VLOOKUP($A83,delib,7,0)*('Físico AC'!G83),0)</f>
        <v>2462.85</v>
      </c>
      <c r="I83" s="2">
        <f>IFERROR(VLOOKUP($A83,delib,7,0)*('Físico AC'!H83),0)</f>
        <v>0</v>
      </c>
      <c r="J83" s="2">
        <f>IFERROR(VLOOKUP($A83,delib,7,0)*('Físico AC'!I83),0)</f>
        <v>4925.7</v>
      </c>
      <c r="K83" s="2">
        <f>IFERROR(VLOOKUP($A83,delib,7,0)*('Físico AC'!J83),0)</f>
        <v>0</v>
      </c>
      <c r="L83" s="2">
        <f>IFERROR(VLOOKUP($A83,delib,7,0)*('Físico AC'!K83),0)</f>
        <v>0</v>
      </c>
      <c r="M83" s="2">
        <f>IFERROR(VLOOKUP($A83,delib,7,0)*('Físico AC'!L83),0)</f>
        <v>7388.5499999999993</v>
      </c>
      <c r="N83" s="5">
        <f t="shared" si="3"/>
        <v>24628.5</v>
      </c>
    </row>
    <row r="84" spans="1:14" x14ac:dyDescent="0.25">
      <c r="A84">
        <f t="shared" si="2"/>
        <v>416120059</v>
      </c>
      <c r="B84" t="s">
        <v>617</v>
      </c>
      <c r="C84" s="2">
        <f>IFERROR(VLOOKUP($A84,delib,7,0)*('Físico AC'!B84),0)</f>
        <v>0</v>
      </c>
      <c r="D84" s="2">
        <f>IFERROR(VLOOKUP($A84,delib,7,0)*('Físico AC'!C84),0)</f>
        <v>0</v>
      </c>
      <c r="E84" s="2">
        <f>IFERROR(VLOOKUP($A84,delib,7,0)*('Físico AC'!D84),0)</f>
        <v>1913.83</v>
      </c>
      <c r="F84" s="2">
        <f>IFERROR(VLOOKUP($A84,delib,7,0)*('Físico AC'!E84),0)</f>
        <v>0</v>
      </c>
      <c r="G84" s="2">
        <f>IFERROR(VLOOKUP($A84,delib,7,0)*('Físico AC'!F84),0)</f>
        <v>1913.83</v>
      </c>
      <c r="H84" s="2">
        <f>IFERROR(VLOOKUP($A84,delib,7,0)*('Físico AC'!G84),0)</f>
        <v>0</v>
      </c>
      <c r="I84" s="2">
        <f>IFERROR(VLOOKUP($A84,delib,7,0)*('Físico AC'!H84),0)</f>
        <v>0</v>
      </c>
      <c r="J84" s="2">
        <f>IFERROR(VLOOKUP($A84,delib,7,0)*('Físico AC'!I84),0)</f>
        <v>1913.83</v>
      </c>
      <c r="K84" s="2">
        <f>IFERROR(VLOOKUP($A84,delib,7,0)*('Físico AC'!J84),0)</f>
        <v>0</v>
      </c>
      <c r="L84" s="2">
        <f>IFERROR(VLOOKUP($A84,delib,7,0)*('Físico AC'!K84),0)</f>
        <v>0</v>
      </c>
      <c r="M84" s="2">
        <f>IFERROR(VLOOKUP($A84,delib,7,0)*('Físico AC'!L84),0)</f>
        <v>0</v>
      </c>
      <c r="N84" s="5">
        <f t="shared" si="3"/>
        <v>5741.49</v>
      </c>
    </row>
    <row r="85" spans="1:14" x14ac:dyDescent="0.25">
      <c r="B85" t="s">
        <v>479</v>
      </c>
      <c r="C85" s="2">
        <f>SUM(C2:C84)</f>
        <v>0</v>
      </c>
      <c r="D85" s="2">
        <f t="shared" ref="D85:N85" si="4">SUM(D2:D84)</f>
        <v>2256.67</v>
      </c>
      <c r="E85" s="2">
        <f t="shared" si="4"/>
        <v>35547.93</v>
      </c>
      <c r="F85" s="2">
        <f t="shared" si="4"/>
        <v>0</v>
      </c>
      <c r="G85" s="2">
        <f t="shared" si="4"/>
        <v>20627.099999999999</v>
      </c>
      <c r="H85" s="2">
        <f t="shared" si="4"/>
        <v>36472.770000000004</v>
      </c>
      <c r="I85" s="2">
        <f t="shared" si="4"/>
        <v>0</v>
      </c>
      <c r="J85" s="2">
        <f t="shared" si="4"/>
        <v>205715.99249999999</v>
      </c>
      <c r="K85" s="2">
        <f t="shared" si="4"/>
        <v>11673.960000000001</v>
      </c>
      <c r="L85" s="2">
        <f t="shared" si="4"/>
        <v>232583.03000000003</v>
      </c>
      <c r="M85" s="2">
        <f t="shared" si="4"/>
        <v>64791.850000000006</v>
      </c>
      <c r="N85" s="2">
        <f t="shared" si="4"/>
        <v>609669.30250000011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F7FC-AB3D-4FD1-858D-A127792A744F}">
  <dimension ref="A1:M85"/>
  <sheetViews>
    <sheetView topLeftCell="A52" workbookViewId="0">
      <selection activeCell="A85" sqref="A85:M85"/>
    </sheetView>
  </sheetViews>
  <sheetFormatPr defaultRowHeight="15" x14ac:dyDescent="0.25"/>
  <cols>
    <col min="1" max="1" width="10.7109375" customWidth="1"/>
    <col min="2" max="13" width="14.85546875" customWidth="1"/>
  </cols>
  <sheetData>
    <row r="1" spans="1:13" x14ac:dyDescent="0.25">
      <c r="A1" t="s">
        <v>449</v>
      </c>
      <c r="B1" t="s">
        <v>450</v>
      </c>
      <c r="C1" t="s">
        <v>452</v>
      </c>
      <c r="D1" t="s">
        <v>453</v>
      </c>
      <c r="E1" t="s">
        <v>454</v>
      </c>
      <c r="F1" t="s">
        <v>458</v>
      </c>
      <c r="G1" t="s">
        <v>462</v>
      </c>
      <c r="H1" t="s">
        <v>464</v>
      </c>
      <c r="I1" t="s">
        <v>465</v>
      </c>
      <c r="J1" t="s">
        <v>468</v>
      </c>
      <c r="K1" t="s">
        <v>469</v>
      </c>
      <c r="L1" t="s">
        <v>470</v>
      </c>
      <c r="M1" t="s">
        <v>479</v>
      </c>
    </row>
    <row r="2" spans="1:13" x14ac:dyDescent="0.25">
      <c r="A2" t="s">
        <v>482</v>
      </c>
      <c r="B2" s="5">
        <f>'Complemento AC'!C2</f>
        <v>0</v>
      </c>
      <c r="C2" s="5">
        <f>'Complemento AC'!D2</f>
        <v>0</v>
      </c>
      <c r="D2" s="5">
        <f>'Complemento AC'!E2</f>
        <v>0</v>
      </c>
      <c r="E2" s="5">
        <f>'Complemento AC'!F2</f>
        <v>0</v>
      </c>
      <c r="F2" s="5">
        <f>'Complemento AC'!G2</f>
        <v>2018.51</v>
      </c>
      <c r="G2" s="5">
        <f>'Complemento AC'!H2</f>
        <v>0</v>
      </c>
      <c r="H2" s="5">
        <f>'Complemento AC'!I2</f>
        <v>0</v>
      </c>
      <c r="I2" s="5">
        <f>'Complemento AC'!J2</f>
        <v>2018.51</v>
      </c>
      <c r="J2" s="5">
        <f>'Complemento AC'!K2</f>
        <v>0</v>
      </c>
      <c r="K2" s="5">
        <f>'Complemento AC'!L2</f>
        <v>0</v>
      </c>
      <c r="L2" s="5">
        <f>'Complemento AC'!M2</f>
        <v>0</v>
      </c>
      <c r="M2" s="2">
        <f>SUM(B2:L2)</f>
        <v>4037.02</v>
      </c>
    </row>
    <row r="3" spans="1:13" x14ac:dyDescent="0.25">
      <c r="A3" t="s">
        <v>483</v>
      </c>
      <c r="B3" s="5">
        <f>'Complemento AC'!C3</f>
        <v>0</v>
      </c>
      <c r="C3" s="5">
        <f>'Complemento AC'!D3</f>
        <v>1797.49</v>
      </c>
      <c r="D3" s="5">
        <f>'Complemento AC'!E3</f>
        <v>0</v>
      </c>
      <c r="E3" s="5">
        <f>'Complemento AC'!F3</f>
        <v>0</v>
      </c>
      <c r="F3" s="5">
        <f>'Complemento AC'!G3</f>
        <v>0</v>
      </c>
      <c r="G3" s="5">
        <f>'Complemento AC'!H3</f>
        <v>0</v>
      </c>
      <c r="H3" s="5">
        <f>'Complemento AC'!I3</f>
        <v>0</v>
      </c>
      <c r="I3" s="5">
        <f>'Complemento AC'!J3</f>
        <v>0</v>
      </c>
      <c r="J3" s="5">
        <f>'Complemento AC'!K3</f>
        <v>0</v>
      </c>
      <c r="K3" s="5">
        <f>'Complemento AC'!L3</f>
        <v>0</v>
      </c>
      <c r="L3" s="5">
        <f>'Complemento AC'!M3</f>
        <v>0</v>
      </c>
      <c r="M3" s="2">
        <f t="shared" ref="M3:M66" si="0">SUM(B3:L3)</f>
        <v>1797.49</v>
      </c>
    </row>
    <row r="4" spans="1:13" x14ac:dyDescent="0.25">
      <c r="A4" t="s">
        <v>484</v>
      </c>
      <c r="B4" s="5">
        <f>'Complemento AC'!C4</f>
        <v>0</v>
      </c>
      <c r="C4" s="5">
        <f>'Complemento AC'!D4</f>
        <v>0</v>
      </c>
      <c r="D4" s="5">
        <f>'Complemento AC'!E4</f>
        <v>0</v>
      </c>
      <c r="E4" s="5">
        <f>'Complemento AC'!F4</f>
        <v>0</v>
      </c>
      <c r="F4" s="5">
        <f>'Complemento AC'!G4</f>
        <v>1318.46</v>
      </c>
      <c r="G4" s="5">
        <f>'Complemento AC'!H4</f>
        <v>0</v>
      </c>
      <c r="H4" s="5">
        <f>'Complemento AC'!I4</f>
        <v>0</v>
      </c>
      <c r="I4" s="5">
        <f>'Complemento AC'!J4</f>
        <v>0</v>
      </c>
      <c r="J4" s="5">
        <f>'Complemento AC'!K4</f>
        <v>0</v>
      </c>
      <c r="K4" s="5">
        <f>'Complemento AC'!L4</f>
        <v>0</v>
      </c>
      <c r="L4" s="5">
        <f>'Complemento AC'!M4</f>
        <v>0</v>
      </c>
      <c r="M4" s="2">
        <f t="shared" si="0"/>
        <v>1318.46</v>
      </c>
    </row>
    <row r="5" spans="1:13" x14ac:dyDescent="0.25">
      <c r="A5" t="s">
        <v>486</v>
      </c>
      <c r="B5" s="5">
        <f>'Complemento AC'!C5</f>
        <v>0</v>
      </c>
      <c r="C5" s="5">
        <f>'Complemento AC'!D5</f>
        <v>459.18</v>
      </c>
      <c r="D5" s="5">
        <f>'Complemento AC'!E5</f>
        <v>459.18</v>
      </c>
      <c r="E5" s="5">
        <f>'Complemento AC'!F5</f>
        <v>0</v>
      </c>
      <c r="F5" s="5">
        <f>'Complemento AC'!G5</f>
        <v>0</v>
      </c>
      <c r="G5" s="5">
        <f>'Complemento AC'!H5</f>
        <v>0</v>
      </c>
      <c r="H5" s="5">
        <f>'Complemento AC'!I5</f>
        <v>0</v>
      </c>
      <c r="I5" s="5">
        <f>'Complemento AC'!J5</f>
        <v>0</v>
      </c>
      <c r="J5" s="5">
        <f>'Complemento AC'!K5</f>
        <v>0</v>
      </c>
      <c r="K5" s="5">
        <f>'Complemento AC'!L5</f>
        <v>0</v>
      </c>
      <c r="L5" s="5">
        <f>'Complemento AC'!M5</f>
        <v>0</v>
      </c>
      <c r="M5" s="2">
        <f t="shared" si="0"/>
        <v>918.36</v>
      </c>
    </row>
    <row r="6" spans="1:13" x14ac:dyDescent="0.25">
      <c r="A6" t="s">
        <v>487</v>
      </c>
      <c r="B6" s="5">
        <f>'Complemento AC'!C6</f>
        <v>0</v>
      </c>
      <c r="C6" s="5">
        <f>'Complemento AC'!D6</f>
        <v>0</v>
      </c>
      <c r="D6" s="5">
        <f>'Complemento AC'!E6</f>
        <v>0</v>
      </c>
      <c r="E6" s="5">
        <f>'Complemento AC'!F6</f>
        <v>0</v>
      </c>
      <c r="F6" s="5">
        <f>'Complemento AC'!G6</f>
        <v>1516.18</v>
      </c>
      <c r="G6" s="5">
        <f>'Complemento AC'!H6</f>
        <v>0</v>
      </c>
      <c r="H6" s="5">
        <f>'Complemento AC'!I6</f>
        <v>0</v>
      </c>
      <c r="I6" s="5">
        <f>'Complemento AC'!J6</f>
        <v>0</v>
      </c>
      <c r="J6" s="5">
        <f>'Complemento AC'!K6</f>
        <v>0</v>
      </c>
      <c r="K6" s="5">
        <f>'Complemento AC'!L6</f>
        <v>0</v>
      </c>
      <c r="L6" s="5">
        <f>'Complemento AC'!M6</f>
        <v>0</v>
      </c>
      <c r="M6" s="2">
        <f t="shared" si="0"/>
        <v>1516.18</v>
      </c>
    </row>
    <row r="7" spans="1:13" x14ac:dyDescent="0.25">
      <c r="A7" t="s">
        <v>494</v>
      </c>
      <c r="B7" s="5">
        <f>'Complemento AC'!C7</f>
        <v>0</v>
      </c>
      <c r="C7" s="5">
        <f>'Complemento AC'!D7</f>
        <v>0</v>
      </c>
      <c r="D7" s="5">
        <f>'Complemento AC'!E7</f>
        <v>0</v>
      </c>
      <c r="E7" s="5">
        <f>'Complemento AC'!F7</f>
        <v>0</v>
      </c>
      <c r="F7" s="5">
        <f>'Complemento AC'!G7</f>
        <v>0</v>
      </c>
      <c r="G7" s="5">
        <f>'Complemento AC'!H7</f>
        <v>0</v>
      </c>
      <c r="H7" s="5">
        <f>'Complemento AC'!I7</f>
        <v>0</v>
      </c>
      <c r="I7" s="5">
        <f>'Complemento AC'!J7</f>
        <v>0</v>
      </c>
      <c r="J7" s="5">
        <f>'Complemento AC'!K7</f>
        <v>0</v>
      </c>
      <c r="K7" s="5">
        <f>'Complemento AC'!L7</f>
        <v>0</v>
      </c>
      <c r="L7" s="5">
        <f>'Complemento AC'!M7</f>
        <v>0</v>
      </c>
      <c r="M7" s="2">
        <f t="shared" si="0"/>
        <v>0</v>
      </c>
    </row>
    <row r="8" spans="1:13" x14ac:dyDescent="0.25">
      <c r="A8" t="s">
        <v>497</v>
      </c>
      <c r="B8" s="5">
        <f>'Complemento AC'!C8</f>
        <v>0</v>
      </c>
      <c r="C8" s="5">
        <f>'Complemento AC'!D8</f>
        <v>0</v>
      </c>
      <c r="D8" s="5">
        <f>'Complemento AC'!E8</f>
        <v>0</v>
      </c>
      <c r="E8" s="5">
        <f>'Complemento AC'!F8</f>
        <v>0</v>
      </c>
      <c r="F8" s="5">
        <f>'Complemento AC'!G8</f>
        <v>0</v>
      </c>
      <c r="G8" s="5">
        <f>'Complemento AC'!H8</f>
        <v>0</v>
      </c>
      <c r="H8" s="5">
        <f>'Complemento AC'!I8</f>
        <v>0</v>
      </c>
      <c r="I8" s="5">
        <f>'Complemento AC'!J8</f>
        <v>0</v>
      </c>
      <c r="J8" s="5">
        <f>'Complemento AC'!K8</f>
        <v>0</v>
      </c>
      <c r="K8" s="5">
        <f>'Complemento AC'!L8</f>
        <v>0</v>
      </c>
      <c r="L8" s="5">
        <f>'Complemento AC'!M8</f>
        <v>0</v>
      </c>
      <c r="M8" s="2">
        <f t="shared" si="0"/>
        <v>0</v>
      </c>
    </row>
    <row r="9" spans="1:13" x14ac:dyDescent="0.25">
      <c r="A9" t="s">
        <v>498</v>
      </c>
      <c r="B9" s="5">
        <f>'Complemento AC'!C9</f>
        <v>0</v>
      </c>
      <c r="C9" s="5">
        <f>'Complemento AC'!D9</f>
        <v>0</v>
      </c>
      <c r="D9" s="5">
        <f>'Complemento AC'!E9</f>
        <v>0</v>
      </c>
      <c r="E9" s="5">
        <f>'Complemento AC'!F9</f>
        <v>0</v>
      </c>
      <c r="F9" s="5">
        <f>'Complemento AC'!G9</f>
        <v>0</v>
      </c>
      <c r="G9" s="5">
        <f>'Complemento AC'!H9</f>
        <v>0</v>
      </c>
      <c r="H9" s="5">
        <f>'Complemento AC'!I9</f>
        <v>0</v>
      </c>
      <c r="I9" s="5">
        <f>'Complemento AC'!J9</f>
        <v>0</v>
      </c>
      <c r="J9" s="5">
        <f>'Complemento AC'!K9</f>
        <v>0</v>
      </c>
      <c r="K9" s="5">
        <f>'Complemento AC'!L9</f>
        <v>0</v>
      </c>
      <c r="L9" s="5">
        <f>'Complemento AC'!M9</f>
        <v>0</v>
      </c>
      <c r="M9" s="2">
        <f t="shared" si="0"/>
        <v>0</v>
      </c>
    </row>
    <row r="10" spans="1:13" x14ac:dyDescent="0.25">
      <c r="A10" t="s">
        <v>499</v>
      </c>
      <c r="B10" s="5">
        <f>'Complemento AC'!C10</f>
        <v>0</v>
      </c>
      <c r="C10" s="5">
        <f>'Complemento AC'!D10</f>
        <v>0</v>
      </c>
      <c r="D10" s="5">
        <f>'Complemento AC'!E10</f>
        <v>0</v>
      </c>
      <c r="E10" s="5">
        <f>'Complemento AC'!F10</f>
        <v>0</v>
      </c>
      <c r="F10" s="5">
        <f>'Complemento AC'!G10</f>
        <v>0</v>
      </c>
      <c r="G10" s="5">
        <f>'Complemento AC'!H10</f>
        <v>0</v>
      </c>
      <c r="H10" s="5">
        <f>'Complemento AC'!I10</f>
        <v>0</v>
      </c>
      <c r="I10" s="5">
        <f>'Complemento AC'!J10</f>
        <v>0</v>
      </c>
      <c r="J10" s="5">
        <f>'Complemento AC'!K10</f>
        <v>0</v>
      </c>
      <c r="K10" s="5">
        <f>'Complemento AC'!L10</f>
        <v>0</v>
      </c>
      <c r="L10" s="5">
        <f>'Complemento AC'!M10</f>
        <v>0</v>
      </c>
      <c r="M10" s="2">
        <f t="shared" si="0"/>
        <v>0</v>
      </c>
    </row>
    <row r="11" spans="1:13" x14ac:dyDescent="0.25">
      <c r="A11" t="s">
        <v>500</v>
      </c>
      <c r="B11" s="5">
        <f>'Complemento AC'!C11</f>
        <v>0</v>
      </c>
      <c r="C11" s="5">
        <f>'Complemento AC'!D11</f>
        <v>0</v>
      </c>
      <c r="D11" s="5">
        <f>'Complemento AC'!E11</f>
        <v>0</v>
      </c>
      <c r="E11" s="5">
        <f>'Complemento AC'!F11</f>
        <v>0</v>
      </c>
      <c r="F11" s="5">
        <f>'Complemento AC'!G11</f>
        <v>0</v>
      </c>
      <c r="G11" s="5">
        <f>'Complemento AC'!H11</f>
        <v>0</v>
      </c>
      <c r="H11" s="5">
        <f>'Complemento AC'!I11</f>
        <v>0</v>
      </c>
      <c r="I11" s="5">
        <f>'Complemento AC'!J11</f>
        <v>0</v>
      </c>
      <c r="J11" s="5">
        <f>'Complemento AC'!K11</f>
        <v>0</v>
      </c>
      <c r="K11" s="5">
        <f>'Complemento AC'!L11</f>
        <v>0</v>
      </c>
      <c r="L11" s="5">
        <f>'Complemento AC'!M11</f>
        <v>0</v>
      </c>
      <c r="M11" s="2">
        <f t="shared" si="0"/>
        <v>0</v>
      </c>
    </row>
    <row r="12" spans="1:13" x14ac:dyDescent="0.25">
      <c r="A12" t="s">
        <v>501</v>
      </c>
      <c r="B12" s="5">
        <f>'Complemento AC'!C12</f>
        <v>0</v>
      </c>
      <c r="C12" s="5">
        <f>'Complemento AC'!D12</f>
        <v>0</v>
      </c>
      <c r="D12" s="5">
        <f>'Complemento AC'!E12</f>
        <v>0</v>
      </c>
      <c r="E12" s="5">
        <f>'Complemento AC'!F12</f>
        <v>0</v>
      </c>
      <c r="F12" s="5">
        <f>'Complemento AC'!G12</f>
        <v>0</v>
      </c>
      <c r="G12" s="5">
        <f>'Complemento AC'!H12</f>
        <v>0</v>
      </c>
      <c r="H12" s="5">
        <f>'Complemento AC'!I12</f>
        <v>0</v>
      </c>
      <c r="I12" s="5">
        <f>'Complemento AC'!J12</f>
        <v>0</v>
      </c>
      <c r="J12" s="5">
        <f>'Complemento AC'!K12</f>
        <v>0</v>
      </c>
      <c r="K12" s="5">
        <f>'Complemento AC'!L12</f>
        <v>0</v>
      </c>
      <c r="L12" s="5">
        <f>'Complemento AC'!M12</f>
        <v>0</v>
      </c>
      <c r="M12" s="2">
        <f t="shared" si="0"/>
        <v>0</v>
      </c>
    </row>
    <row r="13" spans="1:13" x14ac:dyDescent="0.25">
      <c r="A13" t="s">
        <v>502</v>
      </c>
      <c r="B13" s="5">
        <f>'Complemento AC'!C13</f>
        <v>0</v>
      </c>
      <c r="C13" s="5">
        <f>'Complemento AC'!D13</f>
        <v>0</v>
      </c>
      <c r="D13" s="5">
        <f>'Complemento AC'!E13</f>
        <v>0</v>
      </c>
      <c r="E13" s="5">
        <f>'Complemento AC'!F13</f>
        <v>0</v>
      </c>
      <c r="F13" s="5">
        <f>'Complemento AC'!G13</f>
        <v>0</v>
      </c>
      <c r="G13" s="5">
        <f>'Complemento AC'!H13</f>
        <v>0</v>
      </c>
      <c r="H13" s="5">
        <f>'Complemento AC'!I13</f>
        <v>0</v>
      </c>
      <c r="I13" s="5">
        <f>'Complemento AC'!J13</f>
        <v>0</v>
      </c>
      <c r="J13" s="5">
        <f>'Complemento AC'!K13</f>
        <v>0</v>
      </c>
      <c r="K13" s="5">
        <f>'Complemento AC'!L13</f>
        <v>0</v>
      </c>
      <c r="L13" s="5">
        <f>'Complemento AC'!M13</f>
        <v>0</v>
      </c>
      <c r="M13" s="2">
        <f t="shared" si="0"/>
        <v>0</v>
      </c>
    </row>
    <row r="14" spans="1:13" x14ac:dyDescent="0.25">
      <c r="A14" t="s">
        <v>503</v>
      </c>
      <c r="B14" s="5">
        <f>'Complemento AC'!C14</f>
        <v>0</v>
      </c>
      <c r="C14" s="5">
        <f>'Complemento AC'!D14</f>
        <v>0</v>
      </c>
      <c r="D14" s="5">
        <f>'Complemento AC'!E14</f>
        <v>0</v>
      </c>
      <c r="E14" s="5">
        <f>'Complemento AC'!F14</f>
        <v>0</v>
      </c>
      <c r="F14" s="5">
        <f>'Complemento AC'!G14</f>
        <v>0</v>
      </c>
      <c r="G14" s="5">
        <f>'Complemento AC'!H14</f>
        <v>0</v>
      </c>
      <c r="H14" s="5">
        <f>'Complemento AC'!I14</f>
        <v>0</v>
      </c>
      <c r="I14" s="5">
        <f>'Complemento AC'!J14</f>
        <v>0</v>
      </c>
      <c r="J14" s="5">
        <f>'Complemento AC'!K14</f>
        <v>0</v>
      </c>
      <c r="K14" s="5">
        <f>'Complemento AC'!L14</f>
        <v>0</v>
      </c>
      <c r="L14" s="5">
        <f>'Complemento AC'!M14</f>
        <v>0</v>
      </c>
      <c r="M14" s="2">
        <f t="shared" si="0"/>
        <v>0</v>
      </c>
    </row>
    <row r="15" spans="1:13" x14ac:dyDescent="0.25">
      <c r="A15" t="s">
        <v>504</v>
      </c>
      <c r="B15" s="5">
        <f>'Complemento AC'!C15</f>
        <v>0</v>
      </c>
      <c r="C15" s="5">
        <f>'Complemento AC'!D15</f>
        <v>0</v>
      </c>
      <c r="D15" s="5">
        <f>'Complemento AC'!E15</f>
        <v>0</v>
      </c>
      <c r="E15" s="5">
        <f>'Complemento AC'!F15</f>
        <v>0</v>
      </c>
      <c r="F15" s="5">
        <f>'Complemento AC'!G15</f>
        <v>0</v>
      </c>
      <c r="G15" s="5">
        <f>'Complemento AC'!H15</f>
        <v>0</v>
      </c>
      <c r="H15" s="5">
        <f>'Complemento AC'!I15</f>
        <v>0</v>
      </c>
      <c r="I15" s="5">
        <f>'Complemento AC'!J15</f>
        <v>0</v>
      </c>
      <c r="J15" s="5">
        <f>'Complemento AC'!K15</f>
        <v>0</v>
      </c>
      <c r="K15" s="5">
        <f>'Complemento AC'!L15</f>
        <v>0</v>
      </c>
      <c r="L15" s="5">
        <f>'Complemento AC'!M15</f>
        <v>0</v>
      </c>
      <c r="M15" s="2">
        <f t="shared" si="0"/>
        <v>0</v>
      </c>
    </row>
    <row r="16" spans="1:13" x14ac:dyDescent="0.25">
      <c r="A16" t="s">
        <v>505</v>
      </c>
      <c r="B16" s="5">
        <f>'Complemento AC'!C16</f>
        <v>0</v>
      </c>
      <c r="C16" s="5">
        <f>'Complemento AC'!D16</f>
        <v>0</v>
      </c>
      <c r="D16" s="5">
        <f>'Complemento AC'!E16</f>
        <v>0</v>
      </c>
      <c r="E16" s="5">
        <f>'Complemento AC'!F16</f>
        <v>0</v>
      </c>
      <c r="F16" s="5">
        <f>'Complemento AC'!G16</f>
        <v>0</v>
      </c>
      <c r="G16" s="5">
        <f>'Complemento AC'!H16</f>
        <v>0</v>
      </c>
      <c r="H16" s="5">
        <f>'Complemento AC'!I16</f>
        <v>0</v>
      </c>
      <c r="I16" s="5">
        <f>'Complemento AC'!J16</f>
        <v>0</v>
      </c>
      <c r="J16" s="5">
        <f>'Complemento AC'!K16</f>
        <v>0</v>
      </c>
      <c r="K16" s="5">
        <f>'Complemento AC'!L16</f>
        <v>0</v>
      </c>
      <c r="L16" s="5">
        <f>'Complemento AC'!M16</f>
        <v>0</v>
      </c>
      <c r="M16" s="2">
        <f t="shared" si="0"/>
        <v>0</v>
      </c>
    </row>
    <row r="17" spans="1:13" x14ac:dyDescent="0.25">
      <c r="A17" t="s">
        <v>506</v>
      </c>
      <c r="B17" s="5">
        <f>'Complemento AC'!C17</f>
        <v>0</v>
      </c>
      <c r="C17" s="5">
        <f>'Complemento AC'!D17</f>
        <v>0</v>
      </c>
      <c r="D17" s="5">
        <f>'Complemento AC'!E17</f>
        <v>0</v>
      </c>
      <c r="E17" s="5">
        <f>'Complemento AC'!F17</f>
        <v>0</v>
      </c>
      <c r="F17" s="5">
        <f>'Complemento AC'!G17</f>
        <v>0</v>
      </c>
      <c r="G17" s="5">
        <f>'Complemento AC'!H17</f>
        <v>0</v>
      </c>
      <c r="H17" s="5">
        <f>'Complemento AC'!I17</f>
        <v>0</v>
      </c>
      <c r="I17" s="5">
        <f>'Complemento AC'!J17</f>
        <v>0</v>
      </c>
      <c r="J17" s="5">
        <f>'Complemento AC'!K17</f>
        <v>0</v>
      </c>
      <c r="K17" s="5">
        <f>'Complemento AC'!L17</f>
        <v>0</v>
      </c>
      <c r="L17" s="5">
        <f>'Complemento AC'!M17</f>
        <v>0</v>
      </c>
      <c r="M17" s="2">
        <f t="shared" si="0"/>
        <v>0</v>
      </c>
    </row>
    <row r="18" spans="1:13" x14ac:dyDescent="0.25">
      <c r="A18" t="s">
        <v>507</v>
      </c>
      <c r="B18" s="5">
        <f>'Complemento AC'!C18</f>
        <v>0</v>
      </c>
      <c r="C18" s="5">
        <f>'Complemento AC'!D18</f>
        <v>0</v>
      </c>
      <c r="D18" s="5">
        <f>'Complemento AC'!E18</f>
        <v>0</v>
      </c>
      <c r="E18" s="5">
        <f>'Complemento AC'!F18</f>
        <v>0</v>
      </c>
      <c r="F18" s="5">
        <f>'Complemento AC'!G18</f>
        <v>0</v>
      </c>
      <c r="G18" s="5">
        <f>'Complemento AC'!H18</f>
        <v>0</v>
      </c>
      <c r="H18" s="5">
        <f>'Complemento AC'!I18</f>
        <v>0</v>
      </c>
      <c r="I18" s="5">
        <f>'Complemento AC'!J18</f>
        <v>0</v>
      </c>
      <c r="J18" s="5">
        <f>'Complemento AC'!K18</f>
        <v>0</v>
      </c>
      <c r="K18" s="5">
        <f>'Complemento AC'!L18</f>
        <v>0</v>
      </c>
      <c r="L18" s="5">
        <f>'Complemento AC'!M18</f>
        <v>0</v>
      </c>
      <c r="M18" s="2">
        <f t="shared" si="0"/>
        <v>0</v>
      </c>
    </row>
    <row r="19" spans="1:13" x14ac:dyDescent="0.25">
      <c r="A19" t="s">
        <v>508</v>
      </c>
      <c r="B19" s="5">
        <f>'Complemento AC'!C19</f>
        <v>0</v>
      </c>
      <c r="C19" s="5">
        <f>'Complemento AC'!D19</f>
        <v>0</v>
      </c>
      <c r="D19" s="5">
        <f>'Complemento AC'!E19</f>
        <v>0</v>
      </c>
      <c r="E19" s="5">
        <f>'Complemento AC'!F19</f>
        <v>0</v>
      </c>
      <c r="F19" s="5">
        <f>'Complemento AC'!G19</f>
        <v>0</v>
      </c>
      <c r="G19" s="5">
        <f>'Complemento AC'!H19</f>
        <v>0</v>
      </c>
      <c r="H19" s="5">
        <f>'Complemento AC'!I19</f>
        <v>0</v>
      </c>
      <c r="I19" s="5">
        <f>'Complemento AC'!J19</f>
        <v>0</v>
      </c>
      <c r="J19" s="5">
        <f>'Complemento AC'!K19</f>
        <v>0</v>
      </c>
      <c r="K19" s="5">
        <f>'Complemento AC'!L19</f>
        <v>0</v>
      </c>
      <c r="L19" s="5">
        <f>'Complemento AC'!M19</f>
        <v>0</v>
      </c>
      <c r="M19" s="2">
        <f t="shared" si="0"/>
        <v>0</v>
      </c>
    </row>
    <row r="20" spans="1:13" x14ac:dyDescent="0.25">
      <c r="A20" t="s">
        <v>509</v>
      </c>
      <c r="B20" s="5">
        <f>'Complemento AC'!C20</f>
        <v>0</v>
      </c>
      <c r="C20" s="5">
        <f>'Complemento AC'!D20</f>
        <v>0</v>
      </c>
      <c r="D20" s="5">
        <f>'Complemento AC'!E20</f>
        <v>0</v>
      </c>
      <c r="E20" s="5">
        <f>'Complemento AC'!F20</f>
        <v>0</v>
      </c>
      <c r="F20" s="5">
        <f>'Complemento AC'!G20</f>
        <v>0</v>
      </c>
      <c r="G20" s="5">
        <f>'Complemento AC'!H20</f>
        <v>0</v>
      </c>
      <c r="H20" s="5">
        <f>'Complemento AC'!I20</f>
        <v>0</v>
      </c>
      <c r="I20" s="5">
        <f>'Complemento AC'!J20</f>
        <v>0</v>
      </c>
      <c r="J20" s="5">
        <f>'Complemento AC'!K20</f>
        <v>0</v>
      </c>
      <c r="K20" s="5">
        <f>'Complemento AC'!L20</f>
        <v>0</v>
      </c>
      <c r="L20" s="5">
        <f>'Complemento AC'!M20</f>
        <v>0</v>
      </c>
      <c r="M20" s="2">
        <f t="shared" si="0"/>
        <v>0</v>
      </c>
    </row>
    <row r="21" spans="1:13" x14ac:dyDescent="0.25">
      <c r="A21" t="s">
        <v>510</v>
      </c>
      <c r="B21" s="5">
        <f>'Complemento AC'!C21</f>
        <v>0</v>
      </c>
      <c r="C21" s="5">
        <f>'Complemento AC'!D21</f>
        <v>0</v>
      </c>
      <c r="D21" s="5">
        <f>'Complemento AC'!E21</f>
        <v>0</v>
      </c>
      <c r="E21" s="5">
        <f>'Complemento AC'!F21</f>
        <v>0</v>
      </c>
      <c r="F21" s="5">
        <f>'Complemento AC'!G21</f>
        <v>0</v>
      </c>
      <c r="G21" s="5">
        <f>'Complemento AC'!H21</f>
        <v>0</v>
      </c>
      <c r="H21" s="5">
        <f>'Complemento AC'!I21</f>
        <v>0</v>
      </c>
      <c r="I21" s="5">
        <f>'Complemento AC'!J21</f>
        <v>0</v>
      </c>
      <c r="J21" s="5">
        <f>'Complemento AC'!K21</f>
        <v>0</v>
      </c>
      <c r="K21" s="5">
        <f>'Complemento AC'!L21</f>
        <v>0</v>
      </c>
      <c r="L21" s="5">
        <f>'Complemento AC'!M21</f>
        <v>0</v>
      </c>
      <c r="M21" s="2">
        <f t="shared" si="0"/>
        <v>0</v>
      </c>
    </row>
    <row r="22" spans="1:13" x14ac:dyDescent="0.25">
      <c r="A22" t="s">
        <v>511</v>
      </c>
      <c r="B22" s="5">
        <f>'Complemento AC'!C22</f>
        <v>0</v>
      </c>
      <c r="C22" s="5">
        <f>'Complemento AC'!D22</f>
        <v>0</v>
      </c>
      <c r="D22" s="5">
        <f>'Complemento AC'!E22</f>
        <v>0</v>
      </c>
      <c r="E22" s="5">
        <f>'Complemento AC'!F22</f>
        <v>0</v>
      </c>
      <c r="F22" s="5">
        <f>'Complemento AC'!G22</f>
        <v>0</v>
      </c>
      <c r="G22" s="5">
        <f>'Complemento AC'!H22</f>
        <v>0</v>
      </c>
      <c r="H22" s="5">
        <f>'Complemento AC'!I22</f>
        <v>0</v>
      </c>
      <c r="I22" s="5">
        <f>'Complemento AC'!J22</f>
        <v>0</v>
      </c>
      <c r="J22" s="5">
        <f>'Complemento AC'!K22</f>
        <v>0</v>
      </c>
      <c r="K22" s="5">
        <f>'Complemento AC'!L22</f>
        <v>0</v>
      </c>
      <c r="L22" s="5">
        <f>'Complemento AC'!M22</f>
        <v>0</v>
      </c>
      <c r="M22" s="2">
        <f t="shared" si="0"/>
        <v>0</v>
      </c>
    </row>
    <row r="23" spans="1:13" x14ac:dyDescent="0.25">
      <c r="A23" t="s">
        <v>512</v>
      </c>
      <c r="B23" s="5">
        <f>'Complemento AC'!C23</f>
        <v>0</v>
      </c>
      <c r="C23" s="5">
        <f>'Complemento AC'!D23</f>
        <v>0</v>
      </c>
      <c r="D23" s="5">
        <f>'Complemento AC'!E23</f>
        <v>0</v>
      </c>
      <c r="E23" s="5">
        <f>'Complemento AC'!F23</f>
        <v>0</v>
      </c>
      <c r="F23" s="5">
        <f>'Complemento AC'!G23</f>
        <v>0</v>
      </c>
      <c r="G23" s="5">
        <f>'Complemento AC'!H23</f>
        <v>0</v>
      </c>
      <c r="H23" s="5">
        <f>'Complemento AC'!I23</f>
        <v>0</v>
      </c>
      <c r="I23" s="5">
        <f>'Complemento AC'!J23</f>
        <v>875.96500000000003</v>
      </c>
      <c r="J23" s="5">
        <f>'Complemento AC'!K23</f>
        <v>0</v>
      </c>
      <c r="K23" s="5">
        <f>'Complemento AC'!L23</f>
        <v>0</v>
      </c>
      <c r="L23" s="5">
        <f>'Complemento AC'!M23</f>
        <v>0</v>
      </c>
      <c r="M23" s="2">
        <f t="shared" si="0"/>
        <v>875.96500000000003</v>
      </c>
    </row>
    <row r="24" spans="1:13" x14ac:dyDescent="0.25">
      <c r="A24" t="s">
        <v>513</v>
      </c>
      <c r="B24" s="5">
        <f>'Complemento AC'!C24</f>
        <v>0</v>
      </c>
      <c r="C24" s="5">
        <f>'Complemento AC'!D24</f>
        <v>0</v>
      </c>
      <c r="D24" s="5">
        <f>'Complemento AC'!E24</f>
        <v>0</v>
      </c>
      <c r="E24" s="5">
        <f>'Complemento AC'!F24</f>
        <v>0</v>
      </c>
      <c r="F24" s="5">
        <f>'Complemento AC'!G24</f>
        <v>0</v>
      </c>
      <c r="G24" s="5">
        <f>'Complemento AC'!H24</f>
        <v>0</v>
      </c>
      <c r="H24" s="5">
        <f>'Complemento AC'!I24</f>
        <v>0</v>
      </c>
      <c r="I24" s="5">
        <f>'Complemento AC'!J24</f>
        <v>7332.6125000000002</v>
      </c>
      <c r="J24" s="5">
        <f>'Complemento AC'!K24</f>
        <v>0</v>
      </c>
      <c r="K24" s="5">
        <f>'Complemento AC'!L24</f>
        <v>0</v>
      </c>
      <c r="L24" s="5">
        <f>'Complemento AC'!M24</f>
        <v>0</v>
      </c>
      <c r="M24" s="2">
        <f t="shared" si="0"/>
        <v>7332.6125000000002</v>
      </c>
    </row>
    <row r="25" spans="1:13" x14ac:dyDescent="0.25">
      <c r="A25" t="s">
        <v>514</v>
      </c>
      <c r="B25" s="5">
        <f>'Complemento AC'!C25</f>
        <v>0</v>
      </c>
      <c r="C25" s="5">
        <f>'Complemento AC'!D25</f>
        <v>0</v>
      </c>
      <c r="D25" s="5">
        <f>'Complemento AC'!E25</f>
        <v>0</v>
      </c>
      <c r="E25" s="5">
        <f>'Complemento AC'!F25</f>
        <v>0</v>
      </c>
      <c r="F25" s="5">
        <f>'Complemento AC'!G25</f>
        <v>0</v>
      </c>
      <c r="G25" s="5">
        <f>'Complemento AC'!H25</f>
        <v>0</v>
      </c>
      <c r="H25" s="5">
        <f>'Complemento AC'!I25</f>
        <v>0</v>
      </c>
      <c r="I25" s="5">
        <f>'Complemento AC'!J25</f>
        <v>3371.915</v>
      </c>
      <c r="J25" s="5">
        <f>'Complemento AC'!K25</f>
        <v>0</v>
      </c>
      <c r="K25" s="5">
        <f>'Complemento AC'!L25</f>
        <v>0</v>
      </c>
      <c r="L25" s="5">
        <f>'Complemento AC'!M25</f>
        <v>0</v>
      </c>
      <c r="M25" s="2">
        <f t="shared" si="0"/>
        <v>3371.915</v>
      </c>
    </row>
    <row r="26" spans="1:13" x14ac:dyDescent="0.25">
      <c r="A26" t="s">
        <v>528</v>
      </c>
      <c r="B26" s="5">
        <f>'Complemento AC'!C26</f>
        <v>0</v>
      </c>
      <c r="C26" s="5">
        <f>'Complemento AC'!D26</f>
        <v>0</v>
      </c>
      <c r="D26" s="5">
        <f>'Complemento AC'!E26</f>
        <v>0</v>
      </c>
      <c r="E26" s="5">
        <f>'Complemento AC'!F26</f>
        <v>0</v>
      </c>
      <c r="F26" s="5">
        <f>'Complemento AC'!G26</f>
        <v>0</v>
      </c>
      <c r="G26" s="5">
        <f>'Complemento AC'!H26</f>
        <v>0</v>
      </c>
      <c r="H26" s="5">
        <f>'Complemento AC'!I26</f>
        <v>0</v>
      </c>
      <c r="I26" s="5">
        <f>'Complemento AC'!J26</f>
        <v>0</v>
      </c>
      <c r="J26" s="5">
        <f>'Complemento AC'!K26</f>
        <v>0</v>
      </c>
      <c r="K26" s="5">
        <f>'Complemento AC'!L26</f>
        <v>0</v>
      </c>
      <c r="L26" s="5">
        <f>'Complemento AC'!M26</f>
        <v>0</v>
      </c>
      <c r="M26" s="2">
        <f t="shared" si="0"/>
        <v>0</v>
      </c>
    </row>
    <row r="27" spans="1:13" x14ac:dyDescent="0.25">
      <c r="A27" t="s">
        <v>529</v>
      </c>
      <c r="B27" s="5">
        <f>'Complemento AC'!C27</f>
        <v>0</v>
      </c>
      <c r="C27" s="5">
        <f>'Complemento AC'!D27</f>
        <v>0</v>
      </c>
      <c r="D27" s="5">
        <f>'Complemento AC'!E27</f>
        <v>0</v>
      </c>
      <c r="E27" s="5">
        <f>'Complemento AC'!F27</f>
        <v>0</v>
      </c>
      <c r="F27" s="5">
        <f>'Complemento AC'!G27</f>
        <v>0</v>
      </c>
      <c r="G27" s="5">
        <f>'Complemento AC'!H27</f>
        <v>0</v>
      </c>
      <c r="H27" s="5">
        <f>'Complemento AC'!I27</f>
        <v>0</v>
      </c>
      <c r="I27" s="5">
        <f>'Complemento AC'!J27</f>
        <v>0</v>
      </c>
      <c r="J27" s="5">
        <f>'Complemento AC'!K27</f>
        <v>0</v>
      </c>
      <c r="K27" s="5">
        <f>'Complemento AC'!L27</f>
        <v>0</v>
      </c>
      <c r="L27" s="5">
        <f>'Complemento AC'!M27</f>
        <v>0</v>
      </c>
      <c r="M27" s="2">
        <f t="shared" si="0"/>
        <v>0</v>
      </c>
    </row>
    <row r="28" spans="1:13" x14ac:dyDescent="0.25">
      <c r="A28" t="s">
        <v>530</v>
      </c>
      <c r="B28" s="5">
        <f>'Complemento AC'!C28</f>
        <v>0</v>
      </c>
      <c r="C28" s="5">
        <f>'Complemento AC'!D28</f>
        <v>0</v>
      </c>
      <c r="D28" s="5">
        <f>'Complemento AC'!E28</f>
        <v>0</v>
      </c>
      <c r="E28" s="5">
        <f>'Complemento AC'!F28</f>
        <v>0</v>
      </c>
      <c r="F28" s="5">
        <f>'Complemento AC'!G28</f>
        <v>0</v>
      </c>
      <c r="G28" s="5">
        <f>'Complemento AC'!H28</f>
        <v>0</v>
      </c>
      <c r="H28" s="5">
        <f>'Complemento AC'!I28</f>
        <v>0</v>
      </c>
      <c r="I28" s="5">
        <f>'Complemento AC'!J28</f>
        <v>0</v>
      </c>
      <c r="J28" s="5">
        <f>'Complemento AC'!K28</f>
        <v>0</v>
      </c>
      <c r="K28" s="5">
        <f>'Complemento AC'!L28</f>
        <v>0</v>
      </c>
      <c r="L28" s="5">
        <f>'Complemento AC'!M28</f>
        <v>0</v>
      </c>
      <c r="M28" s="2">
        <f t="shared" si="0"/>
        <v>0</v>
      </c>
    </row>
    <row r="29" spans="1:13" x14ac:dyDescent="0.25">
      <c r="A29" t="s">
        <v>531</v>
      </c>
      <c r="B29" s="5">
        <f>'Complemento AC'!C29</f>
        <v>0</v>
      </c>
      <c r="C29" s="5">
        <f>'Complemento AC'!D29</f>
        <v>0</v>
      </c>
      <c r="D29" s="5">
        <f>'Complemento AC'!E29</f>
        <v>0</v>
      </c>
      <c r="E29" s="5">
        <f>'Complemento AC'!F29</f>
        <v>0</v>
      </c>
      <c r="F29" s="5">
        <f>'Complemento AC'!G29</f>
        <v>0</v>
      </c>
      <c r="G29" s="5">
        <f>'Complemento AC'!H29</f>
        <v>0</v>
      </c>
      <c r="H29" s="5">
        <f>'Complemento AC'!I29</f>
        <v>0</v>
      </c>
      <c r="I29" s="5">
        <f>'Complemento AC'!J29</f>
        <v>0</v>
      </c>
      <c r="J29" s="5">
        <f>'Complemento AC'!K29</f>
        <v>0</v>
      </c>
      <c r="K29" s="5">
        <f>'Complemento AC'!L29</f>
        <v>0</v>
      </c>
      <c r="L29" s="5">
        <f>'Complemento AC'!M29</f>
        <v>0</v>
      </c>
      <c r="M29" s="2">
        <f t="shared" si="0"/>
        <v>0</v>
      </c>
    </row>
    <row r="30" spans="1:13" x14ac:dyDescent="0.25">
      <c r="A30" t="s">
        <v>558</v>
      </c>
      <c r="B30" s="5">
        <f>'Complemento AC'!C30</f>
        <v>0</v>
      </c>
      <c r="C30" s="5">
        <f>'Complemento AC'!D30</f>
        <v>0</v>
      </c>
      <c r="D30" s="5">
        <f>'Complemento AC'!E30</f>
        <v>0</v>
      </c>
      <c r="E30" s="5">
        <f>'Complemento AC'!F30</f>
        <v>0</v>
      </c>
      <c r="F30" s="5">
        <f>'Complemento AC'!G30</f>
        <v>0</v>
      </c>
      <c r="G30" s="5">
        <f>'Complemento AC'!H30</f>
        <v>0</v>
      </c>
      <c r="H30" s="5">
        <f>'Complemento AC'!I30</f>
        <v>0</v>
      </c>
      <c r="I30" s="5">
        <f>'Complemento AC'!J30</f>
        <v>0</v>
      </c>
      <c r="J30" s="5">
        <f>'Complemento AC'!K30</f>
        <v>0</v>
      </c>
      <c r="K30" s="5">
        <f>'Complemento AC'!L30</f>
        <v>0</v>
      </c>
      <c r="L30" s="5">
        <f>'Complemento AC'!M30</f>
        <v>0</v>
      </c>
      <c r="M30" s="2">
        <f t="shared" si="0"/>
        <v>0</v>
      </c>
    </row>
    <row r="31" spans="1:13" x14ac:dyDescent="0.25">
      <c r="A31" t="s">
        <v>562</v>
      </c>
      <c r="B31" s="5">
        <f>'Complemento AC'!C31</f>
        <v>0</v>
      </c>
      <c r="C31" s="5">
        <f>'Complemento AC'!D31</f>
        <v>0</v>
      </c>
      <c r="D31" s="5">
        <f>'Complemento AC'!E31</f>
        <v>0</v>
      </c>
      <c r="E31" s="5">
        <f>'Complemento AC'!F31</f>
        <v>0</v>
      </c>
      <c r="F31" s="5">
        <f>'Complemento AC'!G31</f>
        <v>0</v>
      </c>
      <c r="G31" s="5">
        <f>'Complemento AC'!H31</f>
        <v>0</v>
      </c>
      <c r="H31" s="5">
        <f>'Complemento AC'!I31</f>
        <v>0</v>
      </c>
      <c r="I31" s="5">
        <f>'Complemento AC'!J31</f>
        <v>0</v>
      </c>
      <c r="J31" s="5">
        <f>'Complemento AC'!K31</f>
        <v>0</v>
      </c>
      <c r="K31" s="5">
        <f>'Complemento AC'!L31</f>
        <v>0</v>
      </c>
      <c r="L31" s="5">
        <f>'Complemento AC'!M31</f>
        <v>0</v>
      </c>
      <c r="M31" s="2">
        <f t="shared" si="0"/>
        <v>0</v>
      </c>
    </row>
    <row r="32" spans="1:13" x14ac:dyDescent="0.25">
      <c r="A32" t="s">
        <v>563</v>
      </c>
      <c r="B32" s="5">
        <f>'Complemento AC'!C32</f>
        <v>0</v>
      </c>
      <c r="C32" s="5">
        <f>'Complemento AC'!D32</f>
        <v>0</v>
      </c>
      <c r="D32" s="5">
        <f>'Complemento AC'!E32</f>
        <v>0</v>
      </c>
      <c r="E32" s="5">
        <f>'Complemento AC'!F32</f>
        <v>0</v>
      </c>
      <c r="F32" s="5">
        <f>'Complemento AC'!G32</f>
        <v>0</v>
      </c>
      <c r="G32" s="5">
        <f>'Complemento AC'!H32</f>
        <v>0</v>
      </c>
      <c r="H32" s="5">
        <f>'Complemento AC'!I32</f>
        <v>0</v>
      </c>
      <c r="I32" s="5">
        <f>'Complemento AC'!J32</f>
        <v>0</v>
      </c>
      <c r="J32" s="5">
        <f>'Complemento AC'!K32</f>
        <v>0</v>
      </c>
      <c r="K32" s="5">
        <f>'Complemento AC'!L32</f>
        <v>0</v>
      </c>
      <c r="L32" s="5">
        <f>'Complemento AC'!M32</f>
        <v>0</v>
      </c>
      <c r="M32" s="2">
        <f t="shared" si="0"/>
        <v>0</v>
      </c>
    </row>
    <row r="33" spans="1:13" x14ac:dyDescent="0.25">
      <c r="A33" t="s">
        <v>564</v>
      </c>
      <c r="B33" s="5">
        <f>'Complemento AC'!C33</f>
        <v>0</v>
      </c>
      <c r="C33" s="5">
        <f>'Complemento AC'!D33</f>
        <v>0</v>
      </c>
      <c r="D33" s="5">
        <f>'Complemento AC'!E33</f>
        <v>0</v>
      </c>
      <c r="E33" s="5">
        <f>'Complemento AC'!F33</f>
        <v>0</v>
      </c>
      <c r="F33" s="5">
        <f>'Complemento AC'!G33</f>
        <v>0</v>
      </c>
      <c r="G33" s="5">
        <f>'Complemento AC'!H33</f>
        <v>0</v>
      </c>
      <c r="H33" s="5">
        <f>'Complemento AC'!I33</f>
        <v>0</v>
      </c>
      <c r="I33" s="5">
        <f>'Complemento AC'!J33</f>
        <v>0</v>
      </c>
      <c r="J33" s="5">
        <f>'Complemento AC'!K33</f>
        <v>0</v>
      </c>
      <c r="K33" s="5">
        <f>'Complemento AC'!L33</f>
        <v>0</v>
      </c>
      <c r="L33" s="5">
        <f>'Complemento AC'!M33</f>
        <v>0</v>
      </c>
      <c r="M33" s="2">
        <f t="shared" si="0"/>
        <v>0</v>
      </c>
    </row>
    <row r="34" spans="1:13" x14ac:dyDescent="0.25">
      <c r="A34" t="s">
        <v>566</v>
      </c>
      <c r="B34" s="5">
        <f>'Complemento AC'!C34</f>
        <v>0</v>
      </c>
      <c r="C34" s="5">
        <f>'Complemento AC'!D34</f>
        <v>0</v>
      </c>
      <c r="D34" s="5">
        <f>'Complemento AC'!E34</f>
        <v>0</v>
      </c>
      <c r="E34" s="5">
        <f>'Complemento AC'!F34</f>
        <v>0</v>
      </c>
      <c r="F34" s="5">
        <f>'Complemento AC'!G34</f>
        <v>0</v>
      </c>
      <c r="G34" s="5">
        <f>'Complemento AC'!H34</f>
        <v>0</v>
      </c>
      <c r="H34" s="5">
        <f>'Complemento AC'!I34</f>
        <v>0</v>
      </c>
      <c r="I34" s="5">
        <f>'Complemento AC'!J34</f>
        <v>0</v>
      </c>
      <c r="J34" s="5">
        <f>'Complemento AC'!K34</f>
        <v>0</v>
      </c>
      <c r="K34" s="5">
        <f>'Complemento AC'!L34</f>
        <v>0</v>
      </c>
      <c r="L34" s="5">
        <f>'Complemento AC'!M34</f>
        <v>0</v>
      </c>
      <c r="M34" s="2">
        <f t="shared" si="0"/>
        <v>0</v>
      </c>
    </row>
    <row r="35" spans="1:13" x14ac:dyDescent="0.25">
      <c r="A35" t="s">
        <v>568</v>
      </c>
      <c r="B35" s="5">
        <f>'Complemento AC'!C35</f>
        <v>0</v>
      </c>
      <c r="C35" s="5">
        <f>'Complemento AC'!D35</f>
        <v>0</v>
      </c>
      <c r="D35" s="5">
        <f>'Complemento AC'!E35</f>
        <v>0</v>
      </c>
      <c r="E35" s="5">
        <f>'Complemento AC'!F35</f>
        <v>0</v>
      </c>
      <c r="F35" s="5">
        <f>'Complemento AC'!G35</f>
        <v>0</v>
      </c>
      <c r="G35" s="5">
        <f>'Complemento AC'!H35</f>
        <v>0</v>
      </c>
      <c r="H35" s="5">
        <f>'Complemento AC'!I35</f>
        <v>0</v>
      </c>
      <c r="I35" s="5">
        <f>'Complemento AC'!J35</f>
        <v>1753.3</v>
      </c>
      <c r="J35" s="5">
        <f>'Complemento AC'!K35</f>
        <v>0</v>
      </c>
      <c r="K35" s="5">
        <f>'Complemento AC'!L35</f>
        <v>1753.3</v>
      </c>
      <c r="L35" s="5">
        <f>'Complemento AC'!M35</f>
        <v>1753.3</v>
      </c>
      <c r="M35" s="2">
        <f t="shared" si="0"/>
        <v>5259.9</v>
      </c>
    </row>
    <row r="36" spans="1:13" x14ac:dyDescent="0.25">
      <c r="A36" t="s">
        <v>569</v>
      </c>
      <c r="B36" s="5">
        <f>'Complemento AC'!C36</f>
        <v>0</v>
      </c>
      <c r="C36" s="5">
        <f>'Complemento AC'!D36</f>
        <v>0</v>
      </c>
      <c r="D36" s="5">
        <f>'Complemento AC'!E36</f>
        <v>0</v>
      </c>
      <c r="E36" s="5">
        <f>'Complemento AC'!F36</f>
        <v>0</v>
      </c>
      <c r="F36" s="5">
        <f>'Complemento AC'!G36</f>
        <v>0</v>
      </c>
      <c r="G36" s="5">
        <f>'Complemento AC'!H36</f>
        <v>0</v>
      </c>
      <c r="H36" s="5">
        <f>'Complemento AC'!I36</f>
        <v>0</v>
      </c>
      <c r="I36" s="5">
        <f>'Complemento AC'!J36</f>
        <v>852.49</v>
      </c>
      <c r="J36" s="5">
        <f>'Complemento AC'!K36</f>
        <v>0</v>
      </c>
      <c r="K36" s="5">
        <f>'Complemento AC'!L36</f>
        <v>852.49</v>
      </c>
      <c r="L36" s="5">
        <f>'Complemento AC'!M36</f>
        <v>0</v>
      </c>
      <c r="M36" s="2">
        <f t="shared" si="0"/>
        <v>1704.98</v>
      </c>
    </row>
    <row r="37" spans="1:13" x14ac:dyDescent="0.25">
      <c r="A37" t="s">
        <v>570</v>
      </c>
      <c r="B37" s="5">
        <f>'Complemento AC'!C37</f>
        <v>0</v>
      </c>
      <c r="C37" s="5">
        <f>'Complemento AC'!D37</f>
        <v>0</v>
      </c>
      <c r="D37" s="5">
        <f>'Complemento AC'!E37</f>
        <v>0</v>
      </c>
      <c r="E37" s="5">
        <f>'Complemento AC'!F37</f>
        <v>0</v>
      </c>
      <c r="F37" s="5">
        <f>'Complemento AC'!G37</f>
        <v>0</v>
      </c>
      <c r="G37" s="5">
        <f>'Complemento AC'!H37</f>
        <v>0</v>
      </c>
      <c r="H37" s="5">
        <f>'Complemento AC'!I37</f>
        <v>0</v>
      </c>
      <c r="I37" s="5">
        <f>'Complemento AC'!J37</f>
        <v>0</v>
      </c>
      <c r="J37" s="5">
        <f>'Complemento AC'!K37</f>
        <v>0</v>
      </c>
      <c r="K37" s="5">
        <f>'Complemento AC'!L37</f>
        <v>23899.739999999998</v>
      </c>
      <c r="L37" s="5">
        <f>'Complemento AC'!M37</f>
        <v>0</v>
      </c>
      <c r="M37" s="2">
        <f t="shared" si="0"/>
        <v>23899.739999999998</v>
      </c>
    </row>
    <row r="38" spans="1:13" x14ac:dyDescent="0.25">
      <c r="A38" t="s">
        <v>571</v>
      </c>
      <c r="B38" s="5">
        <f>'Complemento AC'!C38</f>
        <v>0</v>
      </c>
      <c r="C38" s="5">
        <f>'Complemento AC'!D38</f>
        <v>0</v>
      </c>
      <c r="D38" s="5">
        <f>'Complemento AC'!E38</f>
        <v>0</v>
      </c>
      <c r="E38" s="5">
        <f>'Complemento AC'!F38</f>
        <v>0</v>
      </c>
      <c r="F38" s="5">
        <f>'Complemento AC'!G38</f>
        <v>0</v>
      </c>
      <c r="G38" s="5">
        <f>'Complemento AC'!H38</f>
        <v>0</v>
      </c>
      <c r="H38" s="5">
        <f>'Complemento AC'!I38</f>
        <v>0</v>
      </c>
      <c r="I38" s="5">
        <f>'Complemento AC'!J38</f>
        <v>8832.52</v>
      </c>
      <c r="J38" s="5">
        <f>'Complemento AC'!K38</f>
        <v>0</v>
      </c>
      <c r="K38" s="5">
        <f>'Complemento AC'!L38</f>
        <v>0</v>
      </c>
      <c r="L38" s="5">
        <f>'Complemento AC'!M38</f>
        <v>0</v>
      </c>
      <c r="M38" s="2">
        <f t="shared" si="0"/>
        <v>8832.52</v>
      </c>
    </row>
    <row r="39" spans="1:13" x14ac:dyDescent="0.25">
      <c r="A39" t="s">
        <v>572</v>
      </c>
      <c r="B39" s="5">
        <f>'Complemento AC'!C39</f>
        <v>0</v>
      </c>
      <c r="C39" s="5">
        <f>'Complemento AC'!D39</f>
        <v>0</v>
      </c>
      <c r="D39" s="5">
        <f>'Complemento AC'!E39</f>
        <v>8560.36</v>
      </c>
      <c r="E39" s="5">
        <f>'Complemento AC'!F39</f>
        <v>0</v>
      </c>
      <c r="F39" s="5">
        <f>'Complemento AC'!G39</f>
        <v>0</v>
      </c>
      <c r="G39" s="5">
        <f>'Complemento AC'!H39</f>
        <v>4280.18</v>
      </c>
      <c r="H39" s="5">
        <f>'Complemento AC'!I39</f>
        <v>0</v>
      </c>
      <c r="I39" s="5">
        <f>'Complemento AC'!J39</f>
        <v>0</v>
      </c>
      <c r="J39" s="5">
        <f>'Complemento AC'!K39</f>
        <v>0</v>
      </c>
      <c r="K39" s="5">
        <f>'Complemento AC'!L39</f>
        <v>0</v>
      </c>
      <c r="L39" s="5">
        <f>'Complemento AC'!M39</f>
        <v>4280.18</v>
      </c>
      <c r="M39" s="2">
        <f t="shared" si="0"/>
        <v>17120.72</v>
      </c>
    </row>
    <row r="40" spans="1:13" x14ac:dyDescent="0.25">
      <c r="A40" t="s">
        <v>573</v>
      </c>
      <c r="B40" s="5">
        <f>'Complemento AC'!C40</f>
        <v>0</v>
      </c>
      <c r="C40" s="5">
        <f>'Complemento AC'!D40</f>
        <v>0</v>
      </c>
      <c r="D40" s="5">
        <f>'Complemento AC'!E40</f>
        <v>0</v>
      </c>
      <c r="E40" s="5">
        <f>'Complemento AC'!F40</f>
        <v>0</v>
      </c>
      <c r="F40" s="5">
        <f>'Complemento AC'!G40</f>
        <v>0</v>
      </c>
      <c r="G40" s="5">
        <f>'Complemento AC'!H40</f>
        <v>0</v>
      </c>
      <c r="H40" s="5">
        <f>'Complemento AC'!I40</f>
        <v>0</v>
      </c>
      <c r="I40" s="5">
        <f>'Complemento AC'!J40</f>
        <v>7282.9400000000005</v>
      </c>
      <c r="J40" s="5">
        <f>'Complemento AC'!K40</f>
        <v>0</v>
      </c>
      <c r="K40" s="5">
        <f>'Complemento AC'!L40</f>
        <v>9363.7800000000007</v>
      </c>
      <c r="L40" s="5">
        <f>'Complemento AC'!M40</f>
        <v>0</v>
      </c>
      <c r="M40" s="2">
        <f t="shared" si="0"/>
        <v>16646.72</v>
      </c>
    </row>
    <row r="41" spans="1:13" x14ac:dyDescent="0.25">
      <c r="A41" t="s">
        <v>574</v>
      </c>
      <c r="B41" s="5">
        <f>'Complemento AC'!C41</f>
        <v>0</v>
      </c>
      <c r="C41" s="5">
        <f>'Complemento AC'!D41</f>
        <v>0</v>
      </c>
      <c r="D41" s="5">
        <f>'Complemento AC'!E41</f>
        <v>0</v>
      </c>
      <c r="E41" s="5">
        <f>'Complemento AC'!F41</f>
        <v>0</v>
      </c>
      <c r="F41" s="5">
        <f>'Complemento AC'!G41</f>
        <v>0</v>
      </c>
      <c r="G41" s="5">
        <f>'Complemento AC'!H41</f>
        <v>0</v>
      </c>
      <c r="H41" s="5">
        <f>'Complemento AC'!I41</f>
        <v>0</v>
      </c>
      <c r="I41" s="5">
        <f>'Complemento AC'!J41</f>
        <v>0</v>
      </c>
      <c r="J41" s="5">
        <f>'Complemento AC'!K41</f>
        <v>0</v>
      </c>
      <c r="K41" s="5">
        <f>'Complemento AC'!L41</f>
        <v>2711.1</v>
      </c>
      <c r="L41" s="5">
        <f>'Complemento AC'!M41</f>
        <v>0</v>
      </c>
      <c r="M41" s="2">
        <f t="shared" si="0"/>
        <v>2711.1</v>
      </c>
    </row>
    <row r="42" spans="1:13" x14ac:dyDescent="0.25">
      <c r="A42" t="s">
        <v>575</v>
      </c>
      <c r="B42" s="5">
        <f>'Complemento AC'!C42</f>
        <v>0</v>
      </c>
      <c r="C42" s="5">
        <f>'Complemento AC'!D42</f>
        <v>0</v>
      </c>
      <c r="D42" s="5">
        <f>'Complemento AC'!E42</f>
        <v>0</v>
      </c>
      <c r="E42" s="5">
        <f>'Complemento AC'!F42</f>
        <v>0</v>
      </c>
      <c r="F42" s="5">
        <f>'Complemento AC'!G42</f>
        <v>0</v>
      </c>
      <c r="G42" s="5">
        <f>'Complemento AC'!H42</f>
        <v>0</v>
      </c>
      <c r="H42" s="5">
        <f>'Complemento AC'!I42</f>
        <v>0</v>
      </c>
      <c r="I42" s="5">
        <f>'Complemento AC'!J42</f>
        <v>2279.2800000000002</v>
      </c>
      <c r="J42" s="5">
        <f>'Complemento AC'!K42</f>
        <v>0</v>
      </c>
      <c r="K42" s="5">
        <f>'Complemento AC'!L42</f>
        <v>2279.2800000000002</v>
      </c>
      <c r="L42" s="5">
        <f>'Complemento AC'!M42</f>
        <v>0</v>
      </c>
      <c r="M42" s="2">
        <f t="shared" si="0"/>
        <v>4558.5600000000004</v>
      </c>
    </row>
    <row r="43" spans="1:13" x14ac:dyDescent="0.25">
      <c r="A43" t="s">
        <v>576</v>
      </c>
      <c r="B43" s="5">
        <f>'Complemento AC'!C43</f>
        <v>0</v>
      </c>
      <c r="C43" s="5">
        <f>'Complemento AC'!D43</f>
        <v>0</v>
      </c>
      <c r="D43" s="5">
        <f>'Complemento AC'!E43</f>
        <v>0</v>
      </c>
      <c r="E43" s="5">
        <f>'Complemento AC'!F43</f>
        <v>0</v>
      </c>
      <c r="F43" s="5">
        <f>'Complemento AC'!G43</f>
        <v>0</v>
      </c>
      <c r="G43" s="5">
        <f>'Complemento AC'!H43</f>
        <v>1673.4</v>
      </c>
      <c r="H43" s="5">
        <f>'Complemento AC'!I43</f>
        <v>0</v>
      </c>
      <c r="I43" s="5">
        <f>'Complemento AC'!J43</f>
        <v>0</v>
      </c>
      <c r="J43" s="5">
        <f>'Complemento AC'!K43</f>
        <v>0</v>
      </c>
      <c r="K43" s="5">
        <f>'Complemento AC'!L43</f>
        <v>0</v>
      </c>
      <c r="L43" s="5">
        <f>'Complemento AC'!M43</f>
        <v>0</v>
      </c>
      <c r="M43" s="2">
        <f t="shared" si="0"/>
        <v>1673.4</v>
      </c>
    </row>
    <row r="44" spans="1:13" x14ac:dyDescent="0.25">
      <c r="A44" t="s">
        <v>577</v>
      </c>
      <c r="B44" s="5">
        <f>'Complemento AC'!C44</f>
        <v>0</v>
      </c>
      <c r="C44" s="5">
        <f>'Complemento AC'!D44</f>
        <v>0</v>
      </c>
      <c r="D44" s="5">
        <f>'Complemento AC'!E44</f>
        <v>0</v>
      </c>
      <c r="E44" s="5">
        <f>'Complemento AC'!F44</f>
        <v>0</v>
      </c>
      <c r="F44" s="5">
        <f>'Complemento AC'!G44</f>
        <v>0</v>
      </c>
      <c r="G44" s="5">
        <f>'Complemento AC'!H44</f>
        <v>0</v>
      </c>
      <c r="H44" s="5">
        <f>'Complemento AC'!I44</f>
        <v>0</v>
      </c>
      <c r="I44" s="5">
        <f>'Complemento AC'!J44</f>
        <v>0</v>
      </c>
      <c r="J44" s="5">
        <f>'Complemento AC'!K44</f>
        <v>0</v>
      </c>
      <c r="K44" s="5">
        <f>'Complemento AC'!L44</f>
        <v>2509.73</v>
      </c>
      <c r="L44" s="5">
        <f>'Complemento AC'!M44</f>
        <v>0</v>
      </c>
      <c r="M44" s="2">
        <f t="shared" si="0"/>
        <v>2509.73</v>
      </c>
    </row>
    <row r="45" spans="1:13" x14ac:dyDescent="0.25">
      <c r="A45" t="s">
        <v>578</v>
      </c>
      <c r="B45" s="5">
        <f>'Complemento AC'!C45</f>
        <v>0</v>
      </c>
      <c r="C45" s="5">
        <f>'Complemento AC'!D45</f>
        <v>0</v>
      </c>
      <c r="D45" s="5">
        <f>'Complemento AC'!E45</f>
        <v>0</v>
      </c>
      <c r="E45" s="5">
        <f>'Complemento AC'!F45</f>
        <v>0</v>
      </c>
      <c r="F45" s="5">
        <f>'Complemento AC'!G45</f>
        <v>0</v>
      </c>
      <c r="G45" s="5">
        <f>'Complemento AC'!H45</f>
        <v>2509.73</v>
      </c>
      <c r="H45" s="5">
        <f>'Complemento AC'!I45</f>
        <v>0</v>
      </c>
      <c r="I45" s="5">
        <f>'Complemento AC'!J45</f>
        <v>2509.73</v>
      </c>
      <c r="J45" s="5">
        <f>'Complemento AC'!K45</f>
        <v>0</v>
      </c>
      <c r="K45" s="5">
        <f>'Complemento AC'!L45</f>
        <v>0</v>
      </c>
      <c r="L45" s="5">
        <f>'Complemento AC'!M45</f>
        <v>0</v>
      </c>
      <c r="M45" s="2">
        <f t="shared" si="0"/>
        <v>5019.46</v>
      </c>
    </row>
    <row r="46" spans="1:13" x14ac:dyDescent="0.25">
      <c r="A46" t="s">
        <v>579</v>
      </c>
      <c r="B46" s="5">
        <f>'Complemento AC'!C46</f>
        <v>0</v>
      </c>
      <c r="C46" s="5">
        <f>'Complemento AC'!D46</f>
        <v>0</v>
      </c>
      <c r="D46" s="5">
        <f>'Complemento AC'!E46</f>
        <v>3814.58</v>
      </c>
      <c r="E46" s="5">
        <f>'Complemento AC'!F46</f>
        <v>0</v>
      </c>
      <c r="F46" s="5">
        <f>'Complemento AC'!G46</f>
        <v>0</v>
      </c>
      <c r="G46" s="5">
        <f>'Complemento AC'!H46</f>
        <v>0</v>
      </c>
      <c r="H46" s="5">
        <f>'Complemento AC'!I46</f>
        <v>0</v>
      </c>
      <c r="I46" s="5">
        <f>'Complemento AC'!J46</f>
        <v>3814.58</v>
      </c>
      <c r="J46" s="5">
        <f>'Complemento AC'!K46</f>
        <v>0</v>
      </c>
      <c r="K46" s="5">
        <f>'Complemento AC'!L46</f>
        <v>3814.58</v>
      </c>
      <c r="L46" s="5">
        <f>'Complemento AC'!M46</f>
        <v>0</v>
      </c>
      <c r="M46" s="2">
        <f t="shared" si="0"/>
        <v>11443.74</v>
      </c>
    </row>
    <row r="47" spans="1:13" x14ac:dyDescent="0.25">
      <c r="A47" t="s">
        <v>580</v>
      </c>
      <c r="B47" s="5">
        <f>'Complemento AC'!C47</f>
        <v>0</v>
      </c>
      <c r="C47" s="5">
        <f>'Complemento AC'!D47</f>
        <v>0</v>
      </c>
      <c r="D47" s="5">
        <f>'Complemento AC'!E47</f>
        <v>0</v>
      </c>
      <c r="E47" s="5">
        <f>'Complemento AC'!F47</f>
        <v>0</v>
      </c>
      <c r="F47" s="5">
        <f>'Complemento AC'!G47</f>
        <v>0</v>
      </c>
      <c r="G47" s="5">
        <f>'Complemento AC'!H47</f>
        <v>0</v>
      </c>
      <c r="H47" s="5">
        <f>'Complemento AC'!I47</f>
        <v>0</v>
      </c>
      <c r="I47" s="5">
        <f>'Complemento AC'!J47</f>
        <v>1937.81</v>
      </c>
      <c r="J47" s="5">
        <f>'Complemento AC'!K47</f>
        <v>0</v>
      </c>
      <c r="K47" s="5">
        <f>'Complemento AC'!L47</f>
        <v>3875.62</v>
      </c>
      <c r="L47" s="5">
        <f>'Complemento AC'!M47</f>
        <v>0</v>
      </c>
      <c r="M47" s="2">
        <f t="shared" si="0"/>
        <v>5813.43</v>
      </c>
    </row>
    <row r="48" spans="1:13" x14ac:dyDescent="0.25">
      <c r="A48" t="s">
        <v>581</v>
      </c>
      <c r="B48" s="5">
        <f>'Complemento AC'!C48</f>
        <v>0</v>
      </c>
      <c r="C48" s="5">
        <f>'Complemento AC'!D48</f>
        <v>0</v>
      </c>
      <c r="D48" s="5">
        <f>'Complemento AC'!E48</f>
        <v>0</v>
      </c>
      <c r="E48" s="5">
        <f>'Complemento AC'!F48</f>
        <v>0</v>
      </c>
      <c r="F48" s="5">
        <f>'Complemento AC'!G48</f>
        <v>0</v>
      </c>
      <c r="G48" s="5">
        <f>'Complemento AC'!H48</f>
        <v>0</v>
      </c>
      <c r="H48" s="5">
        <f>'Complemento AC'!I48</f>
        <v>0</v>
      </c>
      <c r="I48" s="5">
        <f>'Complemento AC'!J48</f>
        <v>0</v>
      </c>
      <c r="J48" s="5">
        <f>'Complemento AC'!K48</f>
        <v>0</v>
      </c>
      <c r="K48" s="5">
        <f>'Complemento AC'!L48</f>
        <v>0</v>
      </c>
      <c r="L48" s="5">
        <f>'Complemento AC'!M48</f>
        <v>4577.3599999999997</v>
      </c>
      <c r="M48" s="2">
        <f t="shared" si="0"/>
        <v>4577.3599999999997</v>
      </c>
    </row>
    <row r="49" spans="1:13" x14ac:dyDescent="0.25">
      <c r="A49" t="s">
        <v>582</v>
      </c>
      <c r="B49" s="5">
        <f>'Complemento AC'!C49</f>
        <v>0</v>
      </c>
      <c r="C49" s="5">
        <f>'Complemento AC'!D49</f>
        <v>0</v>
      </c>
      <c r="D49" s="5">
        <f>'Complemento AC'!E49</f>
        <v>0</v>
      </c>
      <c r="E49" s="5">
        <f>'Complemento AC'!F49</f>
        <v>0</v>
      </c>
      <c r="F49" s="5">
        <f>'Complemento AC'!G49</f>
        <v>0</v>
      </c>
      <c r="G49" s="5">
        <f>'Complemento AC'!H49</f>
        <v>0</v>
      </c>
      <c r="H49" s="5">
        <f>'Complemento AC'!I49</f>
        <v>0</v>
      </c>
      <c r="I49" s="5">
        <f>'Complemento AC'!J49</f>
        <v>0</v>
      </c>
      <c r="J49" s="5">
        <f>'Complemento AC'!K49</f>
        <v>0</v>
      </c>
      <c r="K49" s="5">
        <f>'Complemento AC'!L49</f>
        <v>3618.1</v>
      </c>
      <c r="L49" s="5">
        <f>'Complemento AC'!M49</f>
        <v>0</v>
      </c>
      <c r="M49" s="2">
        <f t="shared" si="0"/>
        <v>3618.1</v>
      </c>
    </row>
    <row r="50" spans="1:13" x14ac:dyDescent="0.25">
      <c r="A50" t="s">
        <v>583</v>
      </c>
      <c r="B50" s="5">
        <f>'Complemento AC'!C50</f>
        <v>0</v>
      </c>
      <c r="C50" s="5">
        <f>'Complemento AC'!D50</f>
        <v>0</v>
      </c>
      <c r="D50" s="5">
        <f>'Complemento AC'!E50</f>
        <v>0</v>
      </c>
      <c r="E50" s="5">
        <f>'Complemento AC'!F50</f>
        <v>0</v>
      </c>
      <c r="F50" s="5">
        <f>'Complemento AC'!G50</f>
        <v>0</v>
      </c>
      <c r="G50" s="5">
        <f>'Complemento AC'!H50</f>
        <v>4303.05</v>
      </c>
      <c r="H50" s="5">
        <f>'Complemento AC'!I50</f>
        <v>0</v>
      </c>
      <c r="I50" s="5">
        <f>'Complemento AC'!J50</f>
        <v>0</v>
      </c>
      <c r="J50" s="5">
        <f>'Complemento AC'!K50</f>
        <v>0</v>
      </c>
      <c r="K50" s="5">
        <f>'Complemento AC'!L50</f>
        <v>0</v>
      </c>
      <c r="L50" s="5">
        <f>'Complemento AC'!M50</f>
        <v>0</v>
      </c>
      <c r="M50" s="2">
        <f t="shared" si="0"/>
        <v>4303.05</v>
      </c>
    </row>
    <row r="51" spans="1:13" x14ac:dyDescent="0.25">
      <c r="A51" t="s">
        <v>584</v>
      </c>
      <c r="B51" s="5">
        <f>'Complemento AC'!C51</f>
        <v>0</v>
      </c>
      <c r="C51" s="5">
        <f>'Complemento AC'!D51</f>
        <v>0</v>
      </c>
      <c r="D51" s="5">
        <f>'Complemento AC'!E51</f>
        <v>1077.1500000000001</v>
      </c>
      <c r="E51" s="5">
        <f>'Complemento AC'!F51</f>
        <v>0</v>
      </c>
      <c r="F51" s="5">
        <f>'Complemento AC'!G51</f>
        <v>0</v>
      </c>
      <c r="G51" s="5">
        <f>'Complemento AC'!H51</f>
        <v>0</v>
      </c>
      <c r="H51" s="5">
        <f>'Complemento AC'!I51</f>
        <v>0</v>
      </c>
      <c r="I51" s="5">
        <f>'Complemento AC'!J51</f>
        <v>0</v>
      </c>
      <c r="J51" s="5">
        <f>'Complemento AC'!K51</f>
        <v>0</v>
      </c>
      <c r="K51" s="5">
        <f>'Complemento AC'!L51</f>
        <v>0</v>
      </c>
      <c r="L51" s="5">
        <f>'Complemento AC'!M51</f>
        <v>0</v>
      </c>
      <c r="M51" s="2">
        <f t="shared" si="0"/>
        <v>1077.1500000000001</v>
      </c>
    </row>
    <row r="52" spans="1:13" x14ac:dyDescent="0.25">
      <c r="A52" t="s">
        <v>585</v>
      </c>
      <c r="B52" s="5">
        <f>'Complemento AC'!C52</f>
        <v>0</v>
      </c>
      <c r="C52" s="5">
        <f>'Complemento AC'!D52</f>
        <v>0</v>
      </c>
      <c r="D52" s="5">
        <f>'Complemento AC'!E52</f>
        <v>0</v>
      </c>
      <c r="E52" s="5">
        <f>'Complemento AC'!F52</f>
        <v>0</v>
      </c>
      <c r="F52" s="5">
        <f>'Complemento AC'!G52</f>
        <v>1528.25</v>
      </c>
      <c r="G52" s="5">
        <f>'Complemento AC'!H52</f>
        <v>0</v>
      </c>
      <c r="H52" s="5">
        <f>'Complemento AC'!I52</f>
        <v>0</v>
      </c>
      <c r="I52" s="5">
        <f>'Complemento AC'!J52</f>
        <v>0</v>
      </c>
      <c r="J52" s="5">
        <f>'Complemento AC'!K52</f>
        <v>0</v>
      </c>
      <c r="K52" s="5">
        <f>'Complemento AC'!L52</f>
        <v>0</v>
      </c>
      <c r="L52" s="5">
        <f>'Complemento AC'!M52</f>
        <v>0</v>
      </c>
      <c r="M52" s="2">
        <f t="shared" si="0"/>
        <v>1528.25</v>
      </c>
    </row>
    <row r="53" spans="1:13" x14ac:dyDescent="0.25">
      <c r="A53" t="s">
        <v>586</v>
      </c>
      <c r="B53" s="5">
        <f>'Complemento AC'!C53</f>
        <v>0</v>
      </c>
      <c r="C53" s="5">
        <f>'Complemento AC'!D53</f>
        <v>0</v>
      </c>
      <c r="D53" s="5">
        <f>'Complemento AC'!E53</f>
        <v>0</v>
      </c>
      <c r="E53" s="5">
        <f>'Complemento AC'!F53</f>
        <v>0</v>
      </c>
      <c r="F53" s="5">
        <f>'Complemento AC'!G53</f>
        <v>0</v>
      </c>
      <c r="G53" s="5">
        <f>'Complemento AC'!H53</f>
        <v>390.72</v>
      </c>
      <c r="H53" s="5">
        <f>'Complemento AC'!I53</f>
        <v>0</v>
      </c>
      <c r="I53" s="5">
        <f>'Complemento AC'!J53</f>
        <v>0</v>
      </c>
      <c r="J53" s="5">
        <f>'Complemento AC'!K53</f>
        <v>0</v>
      </c>
      <c r="K53" s="5">
        <f>'Complemento AC'!L53</f>
        <v>0</v>
      </c>
      <c r="L53" s="5">
        <f>'Complemento AC'!M53</f>
        <v>0</v>
      </c>
      <c r="M53" s="2">
        <f t="shared" si="0"/>
        <v>390.72</v>
      </c>
    </row>
    <row r="54" spans="1:13" x14ac:dyDescent="0.25">
      <c r="A54" t="s">
        <v>587</v>
      </c>
      <c r="B54" s="5">
        <f>'Complemento AC'!C54</f>
        <v>0</v>
      </c>
      <c r="C54" s="5">
        <f>'Complemento AC'!D54</f>
        <v>0</v>
      </c>
      <c r="D54" s="5">
        <f>'Complemento AC'!E54</f>
        <v>0</v>
      </c>
      <c r="E54" s="5">
        <f>'Complemento AC'!F54</f>
        <v>0</v>
      </c>
      <c r="F54" s="5">
        <f>'Complemento AC'!G54</f>
        <v>0</v>
      </c>
      <c r="G54" s="5">
        <f>'Complemento AC'!H54</f>
        <v>0</v>
      </c>
      <c r="H54" s="5">
        <f>'Complemento AC'!I54</f>
        <v>0</v>
      </c>
      <c r="I54" s="5">
        <f>'Complemento AC'!J54</f>
        <v>1703.73</v>
      </c>
      <c r="J54" s="5">
        <f>'Complemento AC'!K54</f>
        <v>0</v>
      </c>
      <c r="K54" s="5">
        <f>'Complemento AC'!L54</f>
        <v>0</v>
      </c>
      <c r="L54" s="5">
        <f>'Complemento AC'!M54</f>
        <v>0</v>
      </c>
      <c r="M54" s="2">
        <f t="shared" si="0"/>
        <v>1703.73</v>
      </c>
    </row>
    <row r="55" spans="1:13" x14ac:dyDescent="0.25">
      <c r="A55" t="s">
        <v>588</v>
      </c>
      <c r="B55" s="5">
        <f>'Complemento AC'!C55</f>
        <v>0</v>
      </c>
      <c r="C55" s="5">
        <f>'Complemento AC'!D55</f>
        <v>0</v>
      </c>
      <c r="D55" s="5">
        <f>'Complemento AC'!E55</f>
        <v>2125.46</v>
      </c>
      <c r="E55" s="5">
        <f>'Complemento AC'!F55</f>
        <v>0</v>
      </c>
      <c r="F55" s="5">
        <f>'Complemento AC'!G55</f>
        <v>0</v>
      </c>
      <c r="G55" s="5">
        <f>'Complemento AC'!H55</f>
        <v>2125.46</v>
      </c>
      <c r="H55" s="5">
        <f>'Complemento AC'!I55</f>
        <v>0</v>
      </c>
      <c r="I55" s="5">
        <f>'Complemento AC'!J55</f>
        <v>2125.46</v>
      </c>
      <c r="J55" s="5">
        <f>'Complemento AC'!K55</f>
        <v>0</v>
      </c>
      <c r="K55" s="5">
        <f>'Complemento AC'!L55</f>
        <v>4250.92</v>
      </c>
      <c r="L55" s="5">
        <f>'Complemento AC'!M55</f>
        <v>0</v>
      </c>
      <c r="M55" s="2">
        <f t="shared" si="0"/>
        <v>10627.3</v>
      </c>
    </row>
    <row r="56" spans="1:13" x14ac:dyDescent="0.25">
      <c r="A56" t="s">
        <v>589</v>
      </c>
      <c r="B56" s="5">
        <f>'Complemento AC'!C56</f>
        <v>0</v>
      </c>
      <c r="C56" s="5">
        <f>'Complemento AC'!D56</f>
        <v>0</v>
      </c>
      <c r="D56" s="5">
        <f>'Complemento AC'!E56</f>
        <v>0</v>
      </c>
      <c r="E56" s="5">
        <f>'Complemento AC'!F56</f>
        <v>0</v>
      </c>
      <c r="F56" s="5">
        <f>'Complemento AC'!G56</f>
        <v>0</v>
      </c>
      <c r="G56" s="5">
        <f>'Complemento AC'!H56</f>
        <v>0</v>
      </c>
      <c r="H56" s="5">
        <f>'Complemento AC'!I56</f>
        <v>0</v>
      </c>
      <c r="I56" s="5">
        <f>'Complemento AC'!J56</f>
        <v>0</v>
      </c>
      <c r="J56" s="5">
        <f>'Complemento AC'!K56</f>
        <v>0</v>
      </c>
      <c r="K56" s="5">
        <f>'Complemento AC'!L56</f>
        <v>5818.68</v>
      </c>
      <c r="L56" s="5">
        <f>'Complemento AC'!M56</f>
        <v>0</v>
      </c>
      <c r="M56" s="2">
        <f t="shared" si="0"/>
        <v>5818.68</v>
      </c>
    </row>
    <row r="57" spans="1:13" x14ac:dyDescent="0.25">
      <c r="A57" t="s">
        <v>590</v>
      </c>
      <c r="B57" s="5">
        <f>'Complemento AC'!C57</f>
        <v>0</v>
      </c>
      <c r="C57" s="5">
        <f>'Complemento AC'!D57</f>
        <v>0</v>
      </c>
      <c r="D57" s="5">
        <f>'Complemento AC'!E57</f>
        <v>0</v>
      </c>
      <c r="E57" s="5">
        <f>'Complemento AC'!F57</f>
        <v>0</v>
      </c>
      <c r="F57" s="5">
        <f>'Complemento AC'!G57</f>
        <v>0</v>
      </c>
      <c r="G57" s="5">
        <f>'Complemento AC'!H57</f>
        <v>910.5</v>
      </c>
      <c r="H57" s="5">
        <f>'Complemento AC'!I57</f>
        <v>0</v>
      </c>
      <c r="I57" s="5">
        <f>'Complemento AC'!J57</f>
        <v>0</v>
      </c>
      <c r="J57" s="5">
        <f>'Complemento AC'!K57</f>
        <v>0</v>
      </c>
      <c r="K57" s="5">
        <f>'Complemento AC'!L57</f>
        <v>0</v>
      </c>
      <c r="L57" s="5">
        <f>'Complemento AC'!M57</f>
        <v>0</v>
      </c>
      <c r="M57" s="2">
        <f t="shared" si="0"/>
        <v>910.5</v>
      </c>
    </row>
    <row r="58" spans="1:13" x14ac:dyDescent="0.25">
      <c r="A58" t="s">
        <v>591</v>
      </c>
      <c r="B58" s="5">
        <f>'Complemento AC'!C58</f>
        <v>0</v>
      </c>
      <c r="C58" s="5">
        <f>'Complemento AC'!D58</f>
        <v>0</v>
      </c>
      <c r="D58" s="5">
        <f>'Complemento AC'!E58</f>
        <v>0</v>
      </c>
      <c r="E58" s="5">
        <f>'Complemento AC'!F58</f>
        <v>0</v>
      </c>
      <c r="F58" s="5">
        <f>'Complemento AC'!G58</f>
        <v>0</v>
      </c>
      <c r="G58" s="5">
        <f>'Complemento AC'!H58</f>
        <v>0</v>
      </c>
      <c r="H58" s="5">
        <f>'Complemento AC'!I58</f>
        <v>0</v>
      </c>
      <c r="I58" s="5">
        <f>'Complemento AC'!J58</f>
        <v>0</v>
      </c>
      <c r="J58" s="5">
        <f>'Complemento AC'!K58</f>
        <v>4430.87</v>
      </c>
      <c r="K58" s="5">
        <f>'Complemento AC'!L58</f>
        <v>0</v>
      </c>
      <c r="L58" s="5">
        <f>'Complemento AC'!M58</f>
        <v>0</v>
      </c>
      <c r="M58" s="2">
        <f t="shared" si="0"/>
        <v>4430.87</v>
      </c>
    </row>
    <row r="59" spans="1:13" x14ac:dyDescent="0.25">
      <c r="A59" t="s">
        <v>592</v>
      </c>
      <c r="B59" s="5">
        <f>'Complemento AC'!C59</f>
        <v>0</v>
      </c>
      <c r="C59" s="5">
        <f>'Complemento AC'!D59</f>
        <v>0</v>
      </c>
      <c r="D59" s="5">
        <f>'Complemento AC'!E59</f>
        <v>0</v>
      </c>
      <c r="E59" s="5">
        <f>'Complemento AC'!F59</f>
        <v>0</v>
      </c>
      <c r="F59" s="5">
        <f>'Complemento AC'!G59</f>
        <v>0</v>
      </c>
      <c r="G59" s="5">
        <f>'Complemento AC'!H59</f>
        <v>4748.9400000000005</v>
      </c>
      <c r="H59" s="5">
        <f>'Complemento AC'!I59</f>
        <v>0</v>
      </c>
      <c r="I59" s="5">
        <f>'Complemento AC'!J59</f>
        <v>0</v>
      </c>
      <c r="J59" s="5">
        <f>'Complemento AC'!K59</f>
        <v>0</v>
      </c>
      <c r="K59" s="5">
        <f>'Complemento AC'!L59</f>
        <v>791.49</v>
      </c>
      <c r="L59" s="5">
        <f>'Complemento AC'!M59</f>
        <v>0</v>
      </c>
      <c r="M59" s="2">
        <f t="shared" si="0"/>
        <v>5540.43</v>
      </c>
    </row>
    <row r="60" spans="1:13" x14ac:dyDescent="0.25">
      <c r="A60" t="s">
        <v>593</v>
      </c>
      <c r="B60" s="5">
        <f>'Complemento AC'!C60</f>
        <v>0</v>
      </c>
      <c r="C60" s="5">
        <f>'Complemento AC'!D60</f>
        <v>0</v>
      </c>
      <c r="D60" s="5">
        <f>'Complemento AC'!E60</f>
        <v>0</v>
      </c>
      <c r="E60" s="5">
        <f>'Complemento AC'!F60</f>
        <v>0</v>
      </c>
      <c r="F60" s="5">
        <f>'Complemento AC'!G60</f>
        <v>0</v>
      </c>
      <c r="G60" s="5">
        <f>'Complemento AC'!H60</f>
        <v>2125.44</v>
      </c>
      <c r="H60" s="5">
        <f>'Complemento AC'!I60</f>
        <v>0</v>
      </c>
      <c r="I60" s="5">
        <f>'Complemento AC'!J60</f>
        <v>0</v>
      </c>
      <c r="J60" s="5">
        <f>'Complemento AC'!K60</f>
        <v>0</v>
      </c>
      <c r="K60" s="5">
        <f>'Complemento AC'!L60</f>
        <v>4250.88</v>
      </c>
      <c r="L60" s="5">
        <f>'Complemento AC'!M60</f>
        <v>0</v>
      </c>
      <c r="M60" s="2">
        <f t="shared" si="0"/>
        <v>6376.32</v>
      </c>
    </row>
    <row r="61" spans="1:13" x14ac:dyDescent="0.25">
      <c r="A61" t="s">
        <v>594</v>
      </c>
      <c r="B61" s="5">
        <f>'Complemento AC'!C61</f>
        <v>0</v>
      </c>
      <c r="C61" s="5">
        <f>'Complemento AC'!D61</f>
        <v>0</v>
      </c>
      <c r="D61" s="5">
        <f>'Complemento AC'!E61</f>
        <v>0</v>
      </c>
      <c r="E61" s="5">
        <f>'Complemento AC'!F61</f>
        <v>0</v>
      </c>
      <c r="F61" s="5">
        <f>'Complemento AC'!G61</f>
        <v>0</v>
      </c>
      <c r="G61" s="5">
        <f>'Complemento AC'!H61</f>
        <v>0</v>
      </c>
      <c r="H61" s="5">
        <f>'Complemento AC'!I61</f>
        <v>0</v>
      </c>
      <c r="I61" s="5">
        <f>'Complemento AC'!J61</f>
        <v>0</v>
      </c>
      <c r="J61" s="5">
        <f>'Complemento AC'!K61</f>
        <v>0</v>
      </c>
      <c r="K61" s="5">
        <f>'Complemento AC'!L61</f>
        <v>0</v>
      </c>
      <c r="L61" s="5">
        <f>'Complemento AC'!M61</f>
        <v>3872.57</v>
      </c>
      <c r="M61" s="2">
        <f t="shared" si="0"/>
        <v>3872.57</v>
      </c>
    </row>
    <row r="62" spans="1:13" x14ac:dyDescent="0.25">
      <c r="A62" t="s">
        <v>595</v>
      </c>
      <c r="B62" s="5">
        <f>'Complemento AC'!C62</f>
        <v>0</v>
      </c>
      <c r="C62" s="5">
        <f>'Complemento AC'!D62</f>
        <v>0</v>
      </c>
      <c r="D62" s="5">
        <f>'Complemento AC'!E62</f>
        <v>4551.8</v>
      </c>
      <c r="E62" s="5">
        <f>'Complemento AC'!F62</f>
        <v>0</v>
      </c>
      <c r="F62" s="5">
        <f>'Complemento AC'!G62</f>
        <v>0</v>
      </c>
      <c r="G62" s="5">
        <f>'Complemento AC'!H62</f>
        <v>0</v>
      </c>
      <c r="H62" s="5">
        <f>'Complemento AC'!I62</f>
        <v>0</v>
      </c>
      <c r="I62" s="5">
        <f>'Complemento AC'!J62</f>
        <v>13655.400000000001</v>
      </c>
      <c r="J62" s="5">
        <f>'Complemento AC'!K62</f>
        <v>0</v>
      </c>
      <c r="K62" s="5">
        <f>'Complemento AC'!L62</f>
        <v>0</v>
      </c>
      <c r="L62" s="5">
        <f>'Complemento AC'!M62</f>
        <v>9103.6</v>
      </c>
      <c r="M62" s="2">
        <f t="shared" si="0"/>
        <v>27310.800000000003</v>
      </c>
    </row>
    <row r="63" spans="1:13" x14ac:dyDescent="0.25">
      <c r="A63" t="s">
        <v>596</v>
      </c>
      <c r="B63" s="5">
        <f>'Complemento AC'!C63</f>
        <v>0</v>
      </c>
      <c r="C63" s="5">
        <f>'Complemento AC'!D63</f>
        <v>0</v>
      </c>
      <c r="D63" s="5">
        <f>'Complemento AC'!E63</f>
        <v>0</v>
      </c>
      <c r="E63" s="5">
        <f>'Complemento AC'!F63</f>
        <v>0</v>
      </c>
      <c r="F63" s="5">
        <f>'Complemento AC'!G63</f>
        <v>0</v>
      </c>
      <c r="G63" s="5">
        <f>'Complemento AC'!H63</f>
        <v>0</v>
      </c>
      <c r="H63" s="5">
        <f>'Complemento AC'!I63</f>
        <v>0</v>
      </c>
      <c r="I63" s="5">
        <f>'Complemento AC'!J63</f>
        <v>0</v>
      </c>
      <c r="J63" s="5">
        <f>'Complemento AC'!K63</f>
        <v>0</v>
      </c>
      <c r="K63" s="5">
        <f>'Complemento AC'!L63</f>
        <v>0</v>
      </c>
      <c r="L63" s="5">
        <f>'Complemento AC'!M63</f>
        <v>6569.67</v>
      </c>
      <c r="M63" s="2">
        <f t="shared" si="0"/>
        <v>6569.67</v>
      </c>
    </row>
    <row r="64" spans="1:13" x14ac:dyDescent="0.25">
      <c r="A64" t="s">
        <v>597</v>
      </c>
      <c r="B64" s="5">
        <f>'Complemento AC'!C64</f>
        <v>0</v>
      </c>
      <c r="C64" s="5">
        <f>'Complemento AC'!D64</f>
        <v>0</v>
      </c>
      <c r="D64" s="5">
        <f>'Complemento AC'!E64</f>
        <v>0</v>
      </c>
      <c r="E64" s="5">
        <f>'Complemento AC'!F64</f>
        <v>0</v>
      </c>
      <c r="F64" s="5">
        <f>'Complemento AC'!G64</f>
        <v>1971.77</v>
      </c>
      <c r="G64" s="5">
        <f>'Complemento AC'!H64</f>
        <v>0</v>
      </c>
      <c r="H64" s="5">
        <f>'Complemento AC'!I64</f>
        <v>0</v>
      </c>
      <c r="I64" s="5">
        <f>'Complemento AC'!J64</f>
        <v>1971.77</v>
      </c>
      <c r="J64" s="5">
        <f>'Complemento AC'!K64</f>
        <v>0</v>
      </c>
      <c r="K64" s="5">
        <f>'Complemento AC'!L64</f>
        <v>0</v>
      </c>
      <c r="L64" s="5">
        <f>'Complemento AC'!M64</f>
        <v>3943.54</v>
      </c>
      <c r="M64" s="2">
        <f t="shared" si="0"/>
        <v>7887.08</v>
      </c>
    </row>
    <row r="65" spans="1:13" x14ac:dyDescent="0.25">
      <c r="A65" t="s">
        <v>598</v>
      </c>
      <c r="B65" s="5">
        <f>'Complemento AC'!C65</f>
        <v>0</v>
      </c>
      <c r="C65" s="5">
        <f>'Complemento AC'!D65</f>
        <v>0</v>
      </c>
      <c r="D65" s="5">
        <f>'Complemento AC'!E65</f>
        <v>0</v>
      </c>
      <c r="E65" s="5">
        <f>'Complemento AC'!F65</f>
        <v>0</v>
      </c>
      <c r="F65" s="5">
        <f>'Complemento AC'!G65</f>
        <v>0</v>
      </c>
      <c r="G65" s="5">
        <f>'Complemento AC'!H65</f>
        <v>0</v>
      </c>
      <c r="H65" s="5">
        <f>'Complemento AC'!I65</f>
        <v>0</v>
      </c>
      <c r="I65" s="5">
        <f>'Complemento AC'!J65</f>
        <v>991.89</v>
      </c>
      <c r="J65" s="5">
        <f>'Complemento AC'!K65</f>
        <v>0</v>
      </c>
      <c r="K65" s="5">
        <f>'Complemento AC'!L65</f>
        <v>0</v>
      </c>
      <c r="L65" s="5">
        <f>'Complemento AC'!M65</f>
        <v>0</v>
      </c>
      <c r="M65" s="2">
        <f t="shared" si="0"/>
        <v>991.89</v>
      </c>
    </row>
    <row r="66" spans="1:13" x14ac:dyDescent="0.25">
      <c r="A66" t="s">
        <v>599</v>
      </c>
      <c r="B66" s="5">
        <f>'Complemento AC'!C66</f>
        <v>0</v>
      </c>
      <c r="C66" s="5">
        <f>'Complemento AC'!D66</f>
        <v>0</v>
      </c>
      <c r="D66" s="5">
        <f>'Complemento AC'!E66</f>
        <v>0</v>
      </c>
      <c r="E66" s="5">
        <f>'Complemento AC'!F66</f>
        <v>0</v>
      </c>
      <c r="F66" s="5">
        <f>'Complemento AC'!G66</f>
        <v>5434.4</v>
      </c>
      <c r="G66" s="5">
        <f>'Complemento AC'!H66</f>
        <v>0</v>
      </c>
      <c r="H66" s="5">
        <f>'Complemento AC'!I66</f>
        <v>0</v>
      </c>
      <c r="I66" s="5">
        <f>'Complemento AC'!J66</f>
        <v>0</v>
      </c>
      <c r="J66" s="5">
        <f>'Complemento AC'!K66</f>
        <v>5434.4</v>
      </c>
      <c r="K66" s="5">
        <f>'Complemento AC'!L66</f>
        <v>0</v>
      </c>
      <c r="L66" s="5">
        <f>'Complemento AC'!M66</f>
        <v>0</v>
      </c>
      <c r="M66" s="2">
        <f t="shared" si="0"/>
        <v>10868.8</v>
      </c>
    </row>
    <row r="67" spans="1:13" x14ac:dyDescent="0.25">
      <c r="A67" t="s">
        <v>600</v>
      </c>
      <c r="B67" s="5">
        <f>'Complemento AC'!C67</f>
        <v>0</v>
      </c>
      <c r="C67" s="5">
        <f>'Complemento AC'!D67</f>
        <v>0</v>
      </c>
      <c r="D67" s="5">
        <f>'Complemento AC'!E67</f>
        <v>0</v>
      </c>
      <c r="E67" s="5">
        <f>'Complemento AC'!F67</f>
        <v>0</v>
      </c>
      <c r="F67" s="5">
        <f>'Complemento AC'!G67</f>
        <v>0</v>
      </c>
      <c r="G67" s="5">
        <f>'Complemento AC'!H67</f>
        <v>0</v>
      </c>
      <c r="H67" s="5">
        <f>'Complemento AC'!I67</f>
        <v>0</v>
      </c>
      <c r="I67" s="5">
        <f>'Complemento AC'!J67</f>
        <v>30747.73</v>
      </c>
      <c r="J67" s="5">
        <f>'Complemento AC'!K67</f>
        <v>1808.69</v>
      </c>
      <c r="K67" s="5">
        <f>'Complemento AC'!L67</f>
        <v>3617.38</v>
      </c>
      <c r="L67" s="5">
        <f>'Complemento AC'!M67</f>
        <v>0</v>
      </c>
      <c r="M67" s="2">
        <f t="shared" ref="M67:M85" si="1">SUM(B67:L67)</f>
        <v>36173.799999999996</v>
      </c>
    </row>
    <row r="68" spans="1:13" x14ac:dyDescent="0.25">
      <c r="A68" t="s">
        <v>601</v>
      </c>
      <c r="B68" s="5">
        <f>'Complemento AC'!C68</f>
        <v>0</v>
      </c>
      <c r="C68" s="5">
        <f>'Complemento AC'!D68</f>
        <v>0</v>
      </c>
      <c r="D68" s="5">
        <f>'Complemento AC'!E68</f>
        <v>0</v>
      </c>
      <c r="E68" s="5">
        <f>'Complemento AC'!F68</f>
        <v>0</v>
      </c>
      <c r="F68" s="5">
        <f>'Complemento AC'!G68</f>
        <v>0</v>
      </c>
      <c r="G68" s="5">
        <f>'Complemento AC'!H68</f>
        <v>0</v>
      </c>
      <c r="H68" s="5">
        <f>'Complemento AC'!I68</f>
        <v>0</v>
      </c>
      <c r="I68" s="5">
        <f>'Complemento AC'!J68</f>
        <v>3090.2</v>
      </c>
      <c r="J68" s="5">
        <f>'Complemento AC'!K68</f>
        <v>0</v>
      </c>
      <c r="K68" s="5">
        <f>'Complemento AC'!L68</f>
        <v>4635.2999999999993</v>
      </c>
      <c r="L68" s="5">
        <f>'Complemento AC'!M68</f>
        <v>0</v>
      </c>
      <c r="M68" s="2">
        <f t="shared" si="1"/>
        <v>7725.4999999999991</v>
      </c>
    </row>
    <row r="69" spans="1:13" x14ac:dyDescent="0.25">
      <c r="A69" t="s">
        <v>602</v>
      </c>
      <c r="B69" s="5">
        <f>'Complemento AC'!C69</f>
        <v>0</v>
      </c>
      <c r="C69" s="5">
        <f>'Complemento AC'!D69</f>
        <v>0</v>
      </c>
      <c r="D69" s="5">
        <f>'Complemento AC'!E69</f>
        <v>0</v>
      </c>
      <c r="E69" s="5">
        <f>'Complemento AC'!F69</f>
        <v>0</v>
      </c>
      <c r="F69" s="5">
        <f>'Complemento AC'!G69</f>
        <v>0</v>
      </c>
      <c r="G69" s="5">
        <f>'Complemento AC'!H69</f>
        <v>0</v>
      </c>
      <c r="H69" s="5">
        <f>'Complemento AC'!I69</f>
        <v>0</v>
      </c>
      <c r="I69" s="5">
        <f>'Complemento AC'!J69</f>
        <v>5265.02</v>
      </c>
      <c r="J69" s="5">
        <f>'Complemento AC'!K69</f>
        <v>0</v>
      </c>
      <c r="K69" s="5">
        <f>'Complemento AC'!L69</f>
        <v>0</v>
      </c>
      <c r="L69" s="5">
        <f>'Complemento AC'!M69</f>
        <v>0</v>
      </c>
      <c r="M69" s="2">
        <f t="shared" si="1"/>
        <v>5265.02</v>
      </c>
    </row>
    <row r="70" spans="1:13" x14ac:dyDescent="0.25">
      <c r="A70" t="s">
        <v>603</v>
      </c>
      <c r="B70" s="5">
        <f>'Complemento AC'!C70</f>
        <v>0</v>
      </c>
      <c r="C70" s="5">
        <f>'Complemento AC'!D70</f>
        <v>0</v>
      </c>
      <c r="D70" s="5">
        <f>'Complemento AC'!E70</f>
        <v>0</v>
      </c>
      <c r="E70" s="5">
        <f>'Complemento AC'!F70</f>
        <v>0</v>
      </c>
      <c r="F70" s="5">
        <f>'Complemento AC'!G70</f>
        <v>0</v>
      </c>
      <c r="G70" s="5">
        <f>'Complemento AC'!H70</f>
        <v>0</v>
      </c>
      <c r="H70" s="5">
        <f>'Complemento AC'!I70</f>
        <v>0</v>
      </c>
      <c r="I70" s="5">
        <f>'Complemento AC'!J70</f>
        <v>5403.43</v>
      </c>
      <c r="J70" s="5">
        <f>'Complemento AC'!K70</f>
        <v>0</v>
      </c>
      <c r="K70" s="5">
        <f>'Complemento AC'!L70</f>
        <v>5403.43</v>
      </c>
      <c r="L70" s="5">
        <f>'Complemento AC'!M70</f>
        <v>10806.86</v>
      </c>
      <c r="M70" s="2">
        <f t="shared" si="1"/>
        <v>21613.72</v>
      </c>
    </row>
    <row r="71" spans="1:13" x14ac:dyDescent="0.25">
      <c r="A71" t="s">
        <v>604</v>
      </c>
      <c r="B71" s="5">
        <f>'Complemento AC'!C71</f>
        <v>0</v>
      </c>
      <c r="C71" s="5">
        <f>'Complemento AC'!D71</f>
        <v>0</v>
      </c>
      <c r="D71" s="5">
        <f>'Complemento AC'!E71</f>
        <v>5403.43</v>
      </c>
      <c r="E71" s="5">
        <f>'Complemento AC'!F71</f>
        <v>0</v>
      </c>
      <c r="F71" s="5">
        <f>'Complemento AC'!G71</f>
        <v>0</v>
      </c>
      <c r="G71" s="5">
        <f>'Complemento AC'!H71</f>
        <v>0</v>
      </c>
      <c r="H71" s="5">
        <f>'Complemento AC'!I71</f>
        <v>0</v>
      </c>
      <c r="I71" s="5">
        <f>'Complemento AC'!J71</f>
        <v>5403.43</v>
      </c>
      <c r="J71" s="5">
        <f>'Complemento AC'!K71</f>
        <v>0</v>
      </c>
      <c r="K71" s="5">
        <f>'Complemento AC'!L71</f>
        <v>0</v>
      </c>
      <c r="L71" s="5">
        <f>'Complemento AC'!M71</f>
        <v>0</v>
      </c>
      <c r="M71" s="2">
        <f t="shared" si="1"/>
        <v>10806.86</v>
      </c>
    </row>
    <row r="72" spans="1:13" x14ac:dyDescent="0.25">
      <c r="A72" t="s">
        <v>605</v>
      </c>
      <c r="B72" s="5">
        <f>'Complemento AC'!C72</f>
        <v>0</v>
      </c>
      <c r="C72" s="5">
        <f>'Complemento AC'!D72</f>
        <v>0</v>
      </c>
      <c r="D72" s="5">
        <f>'Complemento AC'!E72</f>
        <v>0</v>
      </c>
      <c r="E72" s="5">
        <f>'Complemento AC'!F72</f>
        <v>0</v>
      </c>
      <c r="F72" s="5">
        <f>'Complemento AC'!G72</f>
        <v>0</v>
      </c>
      <c r="G72" s="5">
        <f>'Complemento AC'!H72</f>
        <v>0</v>
      </c>
      <c r="H72" s="5">
        <f>'Complemento AC'!I72</f>
        <v>0</v>
      </c>
      <c r="I72" s="5">
        <f>'Complemento AC'!J72</f>
        <v>5188.8900000000003</v>
      </c>
      <c r="J72" s="5">
        <f>'Complemento AC'!K72</f>
        <v>0</v>
      </c>
      <c r="K72" s="5">
        <f>'Complemento AC'!L72</f>
        <v>0</v>
      </c>
      <c r="L72" s="5">
        <f>'Complemento AC'!M72</f>
        <v>0</v>
      </c>
      <c r="M72" s="2">
        <f t="shared" si="1"/>
        <v>5188.8900000000003</v>
      </c>
    </row>
    <row r="73" spans="1:13" x14ac:dyDescent="0.25">
      <c r="A73" t="s">
        <v>606</v>
      </c>
      <c r="B73" s="5">
        <f>'Complemento AC'!C73</f>
        <v>0</v>
      </c>
      <c r="C73" s="5">
        <f>'Complemento AC'!D73</f>
        <v>0</v>
      </c>
      <c r="D73" s="5">
        <f>'Complemento AC'!E73</f>
        <v>0</v>
      </c>
      <c r="E73" s="5">
        <f>'Complemento AC'!F73</f>
        <v>0</v>
      </c>
      <c r="F73" s="5">
        <f>'Complemento AC'!G73</f>
        <v>0</v>
      </c>
      <c r="G73" s="5">
        <f>'Complemento AC'!H73</f>
        <v>0</v>
      </c>
      <c r="H73" s="5">
        <f>'Complemento AC'!I73</f>
        <v>0</v>
      </c>
      <c r="I73" s="5">
        <f>'Complemento AC'!J73</f>
        <v>1131.31</v>
      </c>
      <c r="J73" s="5">
        <f>'Complemento AC'!K73</f>
        <v>0</v>
      </c>
      <c r="K73" s="5">
        <f>'Complemento AC'!L73</f>
        <v>0</v>
      </c>
      <c r="L73" s="5">
        <f>'Complemento AC'!M73</f>
        <v>0</v>
      </c>
      <c r="M73" s="2">
        <f t="shared" si="1"/>
        <v>1131.31</v>
      </c>
    </row>
    <row r="74" spans="1:13" x14ac:dyDescent="0.25">
      <c r="A74" t="s">
        <v>607</v>
      </c>
      <c r="B74" s="5">
        <f>'Complemento AC'!C74</f>
        <v>0</v>
      </c>
      <c r="C74" s="5">
        <f>'Complemento AC'!D74</f>
        <v>0</v>
      </c>
      <c r="D74" s="5">
        <f>'Complemento AC'!E74</f>
        <v>0</v>
      </c>
      <c r="E74" s="5">
        <f>'Complemento AC'!F74</f>
        <v>0</v>
      </c>
      <c r="F74" s="5">
        <f>'Complemento AC'!G74</f>
        <v>0</v>
      </c>
      <c r="G74" s="5">
        <f>'Complemento AC'!H74</f>
        <v>0</v>
      </c>
      <c r="H74" s="5">
        <f>'Complemento AC'!I74</f>
        <v>0</v>
      </c>
      <c r="I74" s="5">
        <f>'Complemento AC'!J74</f>
        <v>2279.2399999999998</v>
      </c>
      <c r="J74" s="5">
        <f>'Complemento AC'!K74</f>
        <v>0</v>
      </c>
      <c r="K74" s="5">
        <f>'Complemento AC'!L74</f>
        <v>0</v>
      </c>
      <c r="L74" s="5">
        <f>'Complemento AC'!M74</f>
        <v>0</v>
      </c>
      <c r="M74" s="2">
        <f t="shared" si="1"/>
        <v>2279.2399999999998</v>
      </c>
    </row>
    <row r="75" spans="1:13" x14ac:dyDescent="0.25">
      <c r="A75" t="s">
        <v>608</v>
      </c>
      <c r="B75" s="5">
        <f>'Complemento AC'!C75</f>
        <v>0</v>
      </c>
      <c r="C75" s="5">
        <f>'Complemento AC'!D75</f>
        <v>0</v>
      </c>
      <c r="D75" s="5">
        <f>'Complemento AC'!E75</f>
        <v>0</v>
      </c>
      <c r="E75" s="5">
        <f>'Complemento AC'!F75</f>
        <v>0</v>
      </c>
      <c r="F75" s="5">
        <f>'Complemento AC'!G75</f>
        <v>0</v>
      </c>
      <c r="G75" s="5">
        <f>'Complemento AC'!H75</f>
        <v>0</v>
      </c>
      <c r="H75" s="5">
        <f>'Complemento AC'!I75</f>
        <v>0</v>
      </c>
      <c r="I75" s="5">
        <f>'Complemento AC'!J75</f>
        <v>4551.8</v>
      </c>
      <c r="J75" s="5">
        <f>'Complemento AC'!K75</f>
        <v>0</v>
      </c>
      <c r="K75" s="5">
        <f>'Complemento AC'!L75</f>
        <v>4551.8</v>
      </c>
      <c r="L75" s="5">
        <f>'Complemento AC'!M75</f>
        <v>4551.8</v>
      </c>
      <c r="M75" s="2">
        <f t="shared" si="1"/>
        <v>13655.400000000001</v>
      </c>
    </row>
    <row r="76" spans="1:13" x14ac:dyDescent="0.25">
      <c r="A76" t="s">
        <v>609</v>
      </c>
      <c r="B76" s="5">
        <f>'Complemento AC'!C76</f>
        <v>0</v>
      </c>
      <c r="C76" s="5">
        <f>'Complemento AC'!D76</f>
        <v>0</v>
      </c>
      <c r="D76" s="5">
        <f>'Complemento AC'!E76</f>
        <v>396.18</v>
      </c>
      <c r="E76" s="5">
        <f>'Complemento AC'!F76</f>
        <v>0</v>
      </c>
      <c r="F76" s="5">
        <f>'Complemento AC'!G76</f>
        <v>0</v>
      </c>
      <c r="G76" s="5">
        <f>'Complemento AC'!H76</f>
        <v>0</v>
      </c>
      <c r="H76" s="5">
        <f>'Complemento AC'!I76</f>
        <v>0</v>
      </c>
      <c r="I76" s="5">
        <f>'Complemento AC'!J76</f>
        <v>0</v>
      </c>
      <c r="J76" s="5">
        <f>'Complemento AC'!K76</f>
        <v>0</v>
      </c>
      <c r="K76" s="5">
        <f>'Complemento AC'!L76</f>
        <v>0</v>
      </c>
      <c r="L76" s="5">
        <f>'Complemento AC'!M76</f>
        <v>0</v>
      </c>
      <c r="M76" s="2">
        <f t="shared" si="1"/>
        <v>396.18</v>
      </c>
    </row>
    <row r="77" spans="1:13" x14ac:dyDescent="0.25">
      <c r="A77" t="s">
        <v>610</v>
      </c>
      <c r="B77" s="5">
        <f>'Complemento AC'!C77</f>
        <v>0</v>
      </c>
      <c r="C77" s="5">
        <f>'Complemento AC'!D77</f>
        <v>0</v>
      </c>
      <c r="D77" s="5">
        <f>'Complemento AC'!E77</f>
        <v>1188.54</v>
      </c>
      <c r="E77" s="5">
        <f>'Complemento AC'!F77</f>
        <v>0</v>
      </c>
      <c r="F77" s="5">
        <f>'Complemento AC'!G77</f>
        <v>0</v>
      </c>
      <c r="G77" s="5">
        <f>'Complemento AC'!H77</f>
        <v>4754.16</v>
      </c>
      <c r="H77" s="5">
        <f>'Complemento AC'!I77</f>
        <v>0</v>
      </c>
      <c r="I77" s="5">
        <f>'Complemento AC'!J77</f>
        <v>0</v>
      </c>
      <c r="J77" s="5">
        <f>'Complemento AC'!K77</f>
        <v>0</v>
      </c>
      <c r="K77" s="5">
        <f>'Complemento AC'!L77</f>
        <v>7527.42</v>
      </c>
      <c r="L77" s="5">
        <f>'Complemento AC'!M77</f>
        <v>0</v>
      </c>
      <c r="M77" s="2">
        <f t="shared" si="1"/>
        <v>13470.119999999999</v>
      </c>
    </row>
    <row r="78" spans="1:13" x14ac:dyDescent="0.25">
      <c r="A78" t="s">
        <v>611</v>
      </c>
      <c r="B78" s="5">
        <f>'Complemento AC'!C78</f>
        <v>0</v>
      </c>
      <c r="C78" s="5">
        <f>'Complemento AC'!D78</f>
        <v>0</v>
      </c>
      <c r="D78" s="5">
        <f>'Complemento AC'!E78</f>
        <v>0</v>
      </c>
      <c r="E78" s="5">
        <f>'Complemento AC'!F78</f>
        <v>0</v>
      </c>
      <c r="F78" s="5">
        <f>'Complemento AC'!G78</f>
        <v>0</v>
      </c>
      <c r="G78" s="5">
        <f>'Complemento AC'!H78</f>
        <v>3359.04</v>
      </c>
      <c r="H78" s="5">
        <f>'Complemento AC'!I78</f>
        <v>0</v>
      </c>
      <c r="I78" s="5">
        <f>'Complemento AC'!J78</f>
        <v>60462.720000000001</v>
      </c>
      <c r="J78" s="5">
        <f>'Complemento AC'!K78</f>
        <v>0</v>
      </c>
      <c r="K78" s="5">
        <f>'Complemento AC'!L78</f>
        <v>117566.39999999999</v>
      </c>
      <c r="L78" s="5">
        <f>'Complemento AC'!M78</f>
        <v>0</v>
      </c>
      <c r="M78" s="2">
        <f t="shared" si="1"/>
        <v>181388.16</v>
      </c>
    </row>
    <row r="79" spans="1:13" x14ac:dyDescent="0.25">
      <c r="A79" t="s">
        <v>612</v>
      </c>
      <c r="B79" s="5">
        <f>'Complemento AC'!C79</f>
        <v>0</v>
      </c>
      <c r="C79" s="5">
        <f>'Complemento AC'!D79</f>
        <v>0</v>
      </c>
      <c r="D79" s="5">
        <f>'Complemento AC'!E79</f>
        <v>0</v>
      </c>
      <c r="E79" s="5">
        <f>'Complemento AC'!F79</f>
        <v>0</v>
      </c>
      <c r="F79" s="5">
        <f>'Complemento AC'!G79</f>
        <v>0</v>
      </c>
      <c r="G79" s="5">
        <f>'Complemento AC'!H79</f>
        <v>0</v>
      </c>
      <c r="H79" s="5">
        <f>'Complemento AC'!I79</f>
        <v>0</v>
      </c>
      <c r="I79" s="5">
        <f>'Complemento AC'!J79</f>
        <v>4098.37</v>
      </c>
      <c r="J79" s="5">
        <f>'Complemento AC'!K79</f>
        <v>0</v>
      </c>
      <c r="K79" s="5">
        <f>'Complemento AC'!L79</f>
        <v>0</v>
      </c>
      <c r="L79" s="5">
        <f>'Complemento AC'!M79</f>
        <v>0</v>
      </c>
      <c r="M79" s="2">
        <f t="shared" si="1"/>
        <v>4098.37</v>
      </c>
    </row>
    <row r="80" spans="1:13" x14ac:dyDescent="0.25">
      <c r="A80" t="s">
        <v>613</v>
      </c>
      <c r="B80" s="5">
        <f>'Complemento AC'!C80</f>
        <v>0</v>
      </c>
      <c r="C80" s="5">
        <f>'Complemento AC'!D80</f>
        <v>0</v>
      </c>
      <c r="D80" s="5">
        <f>'Complemento AC'!E80</f>
        <v>1131.72</v>
      </c>
      <c r="E80" s="5">
        <f>'Complemento AC'!F80</f>
        <v>0</v>
      </c>
      <c r="F80" s="5">
        <f>'Complemento AC'!G80</f>
        <v>0</v>
      </c>
      <c r="G80" s="5">
        <f>'Complemento AC'!H80</f>
        <v>2829.3</v>
      </c>
      <c r="H80" s="5">
        <f>'Complemento AC'!I80</f>
        <v>0</v>
      </c>
      <c r="I80" s="5">
        <f>'Complemento AC'!J80</f>
        <v>0</v>
      </c>
      <c r="J80" s="5">
        <f>'Complemento AC'!K80</f>
        <v>0</v>
      </c>
      <c r="K80" s="5">
        <f>'Complemento AC'!L80</f>
        <v>8487.9</v>
      </c>
      <c r="L80" s="5">
        <f>'Complemento AC'!M80</f>
        <v>0</v>
      </c>
      <c r="M80" s="2">
        <f t="shared" si="1"/>
        <v>12448.92</v>
      </c>
    </row>
    <row r="81" spans="1:13" x14ac:dyDescent="0.25">
      <c r="A81" t="s">
        <v>614</v>
      </c>
      <c r="B81" s="5">
        <f>'Complemento AC'!C81</f>
        <v>0</v>
      </c>
      <c r="C81" s="5">
        <f>'Complemento AC'!D81</f>
        <v>0</v>
      </c>
      <c r="D81" s="5">
        <f>'Complemento AC'!E81</f>
        <v>0</v>
      </c>
      <c r="E81" s="5">
        <f>'Complemento AC'!F81</f>
        <v>0</v>
      </c>
      <c r="F81" s="5">
        <f>'Complemento AC'!G81</f>
        <v>0</v>
      </c>
      <c r="G81" s="5">
        <f>'Complemento AC'!H81</f>
        <v>0</v>
      </c>
      <c r="H81" s="5">
        <f>'Complemento AC'!I81</f>
        <v>0</v>
      </c>
      <c r="I81" s="5">
        <f>'Complemento AC'!J81</f>
        <v>0</v>
      </c>
      <c r="J81" s="5">
        <f>'Complemento AC'!K81</f>
        <v>0</v>
      </c>
      <c r="K81" s="5">
        <f>'Complemento AC'!L81</f>
        <v>3059.29</v>
      </c>
      <c r="L81" s="5">
        <f>'Complemento AC'!M81</f>
        <v>0</v>
      </c>
      <c r="M81" s="2">
        <f t="shared" si="1"/>
        <v>3059.29</v>
      </c>
    </row>
    <row r="82" spans="1:13" x14ac:dyDescent="0.25">
      <c r="A82" t="s">
        <v>615</v>
      </c>
      <c r="B82" s="5">
        <f>'Complemento AC'!C82</f>
        <v>0</v>
      </c>
      <c r="C82" s="5">
        <f>'Complemento AC'!D82</f>
        <v>0</v>
      </c>
      <c r="D82" s="5">
        <f>'Complemento AC'!E82</f>
        <v>0</v>
      </c>
      <c r="E82" s="5">
        <f>'Complemento AC'!F82</f>
        <v>0</v>
      </c>
      <c r="F82" s="5">
        <f>'Complemento AC'!G82</f>
        <v>0</v>
      </c>
      <c r="G82" s="5">
        <f>'Complemento AC'!H82</f>
        <v>0</v>
      </c>
      <c r="H82" s="5">
        <f>'Complemento AC'!I82</f>
        <v>0</v>
      </c>
      <c r="I82" s="5">
        <f>'Complemento AC'!J82</f>
        <v>7944.42</v>
      </c>
      <c r="J82" s="5">
        <f>'Complemento AC'!K82</f>
        <v>0</v>
      </c>
      <c r="K82" s="5">
        <f>'Complemento AC'!L82</f>
        <v>7944.42</v>
      </c>
      <c r="L82" s="5">
        <f>'Complemento AC'!M82</f>
        <v>7944.42</v>
      </c>
      <c r="M82" s="2">
        <f t="shared" si="1"/>
        <v>23833.260000000002</v>
      </c>
    </row>
    <row r="83" spans="1:13" x14ac:dyDescent="0.25">
      <c r="A83" t="s">
        <v>616</v>
      </c>
      <c r="B83" s="5">
        <f>'Complemento AC'!C83</f>
        <v>0</v>
      </c>
      <c r="C83" s="5">
        <f>'Complemento AC'!D83</f>
        <v>0</v>
      </c>
      <c r="D83" s="5">
        <f>'Complemento AC'!E83</f>
        <v>4925.7</v>
      </c>
      <c r="E83" s="5">
        <f>'Complemento AC'!F83</f>
        <v>0</v>
      </c>
      <c r="F83" s="5">
        <f>'Complemento AC'!G83</f>
        <v>4925.7</v>
      </c>
      <c r="G83" s="5">
        <f>'Complemento AC'!H83</f>
        <v>2462.85</v>
      </c>
      <c r="H83" s="5">
        <f>'Complemento AC'!I83</f>
        <v>0</v>
      </c>
      <c r="I83" s="5">
        <f>'Complemento AC'!J83</f>
        <v>4925.7</v>
      </c>
      <c r="J83" s="5">
        <f>'Complemento AC'!K83</f>
        <v>0</v>
      </c>
      <c r="K83" s="5">
        <f>'Complemento AC'!L83</f>
        <v>0</v>
      </c>
      <c r="L83" s="5">
        <f>'Complemento AC'!M83</f>
        <v>7388.5499999999993</v>
      </c>
      <c r="M83" s="2">
        <f t="shared" si="1"/>
        <v>24628.5</v>
      </c>
    </row>
    <row r="84" spans="1:13" x14ac:dyDescent="0.25">
      <c r="A84" t="s">
        <v>617</v>
      </c>
      <c r="B84" s="5">
        <f>'Complemento AC'!C84</f>
        <v>0</v>
      </c>
      <c r="C84" s="5">
        <f>'Complemento AC'!D84</f>
        <v>0</v>
      </c>
      <c r="D84" s="5">
        <f>'Complemento AC'!E84</f>
        <v>1913.83</v>
      </c>
      <c r="E84" s="5">
        <f>'Complemento AC'!F84</f>
        <v>0</v>
      </c>
      <c r="F84" s="5">
        <f>'Complemento AC'!G84</f>
        <v>1913.83</v>
      </c>
      <c r="G84" s="5">
        <f>'Complemento AC'!H84</f>
        <v>0</v>
      </c>
      <c r="H84" s="5">
        <f>'Complemento AC'!I84</f>
        <v>0</v>
      </c>
      <c r="I84" s="5">
        <f>'Complemento AC'!J84</f>
        <v>1913.83</v>
      </c>
      <c r="J84" s="5">
        <f>'Complemento AC'!K84</f>
        <v>0</v>
      </c>
      <c r="K84" s="5">
        <f>'Complemento AC'!L84</f>
        <v>0</v>
      </c>
      <c r="L84" s="5">
        <f>'Complemento AC'!M84</f>
        <v>0</v>
      </c>
      <c r="M84" s="2">
        <f t="shared" si="1"/>
        <v>5741.49</v>
      </c>
    </row>
    <row r="85" spans="1:13" x14ac:dyDescent="0.25">
      <c r="A85" t="s">
        <v>479</v>
      </c>
      <c r="B85" s="5">
        <f>'Complemento AC'!C85</f>
        <v>0</v>
      </c>
      <c r="C85" s="5">
        <f>'Complemento AC'!D85</f>
        <v>2256.67</v>
      </c>
      <c r="D85" s="5">
        <f>'Complemento AC'!E85</f>
        <v>35547.93</v>
      </c>
      <c r="E85" s="5">
        <f>'Complemento AC'!F85</f>
        <v>0</v>
      </c>
      <c r="F85" s="5">
        <f>'Complemento AC'!G85</f>
        <v>20627.099999999999</v>
      </c>
      <c r="G85" s="5">
        <f>'Complemento AC'!H85</f>
        <v>36472.770000000004</v>
      </c>
      <c r="H85" s="5">
        <f>'Complemento AC'!I85</f>
        <v>0</v>
      </c>
      <c r="I85" s="5">
        <f>'Complemento AC'!J85</f>
        <v>205715.99249999999</v>
      </c>
      <c r="J85" s="5">
        <f>'Complemento AC'!K85</f>
        <v>11673.960000000001</v>
      </c>
      <c r="K85" s="5">
        <f>'Complemento AC'!L85</f>
        <v>232583.03000000003</v>
      </c>
      <c r="L85" s="5">
        <f>'Complemento AC'!M85</f>
        <v>64791.850000000006</v>
      </c>
      <c r="M85" s="2">
        <f t="shared" si="1"/>
        <v>609669.30250000011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Delib</vt:lpstr>
      <vt:lpstr>Físico</vt:lpstr>
      <vt:lpstr>Financeiro</vt:lpstr>
      <vt:lpstr>Complemento</vt:lpstr>
      <vt:lpstr>Total MC</vt:lpstr>
      <vt:lpstr>Físico AC</vt:lpstr>
      <vt:lpstr>Complemento AC</vt:lpstr>
      <vt:lpstr>Total AC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2024-10-10T16:33:20Z</dcterms:created>
  <dcterms:modified xsi:type="dcterms:W3CDTF">2024-10-17T16:27:54Z</dcterms:modified>
</cp:coreProperties>
</file>