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Setembro\Detalhado\Hospitalar\"/>
    </mc:Choice>
  </mc:AlternateContent>
  <xr:revisionPtr revIDLastSave="0" documentId="13_ncr:1_{E5F16E5D-DC36-464B-AD72-3B9815B3C7FF}" xr6:coauthVersionLast="47" xr6:coauthVersionMax="47" xr10:uidLastSave="{00000000-0000-0000-0000-000000000000}"/>
  <bookViews>
    <workbookView xWindow="-120" yWindow="-120" windowWidth="29040" windowHeight="15720" tabRatio="670" activeTab="5" xr2:uid="{7B9A403F-BA2C-4C65-BD02-11B4F62395DD}"/>
  </bookViews>
  <sheets>
    <sheet name="Delib" sheetId="2" r:id="rId1"/>
    <sheet name="Resumo" sheetId="1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">Delib!$A$1:$B$663</definedName>
    <definedName name="Delib1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208" i="6" l="1"/>
  <c r="AQ208" i="6" s="1"/>
  <c r="AQ3" i="6"/>
  <c r="AQ4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Q60" i="6"/>
  <c r="AQ61" i="6"/>
  <c r="AQ62" i="6"/>
  <c r="AQ63" i="6"/>
  <c r="AQ64" i="6"/>
  <c r="AQ65" i="6"/>
  <c r="AQ66" i="6"/>
  <c r="AQ67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Q82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Q97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Q112" i="6"/>
  <c r="AQ113" i="6"/>
  <c r="AQ114" i="6"/>
  <c r="AQ115" i="6"/>
  <c r="AQ116" i="6"/>
  <c r="AQ117" i="6"/>
  <c r="AQ118" i="6"/>
  <c r="AQ119" i="6"/>
  <c r="AQ120" i="6"/>
  <c r="AQ121" i="6"/>
  <c r="AQ122" i="6"/>
  <c r="AQ123" i="6"/>
  <c r="AQ124" i="6"/>
  <c r="AQ125" i="6"/>
  <c r="AQ126" i="6"/>
  <c r="AQ127" i="6"/>
  <c r="AQ128" i="6"/>
  <c r="AQ129" i="6"/>
  <c r="AQ130" i="6"/>
  <c r="AQ131" i="6"/>
  <c r="AQ132" i="6"/>
  <c r="AQ133" i="6"/>
  <c r="AQ134" i="6"/>
  <c r="AQ135" i="6"/>
  <c r="AQ136" i="6"/>
  <c r="AQ137" i="6"/>
  <c r="AQ138" i="6"/>
  <c r="AQ139" i="6"/>
  <c r="AQ140" i="6"/>
  <c r="AQ141" i="6"/>
  <c r="AQ142" i="6"/>
  <c r="AQ143" i="6"/>
  <c r="AQ144" i="6"/>
  <c r="AQ145" i="6"/>
  <c r="AQ146" i="6"/>
  <c r="AQ147" i="6"/>
  <c r="AQ148" i="6"/>
  <c r="AQ149" i="6"/>
  <c r="AQ150" i="6"/>
  <c r="AQ151" i="6"/>
  <c r="AQ152" i="6"/>
  <c r="AQ153" i="6"/>
  <c r="AQ154" i="6"/>
  <c r="AQ155" i="6"/>
  <c r="AQ156" i="6"/>
  <c r="AQ157" i="6"/>
  <c r="AQ158" i="6"/>
  <c r="AQ159" i="6"/>
  <c r="AQ160" i="6"/>
  <c r="AQ161" i="6"/>
  <c r="AQ162" i="6"/>
  <c r="AQ163" i="6"/>
  <c r="AQ164" i="6"/>
  <c r="AQ165" i="6"/>
  <c r="AQ166" i="6"/>
  <c r="AQ167" i="6"/>
  <c r="AQ168" i="6"/>
  <c r="AQ169" i="6"/>
  <c r="AQ170" i="6"/>
  <c r="AQ171" i="6"/>
  <c r="AQ172" i="6"/>
  <c r="AQ173" i="6"/>
  <c r="AQ174" i="6"/>
  <c r="AQ175" i="6"/>
  <c r="AQ176" i="6"/>
  <c r="AQ177" i="6"/>
  <c r="AQ178" i="6"/>
  <c r="AQ179" i="6"/>
  <c r="AQ180" i="6"/>
  <c r="AQ181" i="6"/>
  <c r="AQ182" i="6"/>
  <c r="AQ183" i="6"/>
  <c r="AQ184" i="6"/>
  <c r="AQ185" i="6"/>
  <c r="AQ186" i="6"/>
  <c r="AQ187" i="6"/>
  <c r="AQ188" i="6"/>
  <c r="AQ189" i="6"/>
  <c r="AQ190" i="6"/>
  <c r="AQ191" i="6"/>
  <c r="AQ192" i="6"/>
  <c r="AQ193" i="6"/>
  <c r="AQ194" i="6"/>
  <c r="AQ195" i="6"/>
  <c r="AQ196" i="6"/>
  <c r="AQ197" i="6"/>
  <c r="AQ198" i="6"/>
  <c r="AQ199" i="6"/>
  <c r="AQ200" i="6"/>
  <c r="AQ201" i="6"/>
  <c r="AQ202" i="6"/>
  <c r="AQ203" i="6"/>
  <c r="AQ204" i="6"/>
  <c r="AQ205" i="6"/>
  <c r="AQ206" i="6"/>
  <c r="AQ207" i="6"/>
  <c r="AQ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AP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AP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AP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AP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AP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AP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AP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AP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AP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AP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AP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AP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AP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AP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AP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AP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AP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AP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AP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AP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AP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AP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AP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AP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AP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AP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AP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AP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AP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AP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AP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AP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AP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AP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AP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AP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AP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AP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AP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AP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AP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AP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AP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AP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AP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AP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AP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AP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AP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AP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AP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AP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AP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AP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AP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AP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P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AP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AP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AP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AP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AP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AP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AP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AP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AP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AP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AP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AP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AP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AP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AP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P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AP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AP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AP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AP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AP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AP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AP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AP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AP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AP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AP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AP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AP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AP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AP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AN208" i="6"/>
  <c r="AO208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B2" i="6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C208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C13" i="5"/>
  <c r="D13" i="5"/>
  <c r="E13" i="5"/>
  <c r="F13" i="5"/>
  <c r="G13" i="5"/>
  <c r="AR13" i="5" s="1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C14" i="5"/>
  <c r="D14" i="5"/>
  <c r="E14" i="5"/>
  <c r="F14" i="5"/>
  <c r="AR14" i="5" s="1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C15" i="5"/>
  <c r="D15" i="5"/>
  <c r="E15" i="5"/>
  <c r="AR15" i="5" s="1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C16" i="5"/>
  <c r="D16" i="5"/>
  <c r="AR16" i="5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C17" i="5"/>
  <c r="AR17" i="5" s="1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C20" i="5"/>
  <c r="D20" i="5"/>
  <c r="E20" i="5"/>
  <c r="F20" i="5"/>
  <c r="G20" i="5"/>
  <c r="H20" i="5"/>
  <c r="AR20" i="5" s="1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C21" i="5"/>
  <c r="D21" i="5"/>
  <c r="E21" i="5"/>
  <c r="F21" i="5"/>
  <c r="G21" i="5"/>
  <c r="AR21" i="5" s="1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C22" i="5"/>
  <c r="D22" i="5"/>
  <c r="E22" i="5"/>
  <c r="F22" i="5"/>
  <c r="AR22" i="5" s="1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C23" i="5"/>
  <c r="D23" i="5"/>
  <c r="E23" i="5"/>
  <c r="AR23" i="5" s="1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C24" i="5"/>
  <c r="D24" i="5"/>
  <c r="AR24" i="5" s="1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C25" i="5"/>
  <c r="AR25" i="5" s="1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C28" i="5"/>
  <c r="D28" i="5"/>
  <c r="E28" i="5"/>
  <c r="F28" i="5"/>
  <c r="G28" i="5"/>
  <c r="H28" i="5"/>
  <c r="AR28" i="5" s="1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C29" i="5"/>
  <c r="D29" i="5"/>
  <c r="E29" i="5"/>
  <c r="F29" i="5"/>
  <c r="G29" i="5"/>
  <c r="AR29" i="5" s="1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C30" i="5"/>
  <c r="D30" i="5"/>
  <c r="E30" i="5"/>
  <c r="F30" i="5"/>
  <c r="AR30" i="5" s="1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C31" i="5"/>
  <c r="D31" i="5"/>
  <c r="E31" i="5"/>
  <c r="AR31" i="5" s="1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C32" i="5"/>
  <c r="D32" i="5"/>
  <c r="AR32" i="5" s="1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C33" i="5"/>
  <c r="AR33" i="5" s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C36" i="5"/>
  <c r="D36" i="5"/>
  <c r="E36" i="5"/>
  <c r="F36" i="5"/>
  <c r="G36" i="5"/>
  <c r="H36" i="5"/>
  <c r="AR36" i="5" s="1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C37" i="5"/>
  <c r="D37" i="5"/>
  <c r="E37" i="5"/>
  <c r="F37" i="5"/>
  <c r="G37" i="5"/>
  <c r="AR37" i="5" s="1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C38" i="5"/>
  <c r="D38" i="5"/>
  <c r="E38" i="5"/>
  <c r="F38" i="5"/>
  <c r="AR38" i="5" s="1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C39" i="5"/>
  <c r="D39" i="5"/>
  <c r="E39" i="5"/>
  <c r="AR39" i="5" s="1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C40" i="5"/>
  <c r="D40" i="5"/>
  <c r="AR40" i="5" s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C41" i="5"/>
  <c r="AR41" i="5" s="1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C44" i="5"/>
  <c r="D44" i="5"/>
  <c r="E44" i="5"/>
  <c r="F44" i="5"/>
  <c r="G44" i="5"/>
  <c r="H44" i="5"/>
  <c r="AR44" i="5" s="1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C45" i="5"/>
  <c r="D45" i="5"/>
  <c r="E45" i="5"/>
  <c r="F45" i="5"/>
  <c r="G45" i="5"/>
  <c r="AR45" i="5" s="1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C46" i="5"/>
  <c r="D46" i="5"/>
  <c r="E46" i="5"/>
  <c r="F46" i="5"/>
  <c r="AR46" i="5" s="1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C47" i="5"/>
  <c r="D47" i="5"/>
  <c r="E47" i="5"/>
  <c r="AR47" i="5" s="1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C48" i="5"/>
  <c r="D48" i="5"/>
  <c r="AR48" i="5" s="1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C49" i="5"/>
  <c r="AR49" i="5" s="1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C52" i="5"/>
  <c r="D52" i="5"/>
  <c r="E52" i="5"/>
  <c r="F52" i="5"/>
  <c r="G52" i="5"/>
  <c r="H52" i="5"/>
  <c r="AR52" i="5" s="1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C53" i="5"/>
  <c r="D53" i="5"/>
  <c r="E53" i="5"/>
  <c r="F53" i="5"/>
  <c r="G53" i="5"/>
  <c r="AR53" i="5" s="1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C54" i="5"/>
  <c r="D54" i="5"/>
  <c r="E54" i="5"/>
  <c r="F54" i="5"/>
  <c r="AR54" i="5" s="1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C55" i="5"/>
  <c r="D55" i="5"/>
  <c r="E55" i="5"/>
  <c r="AR55" i="5" s="1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C56" i="5"/>
  <c r="D56" i="5"/>
  <c r="AR56" i="5" s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C57" i="5"/>
  <c r="AR57" i="5" s="1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C60" i="5"/>
  <c r="D60" i="5"/>
  <c r="E60" i="5"/>
  <c r="F60" i="5"/>
  <c r="G60" i="5"/>
  <c r="H60" i="5"/>
  <c r="AR60" i="5" s="1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C61" i="5"/>
  <c r="D61" i="5"/>
  <c r="E61" i="5"/>
  <c r="F61" i="5"/>
  <c r="G61" i="5"/>
  <c r="AR61" i="5" s="1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C62" i="5"/>
  <c r="D62" i="5"/>
  <c r="E62" i="5"/>
  <c r="F62" i="5"/>
  <c r="AR62" i="5" s="1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C63" i="5"/>
  <c r="D63" i="5"/>
  <c r="E63" i="5"/>
  <c r="AR63" i="5" s="1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C64" i="5"/>
  <c r="D64" i="5"/>
  <c r="AR64" i="5" s="1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C65" i="5"/>
  <c r="AR65" i="5" s="1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C68" i="5"/>
  <c r="D68" i="5"/>
  <c r="E68" i="5"/>
  <c r="F68" i="5"/>
  <c r="G68" i="5"/>
  <c r="H68" i="5"/>
  <c r="AR68" i="5" s="1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C69" i="5"/>
  <c r="D69" i="5"/>
  <c r="E69" i="5"/>
  <c r="F69" i="5"/>
  <c r="G69" i="5"/>
  <c r="AR69" i="5" s="1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C70" i="5"/>
  <c r="D70" i="5"/>
  <c r="E70" i="5"/>
  <c r="F70" i="5"/>
  <c r="AR70" i="5" s="1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C71" i="5"/>
  <c r="D71" i="5"/>
  <c r="E71" i="5"/>
  <c r="AR71" i="5" s="1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C72" i="5"/>
  <c r="D72" i="5"/>
  <c r="AR72" i="5" s="1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C73" i="5"/>
  <c r="AR73" i="5" s="1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C76" i="5"/>
  <c r="D76" i="5"/>
  <c r="E76" i="5"/>
  <c r="F76" i="5"/>
  <c r="G76" i="5"/>
  <c r="H76" i="5"/>
  <c r="AR76" i="5" s="1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C77" i="5"/>
  <c r="D77" i="5"/>
  <c r="E77" i="5"/>
  <c r="F77" i="5"/>
  <c r="G77" i="5"/>
  <c r="AR77" i="5" s="1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C78" i="5"/>
  <c r="D78" i="5"/>
  <c r="E78" i="5"/>
  <c r="F78" i="5"/>
  <c r="AR78" i="5" s="1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C79" i="5"/>
  <c r="D79" i="5"/>
  <c r="E79" i="5"/>
  <c r="AR79" i="5" s="1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C80" i="5"/>
  <c r="D80" i="5"/>
  <c r="AR80" i="5" s="1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C81" i="5"/>
  <c r="AR81" i="5" s="1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C84" i="5"/>
  <c r="D84" i="5"/>
  <c r="E84" i="5"/>
  <c r="F84" i="5"/>
  <c r="G84" i="5"/>
  <c r="H84" i="5"/>
  <c r="AR84" i="5" s="1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C85" i="5"/>
  <c r="D85" i="5"/>
  <c r="E85" i="5"/>
  <c r="F85" i="5"/>
  <c r="G85" i="5"/>
  <c r="AR85" i="5" s="1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C86" i="5"/>
  <c r="D86" i="5"/>
  <c r="E86" i="5"/>
  <c r="F86" i="5"/>
  <c r="AR86" i="5" s="1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C87" i="5"/>
  <c r="D87" i="5"/>
  <c r="E87" i="5"/>
  <c r="AR87" i="5" s="1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C88" i="5"/>
  <c r="D88" i="5"/>
  <c r="AR88" i="5" s="1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C89" i="5"/>
  <c r="AR89" i="5" s="1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C92" i="5"/>
  <c r="D92" i="5"/>
  <c r="E92" i="5"/>
  <c r="F92" i="5"/>
  <c r="G92" i="5"/>
  <c r="H92" i="5"/>
  <c r="AR92" i="5" s="1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C93" i="5"/>
  <c r="D93" i="5"/>
  <c r="E93" i="5"/>
  <c r="F93" i="5"/>
  <c r="G93" i="5"/>
  <c r="AR93" i="5" s="1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C94" i="5"/>
  <c r="D94" i="5"/>
  <c r="E94" i="5"/>
  <c r="F94" i="5"/>
  <c r="AR94" i="5" s="1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C95" i="5"/>
  <c r="D95" i="5"/>
  <c r="E95" i="5"/>
  <c r="AR95" i="5" s="1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C96" i="5"/>
  <c r="D96" i="5"/>
  <c r="AR96" i="5" s="1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C97" i="5"/>
  <c r="AR97" i="5" s="1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C100" i="5"/>
  <c r="D100" i="5"/>
  <c r="E100" i="5"/>
  <c r="F100" i="5"/>
  <c r="G100" i="5"/>
  <c r="H100" i="5"/>
  <c r="AR100" i="5" s="1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C101" i="5"/>
  <c r="D101" i="5"/>
  <c r="E101" i="5"/>
  <c r="F101" i="5"/>
  <c r="G101" i="5"/>
  <c r="AR101" i="5" s="1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C102" i="5"/>
  <c r="D102" i="5"/>
  <c r="E102" i="5"/>
  <c r="F102" i="5"/>
  <c r="AR102" i="5" s="1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C103" i="5"/>
  <c r="D103" i="5"/>
  <c r="E103" i="5"/>
  <c r="AR103" i="5" s="1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C104" i="5"/>
  <c r="D104" i="5"/>
  <c r="AR104" i="5" s="1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C105" i="5"/>
  <c r="AR105" i="5" s="1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C108" i="5"/>
  <c r="D108" i="5"/>
  <c r="E108" i="5"/>
  <c r="F108" i="5"/>
  <c r="G108" i="5"/>
  <c r="H108" i="5"/>
  <c r="AR108" i="5" s="1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C109" i="5"/>
  <c r="D109" i="5"/>
  <c r="E109" i="5"/>
  <c r="F109" i="5"/>
  <c r="G109" i="5"/>
  <c r="AR109" i="5" s="1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C110" i="5"/>
  <c r="D110" i="5"/>
  <c r="E110" i="5"/>
  <c r="F110" i="5"/>
  <c r="AR110" i="5" s="1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C111" i="5"/>
  <c r="D111" i="5"/>
  <c r="E111" i="5"/>
  <c r="AR111" i="5" s="1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C112" i="5"/>
  <c r="D112" i="5"/>
  <c r="AR112" i="5" s="1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C113" i="5"/>
  <c r="AR113" i="5" s="1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C116" i="5"/>
  <c r="D116" i="5"/>
  <c r="E116" i="5"/>
  <c r="F116" i="5"/>
  <c r="G116" i="5"/>
  <c r="H116" i="5"/>
  <c r="AR116" i="5" s="1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C117" i="5"/>
  <c r="D117" i="5"/>
  <c r="E117" i="5"/>
  <c r="F117" i="5"/>
  <c r="G117" i="5"/>
  <c r="AR117" i="5" s="1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C118" i="5"/>
  <c r="D118" i="5"/>
  <c r="E118" i="5"/>
  <c r="F118" i="5"/>
  <c r="AR118" i="5" s="1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C119" i="5"/>
  <c r="D119" i="5"/>
  <c r="E119" i="5"/>
  <c r="AR119" i="5" s="1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C120" i="5"/>
  <c r="D120" i="5"/>
  <c r="AR120" i="5" s="1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C121" i="5"/>
  <c r="AR121" i="5" s="1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C124" i="5"/>
  <c r="D124" i="5"/>
  <c r="E124" i="5"/>
  <c r="F124" i="5"/>
  <c r="G124" i="5"/>
  <c r="H124" i="5"/>
  <c r="AR124" i="5" s="1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C125" i="5"/>
  <c r="D125" i="5"/>
  <c r="E125" i="5"/>
  <c r="F125" i="5"/>
  <c r="G125" i="5"/>
  <c r="AR125" i="5" s="1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C126" i="5"/>
  <c r="D126" i="5"/>
  <c r="E126" i="5"/>
  <c r="F126" i="5"/>
  <c r="AR126" i="5" s="1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C127" i="5"/>
  <c r="D127" i="5"/>
  <c r="E127" i="5"/>
  <c r="AR127" i="5" s="1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C128" i="5"/>
  <c r="D128" i="5"/>
  <c r="AR128" i="5" s="1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C129" i="5"/>
  <c r="AR129" i="5" s="1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C132" i="5"/>
  <c r="D132" i="5"/>
  <c r="E132" i="5"/>
  <c r="F132" i="5"/>
  <c r="G132" i="5"/>
  <c r="H132" i="5"/>
  <c r="AR132" i="5" s="1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C133" i="5"/>
  <c r="D133" i="5"/>
  <c r="E133" i="5"/>
  <c r="F133" i="5"/>
  <c r="G133" i="5"/>
  <c r="AR133" i="5" s="1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C134" i="5"/>
  <c r="D134" i="5"/>
  <c r="E134" i="5"/>
  <c r="F134" i="5"/>
  <c r="AR134" i="5" s="1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C135" i="5"/>
  <c r="D135" i="5"/>
  <c r="E135" i="5"/>
  <c r="AR135" i="5" s="1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C136" i="5"/>
  <c r="D136" i="5"/>
  <c r="AR136" i="5" s="1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C137" i="5"/>
  <c r="AR137" i="5" s="1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C140" i="5"/>
  <c r="D140" i="5"/>
  <c r="E140" i="5"/>
  <c r="F140" i="5"/>
  <c r="G140" i="5"/>
  <c r="H140" i="5"/>
  <c r="AR140" i="5" s="1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C141" i="5"/>
  <c r="D141" i="5"/>
  <c r="E141" i="5"/>
  <c r="F141" i="5"/>
  <c r="G141" i="5"/>
  <c r="AR141" i="5" s="1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C142" i="5"/>
  <c r="D142" i="5"/>
  <c r="E142" i="5"/>
  <c r="F142" i="5"/>
  <c r="AR142" i="5" s="1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C143" i="5"/>
  <c r="D143" i="5"/>
  <c r="E143" i="5"/>
  <c r="AR143" i="5" s="1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C144" i="5"/>
  <c r="D144" i="5"/>
  <c r="AR144" i="5" s="1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C145" i="5"/>
  <c r="AR145" i="5" s="1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C148" i="5"/>
  <c r="D148" i="5"/>
  <c r="E148" i="5"/>
  <c r="F148" i="5"/>
  <c r="G148" i="5"/>
  <c r="H148" i="5"/>
  <c r="AR148" i="5" s="1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C149" i="5"/>
  <c r="D149" i="5"/>
  <c r="E149" i="5"/>
  <c r="F149" i="5"/>
  <c r="G149" i="5"/>
  <c r="AR149" i="5" s="1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C150" i="5"/>
  <c r="D150" i="5"/>
  <c r="E150" i="5"/>
  <c r="F150" i="5"/>
  <c r="AR150" i="5" s="1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C151" i="5"/>
  <c r="D151" i="5"/>
  <c r="E151" i="5"/>
  <c r="AR151" i="5" s="1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C152" i="5"/>
  <c r="D152" i="5"/>
  <c r="AR152" i="5" s="1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C153" i="5"/>
  <c r="AR153" i="5" s="1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C156" i="5"/>
  <c r="D156" i="5"/>
  <c r="E156" i="5"/>
  <c r="F156" i="5"/>
  <c r="G156" i="5"/>
  <c r="H156" i="5"/>
  <c r="AR156" i="5" s="1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C157" i="5"/>
  <c r="D157" i="5"/>
  <c r="E157" i="5"/>
  <c r="F157" i="5"/>
  <c r="G157" i="5"/>
  <c r="AR157" i="5" s="1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C158" i="5"/>
  <c r="D158" i="5"/>
  <c r="E158" i="5"/>
  <c r="F158" i="5"/>
  <c r="AR158" i="5" s="1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C159" i="5"/>
  <c r="D159" i="5"/>
  <c r="E159" i="5"/>
  <c r="AR159" i="5" s="1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C160" i="5"/>
  <c r="D160" i="5"/>
  <c r="AR160" i="5" s="1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C161" i="5"/>
  <c r="AR161" i="5" s="1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C164" i="5"/>
  <c r="D164" i="5"/>
  <c r="E164" i="5"/>
  <c r="F164" i="5"/>
  <c r="G164" i="5"/>
  <c r="H164" i="5"/>
  <c r="AR164" i="5" s="1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C165" i="5"/>
  <c r="D165" i="5"/>
  <c r="E165" i="5"/>
  <c r="F165" i="5"/>
  <c r="G165" i="5"/>
  <c r="AR165" i="5" s="1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C166" i="5"/>
  <c r="D166" i="5"/>
  <c r="E166" i="5"/>
  <c r="F166" i="5"/>
  <c r="AR166" i="5" s="1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C167" i="5"/>
  <c r="D167" i="5"/>
  <c r="E167" i="5"/>
  <c r="AR167" i="5" s="1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C168" i="5"/>
  <c r="D168" i="5"/>
  <c r="AR168" i="5" s="1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C169" i="5"/>
  <c r="AR169" i="5" s="1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C172" i="5"/>
  <c r="D172" i="5"/>
  <c r="E172" i="5"/>
  <c r="F172" i="5"/>
  <c r="G172" i="5"/>
  <c r="H172" i="5"/>
  <c r="AR172" i="5" s="1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C173" i="5"/>
  <c r="D173" i="5"/>
  <c r="E173" i="5"/>
  <c r="F173" i="5"/>
  <c r="G173" i="5"/>
  <c r="AR173" i="5" s="1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C174" i="5"/>
  <c r="D174" i="5"/>
  <c r="E174" i="5"/>
  <c r="F174" i="5"/>
  <c r="AR174" i="5" s="1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C175" i="5"/>
  <c r="D175" i="5"/>
  <c r="E175" i="5"/>
  <c r="AR175" i="5" s="1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C176" i="5"/>
  <c r="D176" i="5"/>
  <c r="AR176" i="5" s="1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C177" i="5"/>
  <c r="AR177" i="5" s="1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Q179" i="5"/>
  <c r="C180" i="5"/>
  <c r="D180" i="5"/>
  <c r="E180" i="5"/>
  <c r="F180" i="5"/>
  <c r="G180" i="5"/>
  <c r="H180" i="5"/>
  <c r="AR180" i="5" s="1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C181" i="5"/>
  <c r="D181" i="5"/>
  <c r="E181" i="5"/>
  <c r="F181" i="5"/>
  <c r="G181" i="5"/>
  <c r="AR181" i="5" s="1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C182" i="5"/>
  <c r="D182" i="5"/>
  <c r="E182" i="5"/>
  <c r="F182" i="5"/>
  <c r="AR182" i="5" s="1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C183" i="5"/>
  <c r="D183" i="5"/>
  <c r="E183" i="5"/>
  <c r="AR183" i="5" s="1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C184" i="5"/>
  <c r="D184" i="5"/>
  <c r="AR184" i="5" s="1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C185" i="5"/>
  <c r="AR185" i="5" s="1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C186" i="5"/>
  <c r="AR186" i="5" s="1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C188" i="5"/>
  <c r="D188" i="5"/>
  <c r="E188" i="5"/>
  <c r="F188" i="5"/>
  <c r="G188" i="5"/>
  <c r="H188" i="5"/>
  <c r="AR188" i="5" s="1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C189" i="5"/>
  <c r="D189" i="5"/>
  <c r="E189" i="5"/>
  <c r="F189" i="5"/>
  <c r="G189" i="5"/>
  <c r="AR189" i="5" s="1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Q189" i="5"/>
  <c r="C190" i="5"/>
  <c r="D190" i="5"/>
  <c r="E190" i="5"/>
  <c r="F190" i="5"/>
  <c r="AR190" i="5" s="1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Q190" i="5"/>
  <c r="C191" i="5"/>
  <c r="D191" i="5"/>
  <c r="E191" i="5"/>
  <c r="AR191" i="5" s="1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C192" i="5"/>
  <c r="D192" i="5"/>
  <c r="AR192" i="5" s="1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C193" i="5"/>
  <c r="AR193" i="5" s="1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C194" i="5"/>
  <c r="AR194" i="5" s="1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Q195" i="5"/>
  <c r="C196" i="5"/>
  <c r="D196" i="5"/>
  <c r="E196" i="5"/>
  <c r="F196" i="5"/>
  <c r="AR196" i="5" s="1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Q196" i="5"/>
  <c r="C197" i="5"/>
  <c r="D197" i="5"/>
  <c r="E197" i="5"/>
  <c r="AR197" i="5" s="1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C198" i="5"/>
  <c r="D198" i="5"/>
  <c r="AR198" i="5" s="1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Q198" i="5"/>
  <c r="C199" i="5"/>
  <c r="AR199" i="5" s="1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Q199" i="5"/>
  <c r="C200" i="5"/>
  <c r="D200" i="5"/>
  <c r="AR200" i="5" s="1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Q200" i="5"/>
  <c r="C201" i="5"/>
  <c r="AR201" i="5" s="1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C202" i="5"/>
  <c r="AR202" i="5" s="1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C204" i="5"/>
  <c r="D204" i="5"/>
  <c r="E204" i="5"/>
  <c r="F204" i="5"/>
  <c r="AR204" i="5" s="1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C205" i="5"/>
  <c r="D205" i="5"/>
  <c r="E205" i="5"/>
  <c r="AR205" i="5" s="1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C206" i="5"/>
  <c r="D206" i="5"/>
  <c r="AR206" i="5" s="1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C207" i="5"/>
  <c r="AR207" i="5" s="1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C2" i="5"/>
  <c r="AR3" i="5"/>
  <c r="AR4" i="5"/>
  <c r="AR5" i="5"/>
  <c r="AR6" i="5"/>
  <c r="AR7" i="5"/>
  <c r="AR8" i="5"/>
  <c r="AR9" i="5"/>
  <c r="AR10" i="5"/>
  <c r="AR11" i="5"/>
  <c r="AR12" i="5"/>
  <c r="AR18" i="5"/>
  <c r="AR19" i="5"/>
  <c r="AR26" i="5"/>
  <c r="AR27" i="5"/>
  <c r="AR34" i="5"/>
  <c r="AR35" i="5"/>
  <c r="AR42" i="5"/>
  <c r="AR43" i="5"/>
  <c r="AR50" i="5"/>
  <c r="AR51" i="5"/>
  <c r="AR58" i="5"/>
  <c r="AR59" i="5"/>
  <c r="AR66" i="5"/>
  <c r="AR67" i="5"/>
  <c r="AR74" i="5"/>
  <c r="AR75" i="5"/>
  <c r="AR82" i="5"/>
  <c r="AR83" i="5"/>
  <c r="AR90" i="5"/>
  <c r="AR91" i="5"/>
  <c r="AR98" i="5"/>
  <c r="AR99" i="5"/>
  <c r="AR106" i="5"/>
  <c r="AR107" i="5"/>
  <c r="AR114" i="5"/>
  <c r="AR115" i="5"/>
  <c r="AR122" i="5"/>
  <c r="AR123" i="5"/>
  <c r="AR130" i="5"/>
  <c r="AR131" i="5"/>
  <c r="AR138" i="5"/>
  <c r="AR139" i="5"/>
  <c r="AR146" i="5"/>
  <c r="AR147" i="5"/>
  <c r="AR154" i="5"/>
  <c r="AR155" i="5"/>
  <c r="AR162" i="5"/>
  <c r="AR163" i="5"/>
  <c r="AR170" i="5"/>
  <c r="AR171" i="5"/>
  <c r="AR178" i="5"/>
  <c r="AR179" i="5"/>
  <c r="AR187" i="5"/>
  <c r="AR195" i="5"/>
  <c r="AR203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" i="5"/>
  <c r="AR2" i="5" l="1"/>
</calcChain>
</file>

<file path=xl/sharedStrings.xml><?xml version="1.0" encoding="utf-8"?>
<sst xmlns="http://schemas.openxmlformats.org/spreadsheetml/2006/main" count="1047" uniqueCount="254">
  <si>
    <t>Hospital SC (CNES)</t>
  </si>
  <si>
    <t>Freqüência</t>
  </si>
  <si>
    <t>Valor Total</t>
  </si>
  <si>
    <t>0019402 INSTITUTO DE ENSINO E PESQUISA DR IRINEU MAY BRODBECK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</si>
  <si>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</si>
  <si>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</si>
  <si>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</si>
  <si>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</si>
  <si>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</si>
  <si>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</si>
  <si>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</si>
  <si>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</si>
  <si>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</si>
  <si>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</si>
  <si>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</si>
  <si>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</si>
  <si>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</si>
  <si>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</si>
  <si>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</si>
  <si>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</si>
  <si>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</si>
  <si>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</si>
  <si>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</si>
  <si>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BENEFICENCIA CAMILIANA DO SUL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</si>
  <si>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</si>
  <si>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</si>
  <si>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</si>
  <si>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</si>
  <si>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</si>
  <si>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</si>
  <si>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</si>
  <si>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</si>
  <si>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</si>
  <si>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</si>
  <si>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</si>
  <si>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2744937 HOSPITAL INFANTIL PEQUENO ANJO</t>
  </si>
  <si>
    <t>2778831 HOSPITAL NOSSA SENHORA DA IMACULADA CONCEICAO</t>
  </si>
  <si>
    <t>3123251 HOSPITAL DE OLHOS DE BLUMENAU</t>
  </si>
  <si>
    <t>7105088 HOSPITAL MUNICIPAL NOSSA SENHORA DA GRACA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</si>
  <si>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</si>
  <si>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</si>
  <si>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</si>
  <si>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</si>
  <si>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</si>
  <si>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Total</t>
  </si>
  <si>
    <t>Procedimento</t>
  </si>
  <si>
    <t>Valor</t>
  </si>
  <si>
    <t>0401020045 EXCISAO E ENXERTO DE PELE (HEMANGIOMA, NEVUS OU T</t>
  </si>
  <si>
    <t xml:space="preserve">0401020053 EXCISAO E SUTURA DE LESAO NA PELE C/ PLASTICA EM 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</si>
  <si>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</si>
  <si>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</si>
  <si>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</si>
  <si>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</si>
  <si>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</si>
  <si>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0402010027 PARATIREOIDECTOMIA</t>
  </si>
  <si>
    <t>0402010043 TIREOIDECTOMIA TOTAL</t>
  </si>
  <si>
    <t>0403010101 DERIVACAO VENTRICULAR PARA PERITONEO / ATRIO / PL</t>
  </si>
  <si>
    <t>0403020077 NEUROLISE NAO FUNCIONAL DE NERVOS PERIFERICOS</t>
  </si>
  <si>
    <t>0403020115 TRATAMENTO CIRURGICO DE NEUROPATIA COMPRESSIVA CO</t>
  </si>
  <si>
    <t>0403020123 TRATAMENTO CIRURGICO DE SINDROME COMPRESSIVA EM T</t>
  </si>
  <si>
    <t>0403030056 CRANIECTOMIA POR TUMOR OSSEO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</si>
  <si>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</si>
  <si>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</si>
  <si>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</si>
  <si>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</si>
  <si>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</si>
  <si>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</si>
  <si>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</si>
  <si>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0404010172 LARINGECTOMIA PARCIAL</t>
  </si>
  <si>
    <t>0404010210 MASTOIDECTOMIA RADICAL</t>
  </si>
  <si>
    <t>0404010237 MICROCIRURGIA OTOLOGICA</t>
  </si>
  <si>
    <t xml:space="preserve">0404010318 RETIRADA DE CORPO ESTRANHO DE OUVIDO / FARINGE / </t>
  </si>
  <si>
    <t>0404010326 SINUSOTOMIA BILATERAL</t>
  </si>
  <si>
    <t>0404010415 TURBINECTOMIA</t>
  </si>
  <si>
    <t>0404010466 PAROTIDECTOMIA PARCIAL OU SUBTOTAL</t>
  </si>
  <si>
    <t>0404010482 SEPTOPLASTIA PARA CORRECAO DE DESVIO</t>
  </si>
  <si>
    <t>0404020038 CORRECAO CIRURGICA DE FISTULA ORO-NASAL / ORO-SIN</t>
  </si>
  <si>
    <t>0404020089 EXCISAO DE RANULA OU FENOMENO DE RETENCAO SALIVAR</t>
  </si>
  <si>
    <t>0404020143 GLOSSECTOMIA PARCIAL</t>
  </si>
  <si>
    <t>0404020321 RINOPLASTIA PARA DEFEITOS POS-TRAUMATICOS</t>
  </si>
  <si>
    <t>0404020453 OSTEOTOMIA DA MAXILA</t>
  </si>
  <si>
    <t>0404020461 OSTEOTOMIA DA MANDIBULA</t>
  </si>
  <si>
    <t>0404020569 ARTROPLASTIA DA ARTICULACAO TEMPORO-MANDIBULAR (R</t>
  </si>
  <si>
    <t>0404020658 TRATAMENTO CIRURGICO DE OSTEOMA, ODONTOMA /OUTRAS</t>
  </si>
  <si>
    <t>0404020771 RESSECCAO DE LESAO DA BOCA</t>
  </si>
  <si>
    <t>0405020015 CORRECAO CIRURGICA DE ESTRABISMO (ACIMA DE 2 MUSC</t>
  </si>
  <si>
    <t>0405030142 VITRECTOMIA POSTERIOR</t>
  </si>
  <si>
    <t>0405030169 VITRECTOMIA POSTERIOR COM INFUSAO DE PERFLUOCARBO</t>
  </si>
  <si>
    <t>0405030177 VITRECTOMIA POSTERIOR COM INFUSAO DE PERFLUOCARBO</t>
  </si>
  <si>
    <t>0405040075 EVISCERACAO DE GLOBO OCULAR</t>
  </si>
  <si>
    <t xml:space="preserve">0406020078 IMPLANTACAO DE CATETER DE LONGA PERMANENCIA SEMI </t>
  </si>
  <si>
    <t>0406020159 EXERESE DE GANGLIO LINFATICO</t>
  </si>
  <si>
    <t>0406020248 LINFADENECTOMIA RADICAL CERVICAL UNILATERAL</t>
  </si>
  <si>
    <t>0406020442 REVASCULARIZACAO POR PONTE / TROMBOENDARTERECTOMI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</si>
  <si>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</si>
  <si>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</si>
  <si>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</si>
  <si>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</si>
  <si>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 xml:space="preserve">0406040095 ANGIOPLASTIA INTRALUMINAL DE VASOS DO PESCOCO OU </t>
  </si>
  <si>
    <t>0407010211 GASTROSTOMIA</t>
  </si>
  <si>
    <t>0407010270 TRATAMENTO CIRURGICO DE ACALASIA (CARDIOMIOPLASTI</t>
  </si>
  <si>
    <t>0407010297 TRATAMENTO CIRURGICO DE REFLUXO GASTROESOFAGICO</t>
  </si>
  <si>
    <t>0407020063 COLECTOMIA PARCIAL (HEMICOLECTOMIA)</t>
  </si>
  <si>
    <t>0407020179 ENTERECTOMIA</t>
  </si>
  <si>
    <t>0407020225 EXCISAO DE LESAO / TUMOR ANU-RETAL</t>
  </si>
  <si>
    <t>0407020241 FECHAMENTO DE ENTEROSTOMIA (QUALQUER SEGMENTO)</t>
  </si>
  <si>
    <t>0407020268 FECHAMENTO DE FISTULA DE RETO</t>
  </si>
  <si>
    <t>0407020276 FISTULECTOMIA / FISTULOTOMIA ANAL</t>
  </si>
  <si>
    <t>0407020284 HEMORROIDECTOMIA</t>
  </si>
  <si>
    <t>0407020292 HERNIORRAFIA COM RESSECCAO INTESTINAL (HERNIA EST</t>
  </si>
  <si>
    <t>0407020322 PLASTICA ANAL EXTERNA / ESFINCTEROPLASTIA ANAL</t>
  </si>
  <si>
    <t>0407020470 TRATAMENTO CIRURGICO DE PROLAPSO ANAL</t>
  </si>
  <si>
    <t>0407030026 COLECISTECTOMIA</t>
  </si>
  <si>
    <t>0407030034 COLECISTECTOMIA VIDEOLAPAROSCOPICA</t>
  </si>
  <si>
    <t>0407030123 ESPLENECTOMIA</t>
  </si>
  <si>
    <t>0407030131 HEPATECTOMIA PARCIAL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</si>
  <si>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</si>
  <si>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</si>
  <si>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</si>
  <si>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</si>
  <si>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</si>
  <si>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</si>
  <si>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</si>
  <si>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0407040226 REPARACAO DE OUTRAS HERNIAS</t>
  </si>
  <si>
    <t>0408010053 ARTROPLASTIA ESCAPULO-UMERAL TOTAL</t>
  </si>
  <si>
    <t>0408010142 REPARO DE ROTURA DO MANGUITO ROTADOR (INCLUI PROC</t>
  </si>
  <si>
    <t>0408010185 TRATAMENTO CIRURGICO DE LUXACAO / FRATURA-LUXACAO</t>
  </si>
  <si>
    <t>0408010215 TRATAMENTO CIRURGICO DE LUXACAO RECIDIVANTE / HAB</t>
  </si>
  <si>
    <t>0408020598 TRATAMENTO CIRURGICO DE PSEUDARTROSE NA REGIAO ME</t>
  </si>
  <si>
    <t>0408020628 TRATAMENTO CIRURGICO DE SINDACTILIA DA MAO (POR E</t>
  </si>
  <si>
    <t>0408030011 ARTRODESE CERVICAL / CERVICO TORACICA POSTERIOR C</t>
  </si>
  <si>
    <t>0408030070 ARTRODESE CERVICAL ANTERIOR DOIS NIVEIS</t>
  </si>
  <si>
    <t>0408030135 ARTRODESE INTERSOMATICA VIA POSTERIOR / POSTERO-L</t>
  </si>
  <si>
    <t>0408030143 ARTRODESE INTERSOMATICA VIA POSTERIOR / POSTERO-L</t>
  </si>
  <si>
    <t>0408030151 ARTRODESE INTERSOMATICA VIA POSTERIOR / POSTERO-L</t>
  </si>
  <si>
    <t>0408030160 ARTRODESE INTERSOMATICA VIA POSTERIOR / POSTERO-L</t>
  </si>
  <si>
    <t>0408030259 ARTRODESE TORACO-LOMBO-SACRA ANTERIOR, TRES NIVEI</t>
  </si>
  <si>
    <t>0408030291 ARTRODESE TORACO-LOMBO-SACRA POSTERIOR, DOIS NIVE</t>
  </si>
  <si>
    <t>0408030305 ARTRODESE TORACO-LOMBO-SACRA POSTERIOR, QUATRO NI</t>
  </si>
  <si>
    <t>0408030410 DISCECTOMIA CERVICAL / LOMBAR / LOMBO-SACRA POR V</t>
  </si>
  <si>
    <t>0408030615 REVISAO DE ARTRODESE / TRATAMENTO CIRURGICO DE PS</t>
  </si>
  <si>
    <t>0408030658 TRATAMENTO CIRURGICO DE DEFORMIDADE DA COLUNA VIA</t>
  </si>
  <si>
    <t>0408040076 ARTROPLASTIA DE REVISAO OU RECONSTRUCAO DO QUADRI</t>
  </si>
  <si>
    <t>0408040092 ARTROPLASTIA TOTAL PRIMARIA DO QUADRIL NAO CIMENT</t>
  </si>
  <si>
    <t>0408040130 EPIFISIODESE FEMORAL PROXIMAL IN SITU</t>
  </si>
  <si>
    <t>0408040149 OSTECTOMIA DA PELVE</t>
  </si>
  <si>
    <t>0408050039 ARTRODESE DE MEDIAS / GRANDES ARTICULACOES DE MEM</t>
  </si>
  <si>
    <t>0408050055 ARTROPLASTIA TOTAL DE JOELHO - REVISAO / RECONSTR</t>
  </si>
  <si>
    <t>0408050063 ARTROPLASTIA TOTAL PRIMARIA DO JOELHO</t>
  </si>
  <si>
    <t>0408050128 REALINHAMENTO DO MECANISMO EXTENSOR DO JOELHO</t>
  </si>
  <si>
    <t>0408050144 RECONSTRUCAO LIGAMENTAR DO TORNOZELO</t>
  </si>
  <si>
    <t xml:space="preserve">0408050160 RECONSTRUCAOLIGAMENTAR INTRA-ARTICULAR DO JOELHO </t>
  </si>
  <si>
    <t>0408050349 REVISAO CIRURGICA DO PE TORTO CONGENITO</t>
  </si>
  <si>
    <t>0408050659 TRATAMENTO CIRURGICO DE HALUX VALGUS COM OSTEOTOM</t>
  </si>
  <si>
    <t>0408050764 TRATAMENTO CIRURGICO DE PE TORTO CONGENITO</t>
  </si>
  <si>
    <t>0408050845 TRATAMENTO CIRURGICO DE PSEUDARTROSE / RETARDO DE</t>
  </si>
  <si>
    <t>0408050861 TRATAMENTO CIRURGICO DE PSEUDARTROSE / RETARDO DE</t>
  </si>
  <si>
    <t>0408050870 TRATAMENTO CIRURGICO DE PSEUDARTROSE / RETARDO DE</t>
  </si>
  <si>
    <t>0408050888 TRATAMENTO CIRURGICO DE ROTURA DE MENISCO COM SUT</t>
  </si>
  <si>
    <t>0408050896 TRATAMENTO CIRURGICO DE ROTURA DO MENISCO COM MEN</t>
  </si>
  <si>
    <t>0408050918 TRATAMENTO CIRURGICO DO HALUX VALGUS S/ OSTEOTOMI</t>
  </si>
  <si>
    <t xml:space="preserve">0408050926 TRATAMENTO DAS LESOES OSTEO-CONDRAIS POR FIXACAO </t>
  </si>
  <si>
    <t>0408060018 ALONGAMENTO / ENCURTAMENTO MIOTENDINOSO</t>
  </si>
  <si>
    <t>0408060034 ALONGAMENTO E/OU TRANSPORTE OSSEO DE OSSOS LONGOS</t>
  </si>
  <si>
    <t>0408060050 ARTRODESE DE PEQUENAS ARTICULACOES</t>
  </si>
  <si>
    <t>0408060069 ARTROPLASTIA DE RESSECCAO DE MEDIA / GRANDE ARTIC</t>
  </si>
  <si>
    <t>0408060123 EXPLORACAO ARTICULAR C/ OU S/ SINOVECTOMIA DE MED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</si>
  <si>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</si>
  <si>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</si>
  <si>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</si>
  <si>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</si>
  <si>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</si>
  <si>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</si>
  <si>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</si>
  <si>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0408060263 RESSECCAO DE TUMOR OSSEO C/ SUBSTITUICAO (ENDOPRO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</si>
  <si>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</si>
  <si>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</si>
  <si>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</si>
  <si>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</si>
  <si>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0408060417 RETRACAO CICATRICIAL DOS DEDOS COM COMPROMETIMENT</t>
  </si>
  <si>
    <t>0408060425 REVISAO CIRURGICA DE COTO DE AMPUTACAO DOS DEDOS</t>
  </si>
  <si>
    <t>0408060441 TENOLISE</t>
  </si>
  <si>
    <t>0408060450 TENOMIORRAFIA</t>
  </si>
  <si>
    <t>0408060476 TENOPLASTIA OU ENXERTO DE TENDAO UNICO</t>
  </si>
  <si>
    <t>0408060590 TRATAMENTO CIRURGICO DE FRATURA VICIOSAMENTE CONS</t>
  </si>
  <si>
    <t>0409010065 CISTOLITOTOMIA E/OU RETIRADA DE CORPO ESTRANHO DA</t>
  </si>
  <si>
    <t>0409010170 INSTALACAO ENDOSCOPICA DE CATETER DUPLO J</t>
  </si>
  <si>
    <t>0409010200 NEFRECTOMIA PARCIAL</t>
  </si>
  <si>
    <t>0409010219 NEFRECTOMIA TOTAL</t>
  </si>
  <si>
    <t>0409010227 NEFROLITOTOMIA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</si>
  <si>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</si>
  <si>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</si>
  <si>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</si>
  <si>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</si>
  <si>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0409010499 TRATAMENTO CIRURGICO DE INCONTINENCIA URINARIA VI</t>
  </si>
  <si>
    <t>0409010596 URETEROLITOTRIPSIA TRANSURETEROSCOPICA</t>
  </si>
  <si>
    <t>0409020079 MEATOTOMIA SIMPLES</t>
  </si>
  <si>
    <t>0409020125 URETROPLASTIA (RESSECCAO DE CORDA)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</si>
  <si>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</si>
  <si>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</si>
  <si>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</si>
  <si>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</si>
  <si>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</si>
  <si>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</si>
  <si>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</si>
  <si>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</si>
  <si>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</si>
  <si>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</si>
  <si>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</si>
  <si>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</si>
  <si>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</si>
  <si>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</si>
  <si>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</si>
  <si>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</si>
  <si>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</si>
  <si>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</si>
  <si>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</si>
  <si>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</si>
  <si>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</si>
  <si>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</si>
  <si>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</si>
  <si>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</si>
  <si>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</si>
  <si>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0409070033 COLPOCLEISE (CIRURGIA DE LE FORT)</t>
  </si>
  <si>
    <t>0409070050 COLPOPERINEOPLASTIA ANTERIOR E POSTERIOR</t>
  </si>
  <si>
    <t>0409070068 COLPOPERINEOPLASTIA POSTERIOR</t>
  </si>
  <si>
    <t>0409070157 EXERESE DE GLANDULA DE BARTHOLIN / SKENE</t>
  </si>
  <si>
    <t>0409070220 TRATAMENTO CIRURGICO DE COAPTACAO DE NINFAS</t>
  </si>
  <si>
    <t>0409070238 TRATAMENTO CIRURGICO DE FISTULA RETO-VAGINAL</t>
  </si>
  <si>
    <t>0409070254 TRATAMENTO CIRURGICO DE FISTULA VESICO-VAGINAL</t>
  </si>
  <si>
    <t xml:space="preserve">0409070262 TRATAMENTO CIRURGICO DE HIPERTROFIA DOS PEQUENOS </t>
  </si>
  <si>
    <t>0409070270 TRATAMENTO CIRURGICO DE INCONTINENCIA URINARIA PO</t>
  </si>
  <si>
    <t>0409070300 VULVECTOMIA SIMPLES</t>
  </si>
  <si>
    <t>0410010065 MASTECTOMIA SIMPLES</t>
  </si>
  <si>
    <t>0410010073 PLASTICA MAMARIA FEMININA NAO ESTETICA</t>
  </si>
  <si>
    <t>0410010081 PLASTICA MAMARIA MASCULINA</t>
  </si>
  <si>
    <t>0410010090 PLASTICA MAMARIA RECONSTRUTIVA POS MASTECTOMIA C/</t>
  </si>
  <si>
    <t>0410010111 SETORECTOMIA / QUADRANTECTOMIA</t>
  </si>
  <si>
    <t>0410010120 SETORECTOMIA / QUADRANTECTOMIA C/ ESVAZIAMENTO GA</t>
  </si>
  <si>
    <t>0412010046 COLOCACAO DE PROTESE LARINGO TRAQUEAL/ TRAQUEO-BR</t>
  </si>
  <si>
    <t>0412020017 MEDIASTINOTOMIA EXPLORADORA PARA-ESTERNAL / POR V</t>
  </si>
  <si>
    <t>0412020050 RESSECCAO DE TUMOR DO MEDIASTINO</t>
  </si>
  <si>
    <t xml:space="preserve">0413040046 DERMOLIPECTOMIA ABDOMINAL NAO ESTETICA (PLASTICA </t>
  </si>
  <si>
    <t>0413040119 RECONSTRUCAO DE LOBULO DA ORELHA</t>
  </si>
  <si>
    <t>0413040232 TRATAMENTO CIRURGICO NAO ESTETICO DA ORELHA</t>
  </si>
  <si>
    <t>0414010329 TRATAMENTO CIRURGICO DE CISTO DO COMPLEXO MAXILO-</t>
  </si>
  <si>
    <t>0414020413 TRATAMENTO ODONTOLOGICO PARA PACIENTES COM NECESS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</si>
  <si>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</si>
  <si>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</si>
  <si>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</si>
  <si>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</si>
  <si>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0416010121 PROSTATECTOMIA EM ONCOLOGIA</t>
  </si>
  <si>
    <t>0416060013 AMPUTACAO CONICA DO COLO DO UTERO EM ONCOLOGIA</t>
  </si>
  <si>
    <t>2538342 HOSPITAL SAO 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</si>
</sst>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FAEC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0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0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0</v>
          </cell>
        </row>
        <row r="103">
          <cell r="A103">
            <v>40403008</v>
          </cell>
          <cell r="B103">
            <v>0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0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0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0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0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0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0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0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0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0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0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0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0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0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0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0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0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0</v>
          </cell>
        </row>
        <row r="646">
          <cell r="A646">
            <v>40804005</v>
          </cell>
          <cell r="B646">
            <v>0</v>
          </cell>
        </row>
        <row r="647">
          <cell r="A647">
            <v>40804007</v>
          </cell>
          <cell r="B647">
            <v>0</v>
          </cell>
        </row>
        <row r="648">
          <cell r="A648">
            <v>40804008</v>
          </cell>
          <cell r="B648">
            <v>0</v>
          </cell>
        </row>
        <row r="649">
          <cell r="A649">
            <v>40804009</v>
          </cell>
          <cell r="B649">
            <v>0</v>
          </cell>
        </row>
        <row r="650">
          <cell r="A650">
            <v>40805005</v>
          </cell>
          <cell r="B650">
            <v>0</v>
          </cell>
        </row>
        <row r="651">
          <cell r="A651">
            <v>40805006</v>
          </cell>
          <cell r="B651">
            <v>0</v>
          </cell>
        </row>
        <row r="652">
          <cell r="A652">
            <v>40901006</v>
          </cell>
          <cell r="B652">
            <v>1099.44</v>
          </cell>
        </row>
        <row r="653">
          <cell r="A653">
            <v>40901017</v>
          </cell>
          <cell r="B653">
            <v>437.36</v>
          </cell>
        </row>
        <row r="654">
          <cell r="A654">
            <v>40901022</v>
          </cell>
          <cell r="B654">
            <v>2343.44</v>
          </cell>
        </row>
        <row r="655">
          <cell r="A655">
            <v>40901023</v>
          </cell>
          <cell r="B655">
            <v>2295.5</v>
          </cell>
        </row>
        <row r="656">
          <cell r="A656">
            <v>40901029</v>
          </cell>
          <cell r="B656">
            <v>1719.74</v>
          </cell>
        </row>
        <row r="657">
          <cell r="A657">
            <v>40901032</v>
          </cell>
          <cell r="B657">
            <v>1304.32</v>
          </cell>
        </row>
        <row r="658">
          <cell r="A658">
            <v>40901036</v>
          </cell>
          <cell r="B658">
            <v>0</v>
          </cell>
        </row>
        <row r="659">
          <cell r="A659">
            <v>40901038</v>
          </cell>
          <cell r="B659">
            <v>0</v>
          </cell>
        </row>
        <row r="660">
          <cell r="A660">
            <v>40901056</v>
          </cell>
          <cell r="B660">
            <v>2194.14</v>
          </cell>
        </row>
        <row r="661">
          <cell r="A661">
            <v>40901059</v>
          </cell>
          <cell r="B661">
            <v>1512.3</v>
          </cell>
        </row>
        <row r="662">
          <cell r="A662">
            <v>40902017</v>
          </cell>
          <cell r="B662">
            <v>639.84</v>
          </cell>
        </row>
        <row r="663">
          <cell r="A663">
            <v>40903004</v>
          </cell>
          <cell r="B663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8D17-5DF5-499C-8DA2-1B559B1426DD}">
  <dimension ref="A1:B663"/>
  <sheetViews>
    <sheetView workbookViewId="0">
      <selection sqref="A1:B663"/>
    </sheetView>
  </sheetViews>
  <sheetFormatPr defaultRowHeight="15" x14ac:dyDescent="0.25"/>
  <cols>
    <col min="2" max="2" width="13.28515625" style="1" bestFit="1" customWidth="1"/>
  </cols>
  <sheetData>
    <row r="1" spans="1:2" x14ac:dyDescent="0.25">
      <c r="A1" t="s">
        <v>45</v>
      </c>
      <c r="B1" s="1" t="s">
        <v>46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12F0-B0F0-42BE-B55F-F662E4325401}">
  <dimension ref="A1:C43"/>
  <sheetViews>
    <sheetView topLeftCell="A19" workbookViewId="0">
      <selection activeCell="H9" sqref="H9"/>
    </sheetView>
  </sheetViews>
  <sheetFormatPr defaultRowHeight="15" x14ac:dyDescent="0.25"/>
  <cols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</v>
      </c>
      <c r="C2" s="1">
        <v>6526.81</v>
      </c>
    </row>
    <row r="3" spans="1:3" x14ac:dyDescent="0.25">
      <c r="A3" t="s">
        <v>4</v>
      </c>
      <c r="B3">
        <v>144</v>
      </c>
      <c r="C3" s="1">
        <v>412975.27</v>
      </c>
    </row>
    <row r="4" spans="1:3" x14ac:dyDescent="0.25">
      <c r="A4" t="s">
        <v>5</v>
      </c>
      <c r="B4">
        <v>53</v>
      </c>
      <c r="C4" s="1">
        <v>163332.07</v>
      </c>
    </row>
    <row r="5" spans="1:3" x14ac:dyDescent="0.25">
      <c r="A5" t="s">
        <v>6</v>
      </c>
      <c r="B5">
        <v>26</v>
      </c>
      <c r="C5" s="1">
        <v>57443.33</v>
      </c>
    </row>
    <row r="6" spans="1:3" x14ac:dyDescent="0.25">
      <c r="A6" t="s">
        <v>7</v>
      </c>
      <c r="B6">
        <v>201</v>
      </c>
      <c r="C6" s="1">
        <v>523599.91</v>
      </c>
    </row>
    <row r="7" spans="1:3" x14ac:dyDescent="0.25">
      <c r="A7" t="s">
        <v>8</v>
      </c>
      <c r="B7">
        <v>201</v>
      </c>
      <c r="C7" s="1">
        <v>351947.78</v>
      </c>
    </row>
    <row r="8" spans="1:3" x14ac:dyDescent="0.25">
      <c r="A8" t="s">
        <v>9</v>
      </c>
      <c r="B8">
        <v>82</v>
      </c>
      <c r="C8" s="1">
        <v>217264.37</v>
      </c>
    </row>
    <row r="9" spans="1:3" x14ac:dyDescent="0.25">
      <c r="A9" t="s">
        <v>10</v>
      </c>
      <c r="B9">
        <v>248</v>
      </c>
      <c r="C9" s="1">
        <v>1106342.7</v>
      </c>
    </row>
    <row r="10" spans="1:3" x14ac:dyDescent="0.25">
      <c r="A10" t="s">
        <v>11</v>
      </c>
      <c r="B10">
        <v>10</v>
      </c>
      <c r="C10" s="1">
        <v>4557.99</v>
      </c>
    </row>
    <row r="11" spans="1:3" x14ac:dyDescent="0.25">
      <c r="A11" t="s">
        <v>12</v>
      </c>
      <c r="B11">
        <v>51</v>
      </c>
      <c r="C11" s="1">
        <v>59763.17</v>
      </c>
    </row>
    <row r="12" spans="1:3" x14ac:dyDescent="0.25">
      <c r="A12" t="s">
        <v>13</v>
      </c>
      <c r="B12">
        <v>86</v>
      </c>
      <c r="C12" s="1">
        <v>166732.18</v>
      </c>
    </row>
    <row r="13" spans="1:3" x14ac:dyDescent="0.25">
      <c r="A13" t="s">
        <v>14</v>
      </c>
      <c r="B13">
        <v>73</v>
      </c>
      <c r="C13" s="1">
        <v>160911</v>
      </c>
    </row>
    <row r="14" spans="1:3" x14ac:dyDescent="0.25">
      <c r="A14" t="s">
        <v>15</v>
      </c>
      <c r="B14">
        <v>161</v>
      </c>
      <c r="C14" s="1">
        <v>379164.13</v>
      </c>
    </row>
    <row r="15" spans="1:3" x14ac:dyDescent="0.25">
      <c r="A15" t="s">
        <v>16</v>
      </c>
      <c r="B15">
        <v>20</v>
      </c>
      <c r="C15" s="1">
        <v>70089.59</v>
      </c>
    </row>
    <row r="16" spans="1:3" x14ac:dyDescent="0.25">
      <c r="A16" t="s">
        <v>17</v>
      </c>
      <c r="B16">
        <v>874</v>
      </c>
      <c r="C16" s="1">
        <v>3439256.41</v>
      </c>
    </row>
    <row r="17" spans="1:3" x14ac:dyDescent="0.25">
      <c r="A17" t="s">
        <v>18</v>
      </c>
      <c r="B17">
        <v>58</v>
      </c>
      <c r="C17" s="1">
        <v>82466.789999999994</v>
      </c>
    </row>
    <row r="18" spans="1:3" x14ac:dyDescent="0.25">
      <c r="A18" t="s">
        <v>19</v>
      </c>
      <c r="B18">
        <v>143</v>
      </c>
      <c r="C18" s="1">
        <v>274057.96999999997</v>
      </c>
    </row>
    <row r="19" spans="1:3" x14ac:dyDescent="0.25">
      <c r="A19" t="s">
        <v>20</v>
      </c>
      <c r="B19">
        <v>178</v>
      </c>
      <c r="C19" s="1">
        <v>1680678.38</v>
      </c>
    </row>
    <row r="20" spans="1:3" x14ac:dyDescent="0.25">
      <c r="A20" t="s">
        <v>21</v>
      </c>
      <c r="B20">
        <v>119</v>
      </c>
      <c r="C20" s="1">
        <v>190404.63</v>
      </c>
    </row>
    <row r="21" spans="1:3" x14ac:dyDescent="0.25">
      <c r="A21" t="s">
        <v>22</v>
      </c>
      <c r="B21">
        <v>128</v>
      </c>
      <c r="C21" s="1">
        <v>856943.41</v>
      </c>
    </row>
    <row r="22" spans="1:3" x14ac:dyDescent="0.25">
      <c r="A22" t="s">
        <v>23</v>
      </c>
      <c r="B22">
        <v>24</v>
      </c>
      <c r="C22" s="1">
        <v>44402.01</v>
      </c>
    </row>
    <row r="23" spans="1:3" x14ac:dyDescent="0.25">
      <c r="A23" t="s">
        <v>24</v>
      </c>
      <c r="B23">
        <v>11</v>
      </c>
      <c r="C23" s="1">
        <v>16169.24</v>
      </c>
    </row>
    <row r="24" spans="1:3" x14ac:dyDescent="0.25">
      <c r="A24" t="s">
        <v>25</v>
      </c>
      <c r="B24">
        <v>26</v>
      </c>
      <c r="C24" s="1">
        <v>17807.009999999998</v>
      </c>
    </row>
    <row r="25" spans="1:3" x14ac:dyDescent="0.25">
      <c r="A25" t="s">
        <v>26</v>
      </c>
      <c r="B25">
        <v>49</v>
      </c>
      <c r="C25" s="1">
        <v>66785.59</v>
      </c>
    </row>
    <row r="26" spans="1:3" x14ac:dyDescent="0.25">
      <c r="A26" t="s">
        <v>27</v>
      </c>
      <c r="B26">
        <v>22</v>
      </c>
      <c r="C26" s="1">
        <v>36620.49</v>
      </c>
    </row>
    <row r="27" spans="1:3" x14ac:dyDescent="0.25">
      <c r="A27" t="s">
        <v>28</v>
      </c>
      <c r="B27">
        <v>62</v>
      </c>
      <c r="C27" s="1">
        <v>127721.95</v>
      </c>
    </row>
    <row r="28" spans="1:3" x14ac:dyDescent="0.25">
      <c r="A28" t="s">
        <v>29</v>
      </c>
      <c r="B28">
        <v>177</v>
      </c>
      <c r="C28" s="1">
        <v>609700.35</v>
      </c>
    </row>
    <row r="29" spans="1:3" x14ac:dyDescent="0.25">
      <c r="A29" t="s">
        <v>30</v>
      </c>
      <c r="B29">
        <v>137</v>
      </c>
      <c r="C29" s="1">
        <v>324998.64</v>
      </c>
    </row>
    <row r="30" spans="1:3" x14ac:dyDescent="0.25">
      <c r="A30" t="s">
        <v>31</v>
      </c>
      <c r="B30">
        <v>12</v>
      </c>
      <c r="C30" s="1">
        <v>8008.11</v>
      </c>
    </row>
    <row r="31" spans="1:3" x14ac:dyDescent="0.25">
      <c r="A31" t="s">
        <v>32</v>
      </c>
      <c r="B31">
        <v>51</v>
      </c>
      <c r="C31" s="1">
        <v>82708.759999999995</v>
      </c>
    </row>
    <row r="32" spans="1:3" x14ac:dyDescent="0.25">
      <c r="A32" t="s">
        <v>33</v>
      </c>
      <c r="B32">
        <v>155</v>
      </c>
      <c r="C32" s="1">
        <v>355453.15</v>
      </c>
    </row>
    <row r="33" spans="1:3" x14ac:dyDescent="0.25">
      <c r="A33" t="s">
        <v>34</v>
      </c>
      <c r="B33">
        <v>6</v>
      </c>
      <c r="C33" s="1">
        <v>5296.55</v>
      </c>
    </row>
    <row r="34" spans="1:3" x14ac:dyDescent="0.25">
      <c r="A34" t="s">
        <v>35</v>
      </c>
      <c r="B34">
        <v>91</v>
      </c>
      <c r="C34" s="1">
        <v>159019.37</v>
      </c>
    </row>
    <row r="35" spans="1:3" x14ac:dyDescent="0.25">
      <c r="A35" t="s">
        <v>36</v>
      </c>
      <c r="B35">
        <v>73</v>
      </c>
      <c r="C35" s="1">
        <v>228355.27</v>
      </c>
    </row>
    <row r="36" spans="1:3" x14ac:dyDescent="0.25">
      <c r="A36" t="s">
        <v>37</v>
      </c>
      <c r="B36">
        <v>2</v>
      </c>
      <c r="C36" s="1">
        <v>8366.24</v>
      </c>
    </row>
    <row r="37" spans="1:3" x14ac:dyDescent="0.25">
      <c r="A37" t="s">
        <v>38</v>
      </c>
      <c r="B37">
        <v>30</v>
      </c>
      <c r="C37" s="1">
        <v>18845.18</v>
      </c>
    </row>
    <row r="38" spans="1:3" x14ac:dyDescent="0.25">
      <c r="A38" t="s">
        <v>39</v>
      </c>
      <c r="B38">
        <v>112</v>
      </c>
      <c r="C38" s="1">
        <v>132568.39000000001</v>
      </c>
    </row>
    <row r="39" spans="1:3" x14ac:dyDescent="0.25">
      <c r="A39" t="s">
        <v>40</v>
      </c>
      <c r="B39">
        <v>10</v>
      </c>
      <c r="C39" s="1">
        <v>44983.85</v>
      </c>
    </row>
    <row r="40" spans="1:3" x14ac:dyDescent="0.25">
      <c r="A40" t="s">
        <v>41</v>
      </c>
      <c r="B40">
        <v>25</v>
      </c>
      <c r="C40" s="1">
        <v>14554.54</v>
      </c>
    </row>
    <row r="41" spans="1:3" x14ac:dyDescent="0.25">
      <c r="A41" t="s">
        <v>42</v>
      </c>
      <c r="B41">
        <v>12</v>
      </c>
      <c r="C41" s="1">
        <v>56422.080000000002</v>
      </c>
    </row>
    <row r="42" spans="1:3" x14ac:dyDescent="0.25">
      <c r="A42" t="s">
        <v>43</v>
      </c>
      <c r="B42">
        <v>16</v>
      </c>
      <c r="C42" s="1">
        <v>73194.89</v>
      </c>
    </row>
    <row r="43" spans="1:3" x14ac:dyDescent="0.25">
      <c r="A43" t="s">
        <v>44</v>
      </c>
      <c r="B43">
        <v>3960</v>
      </c>
      <c r="C43" s="1">
        <v>12636439.550000001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24B-8282-43C9-952E-C442587657F8}">
  <dimension ref="A1:AQ208"/>
  <sheetViews>
    <sheetView topLeftCell="O176" workbookViewId="0">
      <selection sqref="A1:AQ208"/>
    </sheetView>
  </sheetViews>
  <sheetFormatPr defaultRowHeight="15" x14ac:dyDescent="0.25"/>
  <sheetData>
    <row r="1" spans="1:4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253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41</v>
      </c>
      <c r="AN1" t="s">
        <v>42</v>
      </c>
      <c r="AO1" t="s">
        <v>40</v>
      </c>
      <c r="AP1" t="s">
        <v>43</v>
      </c>
      <c r="AQ1" t="s">
        <v>44</v>
      </c>
    </row>
    <row r="2" spans="1:43" x14ac:dyDescent="0.25">
      <c r="A2" t="s">
        <v>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>
        <v>0</v>
      </c>
      <c r="AG2">
        <v>0</v>
      </c>
      <c r="AH2">
        <v>1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</v>
      </c>
    </row>
    <row r="3" spans="1:43" x14ac:dyDescent="0.25">
      <c r="A3" t="s">
        <v>48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3</v>
      </c>
      <c r="L3">
        <v>6</v>
      </c>
      <c r="M3">
        <v>1</v>
      </c>
      <c r="N3">
        <v>0</v>
      </c>
      <c r="O3">
        <v>0</v>
      </c>
      <c r="P3">
        <v>9</v>
      </c>
      <c r="Q3">
        <v>0</v>
      </c>
      <c r="R3">
        <v>0</v>
      </c>
      <c r="S3">
        <v>3</v>
      </c>
      <c r="T3">
        <v>0</v>
      </c>
      <c r="U3">
        <v>0</v>
      </c>
      <c r="V3">
        <v>0</v>
      </c>
      <c r="W3">
        <v>0</v>
      </c>
      <c r="X3">
        <v>18</v>
      </c>
      <c r="Y3">
        <v>6</v>
      </c>
      <c r="Z3">
        <v>1</v>
      </c>
      <c r="AA3">
        <v>0</v>
      </c>
      <c r="AB3">
        <v>15</v>
      </c>
      <c r="AC3">
        <v>10</v>
      </c>
      <c r="AD3">
        <v>0</v>
      </c>
      <c r="AE3">
        <v>0</v>
      </c>
      <c r="AF3">
        <v>12</v>
      </c>
      <c r="AG3">
        <v>0</v>
      </c>
      <c r="AH3">
        <v>3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89</v>
      </c>
    </row>
    <row r="4" spans="1:43" x14ac:dyDescent="0.25">
      <c r="A4" t="s">
        <v>49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2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3</v>
      </c>
    </row>
    <row r="5" spans="1:43" x14ac:dyDescent="0.25">
      <c r="A5" t="s">
        <v>50</v>
      </c>
      <c r="B5">
        <v>0</v>
      </c>
      <c r="C5">
        <v>1</v>
      </c>
      <c r="D5">
        <v>0</v>
      </c>
      <c r="E5">
        <v>0</v>
      </c>
      <c r="F5">
        <v>4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2</v>
      </c>
      <c r="AG5">
        <v>0</v>
      </c>
      <c r="AH5">
        <v>1</v>
      </c>
      <c r="AI5">
        <v>1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0</v>
      </c>
      <c r="AQ5">
        <v>15</v>
      </c>
    </row>
    <row r="6" spans="1:43" x14ac:dyDescent="0.25">
      <c r="A6" t="s">
        <v>51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</v>
      </c>
    </row>
    <row r="7" spans="1:43" x14ac:dyDescent="0.25">
      <c r="A7" t="s">
        <v>52</v>
      </c>
      <c r="B7">
        <v>0</v>
      </c>
      <c r="C7">
        <v>3</v>
      </c>
      <c r="D7">
        <v>0</v>
      </c>
      <c r="E7">
        <v>0</v>
      </c>
      <c r="F7">
        <v>9</v>
      </c>
      <c r="G7">
        <v>1</v>
      </c>
      <c r="H7">
        <v>2</v>
      </c>
      <c r="I7">
        <v>18</v>
      </c>
      <c r="J7">
        <v>0</v>
      </c>
      <c r="K7">
        <v>0</v>
      </c>
      <c r="L7">
        <v>25</v>
      </c>
      <c r="M7">
        <v>0</v>
      </c>
      <c r="N7">
        <v>5</v>
      </c>
      <c r="O7">
        <v>0</v>
      </c>
      <c r="P7">
        <v>9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7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0</v>
      </c>
      <c r="AH7">
        <v>1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86</v>
      </c>
    </row>
    <row r="8" spans="1:43" x14ac:dyDescent="0.25">
      <c r="A8" t="s">
        <v>53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2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</v>
      </c>
    </row>
    <row r="9" spans="1:43" x14ac:dyDescent="0.25">
      <c r="A9" t="s">
        <v>54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</row>
    <row r="10" spans="1:43" x14ac:dyDescent="0.25">
      <c r="A10" t="s">
        <v>55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5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7</v>
      </c>
    </row>
    <row r="11" spans="1:43" x14ac:dyDescent="0.25">
      <c r="A11" t="s">
        <v>56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</row>
    <row r="12" spans="1:43" x14ac:dyDescent="0.25">
      <c r="A12" t="s">
        <v>57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3</v>
      </c>
    </row>
    <row r="13" spans="1:43" x14ac:dyDescent="0.25">
      <c r="A13" t="s">
        <v>58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</row>
    <row r="14" spans="1:43" x14ac:dyDescent="0.25">
      <c r="A14" t="s">
        <v>59</v>
      </c>
      <c r="B14">
        <v>0</v>
      </c>
      <c r="C14">
        <v>0</v>
      </c>
      <c r="D14">
        <v>0</v>
      </c>
      <c r="E14">
        <v>0</v>
      </c>
      <c r="F14">
        <v>0</v>
      </c>
      <c r="G14">
        <v>9</v>
      </c>
      <c r="H14">
        <v>17</v>
      </c>
      <c r="I14">
        <v>0</v>
      </c>
      <c r="J14">
        <v>0</v>
      </c>
      <c r="K14">
        <v>9</v>
      </c>
      <c r="L14">
        <v>0</v>
      </c>
      <c r="M14">
        <v>0</v>
      </c>
      <c r="N14">
        <v>11</v>
      </c>
      <c r="O14">
        <v>0</v>
      </c>
      <c r="P14">
        <v>33</v>
      </c>
      <c r="Q14">
        <v>3</v>
      </c>
      <c r="R14">
        <v>0</v>
      </c>
      <c r="S14">
        <v>0</v>
      </c>
      <c r="T14">
        <v>10</v>
      </c>
      <c r="U14">
        <v>1</v>
      </c>
      <c r="V14">
        <v>7</v>
      </c>
      <c r="W14">
        <v>0</v>
      </c>
      <c r="X14">
        <v>0</v>
      </c>
      <c r="Y14">
        <v>5</v>
      </c>
      <c r="Z14">
        <v>0</v>
      </c>
      <c r="AA14">
        <v>6</v>
      </c>
      <c r="AB14">
        <v>2</v>
      </c>
      <c r="AC14">
        <v>0</v>
      </c>
      <c r="AD14">
        <v>0</v>
      </c>
      <c r="AE14">
        <v>0</v>
      </c>
      <c r="AF14">
        <v>9</v>
      </c>
      <c r="AG14">
        <v>0</v>
      </c>
      <c r="AH14">
        <v>0</v>
      </c>
      <c r="AI14">
        <v>6</v>
      </c>
      <c r="AJ14">
        <v>0</v>
      </c>
      <c r="AK14">
        <v>1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129</v>
      </c>
    </row>
    <row r="15" spans="1:43" x14ac:dyDescent="0.25">
      <c r="A15" t="s">
        <v>60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</row>
    <row r="16" spans="1:43" x14ac:dyDescent="0.25">
      <c r="A16" t="s">
        <v>61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</v>
      </c>
    </row>
    <row r="17" spans="1:43" x14ac:dyDescent="0.25">
      <c r="A17" t="s">
        <v>62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</row>
    <row r="18" spans="1:43" x14ac:dyDescent="0.25">
      <c r="A18" t="s">
        <v>63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</row>
    <row r="19" spans="1:43" x14ac:dyDescent="0.25">
      <c r="A19" t="s">
        <v>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</v>
      </c>
    </row>
    <row r="20" spans="1:43" x14ac:dyDescent="0.25">
      <c r="A20" t="s">
        <v>65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</v>
      </c>
      <c r="N20">
        <v>4</v>
      </c>
      <c r="O20">
        <v>0</v>
      </c>
      <c r="P20">
        <v>0</v>
      </c>
      <c r="Q20">
        <v>1</v>
      </c>
      <c r="R20">
        <v>2</v>
      </c>
      <c r="S20">
        <v>0</v>
      </c>
      <c r="T20">
        <v>3</v>
      </c>
      <c r="U20">
        <v>0</v>
      </c>
      <c r="V20">
        <v>0</v>
      </c>
      <c r="W20">
        <v>0</v>
      </c>
      <c r="X20">
        <v>0</v>
      </c>
      <c r="Y20">
        <v>3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2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</v>
      </c>
    </row>
    <row r="21" spans="1:43" x14ac:dyDescent="0.25">
      <c r="A21" t="s">
        <v>66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1</v>
      </c>
      <c r="O21">
        <v>0</v>
      </c>
      <c r="P21">
        <v>1</v>
      </c>
      <c r="Q21">
        <v>0</v>
      </c>
      <c r="R21">
        <v>1</v>
      </c>
      <c r="S21">
        <v>0</v>
      </c>
      <c r="T21">
        <v>3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9</v>
      </c>
    </row>
    <row r="22" spans="1:43" x14ac:dyDescent="0.25">
      <c r="A22" t="s">
        <v>67</v>
      </c>
      <c r="B22">
        <v>0</v>
      </c>
      <c r="C22">
        <v>0</v>
      </c>
      <c r="D22">
        <v>1</v>
      </c>
      <c r="E22">
        <v>0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4</v>
      </c>
      <c r="N22">
        <v>4</v>
      </c>
      <c r="O22">
        <v>0</v>
      </c>
      <c r="P22">
        <v>0</v>
      </c>
      <c r="Q22">
        <v>2</v>
      </c>
      <c r="R22">
        <v>5</v>
      </c>
      <c r="S22">
        <v>0</v>
      </c>
      <c r="T22">
        <v>12</v>
      </c>
      <c r="U22">
        <v>0</v>
      </c>
      <c r="V22">
        <v>0</v>
      </c>
      <c r="W22">
        <v>0</v>
      </c>
      <c r="X22">
        <v>0</v>
      </c>
      <c r="Y22">
        <v>3</v>
      </c>
      <c r="Z22">
        <v>0</v>
      </c>
      <c r="AA22">
        <v>0</v>
      </c>
      <c r="AB22">
        <v>2</v>
      </c>
      <c r="AC22">
        <v>0</v>
      </c>
      <c r="AD22">
        <v>0</v>
      </c>
      <c r="AE22">
        <v>21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0</v>
      </c>
      <c r="AL22">
        <v>2</v>
      </c>
      <c r="AM22">
        <v>0</v>
      </c>
      <c r="AN22">
        <v>0</v>
      </c>
      <c r="AO22">
        <v>0</v>
      </c>
      <c r="AP22">
        <v>0</v>
      </c>
      <c r="AQ22">
        <v>60</v>
      </c>
    </row>
    <row r="23" spans="1:43" x14ac:dyDescent="0.25">
      <c r="A23" t="s">
        <v>68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</v>
      </c>
    </row>
    <row r="24" spans="1:43" x14ac:dyDescent="0.25">
      <c r="A24" t="s">
        <v>69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</v>
      </c>
    </row>
    <row r="25" spans="1:43" x14ac:dyDescent="0.25">
      <c r="A25" t="s">
        <v>70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2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3</v>
      </c>
    </row>
    <row r="26" spans="1:43" x14ac:dyDescent="0.25">
      <c r="A26" t="s">
        <v>71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2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</v>
      </c>
    </row>
    <row r="27" spans="1:43" x14ac:dyDescent="0.25">
      <c r="A27" t="s">
        <v>72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</row>
    <row r="28" spans="1:43" x14ac:dyDescent="0.25">
      <c r="A28" t="s">
        <v>73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3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0</v>
      </c>
      <c r="AN28">
        <v>0</v>
      </c>
      <c r="AO28">
        <v>0</v>
      </c>
      <c r="AP28">
        <v>0</v>
      </c>
      <c r="AQ28">
        <v>6</v>
      </c>
    </row>
    <row r="29" spans="1:43" x14ac:dyDescent="0.25">
      <c r="A29" t="s">
        <v>74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</v>
      </c>
    </row>
    <row r="30" spans="1:43" x14ac:dyDescent="0.25">
      <c r="A30" t="s">
        <v>75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4</v>
      </c>
      <c r="Z30">
        <v>0</v>
      </c>
      <c r="AA30">
        <v>0</v>
      </c>
      <c r="AB30">
        <v>0</v>
      </c>
      <c r="AC30">
        <v>1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5</v>
      </c>
    </row>
    <row r="31" spans="1:43" x14ac:dyDescent="0.25">
      <c r="A31" t="s">
        <v>76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</v>
      </c>
    </row>
    <row r="32" spans="1:43" x14ac:dyDescent="0.25">
      <c r="A32" t="s">
        <v>77</v>
      </c>
      <c r="B32">
        <v>0</v>
      </c>
      <c r="C32">
        <v>0</v>
      </c>
      <c r="D32">
        <v>0</v>
      </c>
      <c r="E32">
        <v>0</v>
      </c>
      <c r="F32">
        <v>0</v>
      </c>
      <c r="G32">
        <v>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</v>
      </c>
    </row>
    <row r="33" spans="1:43" x14ac:dyDescent="0.25">
      <c r="A33" t="s">
        <v>78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</row>
    <row r="34" spans="1:43" x14ac:dyDescent="0.25">
      <c r="A34" t="s">
        <v>79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</v>
      </c>
    </row>
    <row r="35" spans="1:43" x14ac:dyDescent="0.25">
      <c r="A35" t="s">
        <v>80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</row>
    <row r="36" spans="1:43" x14ac:dyDescent="0.25">
      <c r="A36" t="s">
        <v>81</v>
      </c>
      <c r="B36">
        <v>0</v>
      </c>
      <c r="C36">
        <v>0</v>
      </c>
      <c r="D36">
        <v>0</v>
      </c>
      <c r="E36">
        <v>0</v>
      </c>
      <c r="F36">
        <v>0</v>
      </c>
      <c r="G36">
        <v>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</v>
      </c>
    </row>
    <row r="37" spans="1:43" x14ac:dyDescent="0.25">
      <c r="A37" t="s">
        <v>82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</v>
      </c>
    </row>
    <row r="38" spans="1:43" x14ac:dyDescent="0.25">
      <c r="A38" t="s">
        <v>83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</v>
      </c>
    </row>
    <row r="39" spans="1:43" x14ac:dyDescent="0.25">
      <c r="A39" t="s">
        <v>84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3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1</v>
      </c>
      <c r="AD39">
        <v>0</v>
      </c>
      <c r="AE39">
        <v>5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21</v>
      </c>
    </row>
    <row r="40" spans="1:43" x14ac:dyDescent="0.25">
      <c r="A40" t="s">
        <v>85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</v>
      </c>
    </row>
    <row r="41" spans="1:43" x14ac:dyDescent="0.25">
      <c r="A41" t="s">
        <v>86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</v>
      </c>
      <c r="AP41">
        <v>1</v>
      </c>
      <c r="AQ41">
        <v>2</v>
      </c>
    </row>
    <row r="42" spans="1:43" x14ac:dyDescent="0.25">
      <c r="A42" t="s">
        <v>87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3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</v>
      </c>
    </row>
    <row r="43" spans="1:43" x14ac:dyDescent="0.25">
      <c r="A43" t="s">
        <v>88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12</v>
      </c>
      <c r="AO43">
        <v>9</v>
      </c>
      <c r="AP43">
        <v>15</v>
      </c>
      <c r="AQ43">
        <v>36</v>
      </c>
    </row>
    <row r="44" spans="1:43" x14ac:dyDescent="0.25">
      <c r="A44" t="s">
        <v>89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</row>
    <row r="45" spans="1:43" x14ac:dyDescent="0.25">
      <c r="A45" t="s">
        <v>90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</row>
    <row r="46" spans="1:43" x14ac:dyDescent="0.25">
      <c r="A46" t="s">
        <v>91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</row>
    <row r="47" spans="1:43" x14ac:dyDescent="0.25">
      <c r="A47" t="s">
        <v>92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</row>
    <row r="48" spans="1:43" x14ac:dyDescent="0.25">
      <c r="A48" t="s">
        <v>93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</row>
    <row r="49" spans="1:43" x14ac:dyDescent="0.25">
      <c r="A49" t="s">
        <v>94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5</v>
      </c>
      <c r="I49">
        <v>0</v>
      </c>
      <c r="J49">
        <v>0</v>
      </c>
      <c r="K49">
        <v>0</v>
      </c>
      <c r="L49">
        <v>0</v>
      </c>
      <c r="M49">
        <v>18</v>
      </c>
      <c r="N49">
        <v>0</v>
      </c>
      <c r="O49">
        <v>0</v>
      </c>
      <c r="P49">
        <v>56</v>
      </c>
      <c r="Q49">
        <v>0</v>
      </c>
      <c r="R49">
        <v>0</v>
      </c>
      <c r="S49">
        <v>1</v>
      </c>
      <c r="T49">
        <v>7</v>
      </c>
      <c r="U49">
        <v>0</v>
      </c>
      <c r="V49">
        <v>4</v>
      </c>
      <c r="W49">
        <v>2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93</v>
      </c>
    </row>
    <row r="50" spans="1:43" x14ac:dyDescent="0.25">
      <c r="A50" t="s">
        <v>95</v>
      </c>
      <c r="B50">
        <v>0</v>
      </c>
      <c r="C50">
        <v>7</v>
      </c>
      <c r="D50">
        <v>0</v>
      </c>
      <c r="E50">
        <v>0</v>
      </c>
      <c r="F50">
        <v>0</v>
      </c>
      <c r="G50">
        <v>8</v>
      </c>
      <c r="H50">
        <v>4</v>
      </c>
      <c r="I50">
        <v>13</v>
      </c>
      <c r="J50">
        <v>0</v>
      </c>
      <c r="K50">
        <v>0</v>
      </c>
      <c r="L50">
        <v>0</v>
      </c>
      <c r="M50">
        <v>6</v>
      </c>
      <c r="N50">
        <v>0</v>
      </c>
      <c r="O50">
        <v>0</v>
      </c>
      <c r="P50">
        <v>1</v>
      </c>
      <c r="Q50">
        <v>3</v>
      </c>
      <c r="R50">
        <v>2</v>
      </c>
      <c r="S50">
        <v>1</v>
      </c>
      <c r="T50">
        <v>0</v>
      </c>
      <c r="U50">
        <v>0</v>
      </c>
      <c r="V50">
        <v>5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7</v>
      </c>
      <c r="AN50">
        <v>0</v>
      </c>
      <c r="AO50">
        <v>0</v>
      </c>
      <c r="AP50">
        <v>0</v>
      </c>
      <c r="AQ50">
        <v>61</v>
      </c>
    </row>
    <row r="51" spans="1:43" x14ac:dyDescent="0.25">
      <c r="A51" t="s">
        <v>96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2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3</v>
      </c>
    </row>
    <row r="52" spans="1:43" x14ac:dyDescent="0.25">
      <c r="A52" t="s">
        <v>97</v>
      </c>
      <c r="B52">
        <v>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</row>
    <row r="53" spans="1:43" x14ac:dyDescent="0.25">
      <c r="A53" t="s">
        <v>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</row>
    <row r="54" spans="1:43" x14ac:dyDescent="0.25">
      <c r="A54" t="s">
        <v>99</v>
      </c>
      <c r="B54">
        <v>0</v>
      </c>
      <c r="C54">
        <v>0</v>
      </c>
      <c r="D54">
        <v>0</v>
      </c>
      <c r="E54">
        <v>0</v>
      </c>
      <c r="F54">
        <v>2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10</v>
      </c>
    </row>
    <row r="55" spans="1:43" x14ac:dyDescent="0.25">
      <c r="A55" t="s">
        <v>100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</v>
      </c>
    </row>
    <row r="56" spans="1:43" x14ac:dyDescent="0.25">
      <c r="A56" t="s">
        <v>101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</v>
      </c>
    </row>
    <row r="57" spans="1:43" x14ac:dyDescent="0.25">
      <c r="A57" t="s">
        <v>102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</row>
    <row r="58" spans="1:43" x14ac:dyDescent="0.25">
      <c r="A58" t="s">
        <v>103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</v>
      </c>
    </row>
    <row r="59" spans="1:43" x14ac:dyDescent="0.25">
      <c r="A59" t="s">
        <v>104</v>
      </c>
      <c r="B59">
        <v>0</v>
      </c>
      <c r="C59">
        <v>0</v>
      </c>
      <c r="D59">
        <v>0</v>
      </c>
      <c r="E59">
        <v>0</v>
      </c>
      <c r="F59">
        <v>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v>1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</v>
      </c>
    </row>
    <row r="60" spans="1:43" x14ac:dyDescent="0.25">
      <c r="A60" t="s">
        <v>105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</v>
      </c>
    </row>
    <row r="61" spans="1:43" x14ac:dyDescent="0.25">
      <c r="A61" t="s">
        <v>106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</v>
      </c>
    </row>
    <row r="62" spans="1:43" x14ac:dyDescent="0.25">
      <c r="A62" t="s">
        <v>107</v>
      </c>
      <c r="B62">
        <v>0</v>
      </c>
      <c r="C62">
        <v>1</v>
      </c>
      <c r="D62">
        <v>0</v>
      </c>
      <c r="E62">
        <v>0</v>
      </c>
      <c r="F6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4</v>
      </c>
      <c r="O62">
        <v>0</v>
      </c>
      <c r="P62">
        <v>0</v>
      </c>
      <c r="Q62">
        <v>0</v>
      </c>
      <c r="R62">
        <v>0</v>
      </c>
      <c r="S62">
        <v>0</v>
      </c>
      <c r="T62">
        <v>2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0</v>
      </c>
      <c r="AF62">
        <v>7</v>
      </c>
      <c r="AG62">
        <v>0</v>
      </c>
      <c r="AH62">
        <v>1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18</v>
      </c>
    </row>
    <row r="63" spans="1:43" x14ac:dyDescent="0.25">
      <c r="A63" t="s">
        <v>108</v>
      </c>
      <c r="B63">
        <v>0</v>
      </c>
      <c r="C63">
        <v>8</v>
      </c>
      <c r="D63">
        <v>0</v>
      </c>
      <c r="E63">
        <v>1</v>
      </c>
      <c r="F63">
        <v>6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3</v>
      </c>
      <c r="O63">
        <v>0</v>
      </c>
      <c r="P63">
        <v>9</v>
      </c>
      <c r="Q63">
        <v>0</v>
      </c>
      <c r="R63">
        <v>0</v>
      </c>
      <c r="S63">
        <v>0</v>
      </c>
      <c r="T63">
        <v>3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>
        <v>0</v>
      </c>
      <c r="AF63">
        <v>5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2</v>
      </c>
      <c r="AN63">
        <v>0</v>
      </c>
      <c r="AO63">
        <v>0</v>
      </c>
      <c r="AP63">
        <v>0</v>
      </c>
      <c r="AQ63">
        <v>40</v>
      </c>
    </row>
    <row r="64" spans="1:43" x14ac:dyDescent="0.25">
      <c r="A64" t="s">
        <v>109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</row>
    <row r="65" spans="1:43" x14ac:dyDescent="0.25">
      <c r="A65" t="s">
        <v>110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1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</row>
    <row r="66" spans="1:43" x14ac:dyDescent="0.25">
      <c r="A66" t="s">
        <v>111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</row>
    <row r="67" spans="1:43" x14ac:dyDescent="0.25">
      <c r="A67" t="s">
        <v>112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3</v>
      </c>
      <c r="L67">
        <v>0</v>
      </c>
      <c r="M67">
        <v>0</v>
      </c>
      <c r="N67">
        <v>1</v>
      </c>
      <c r="O67">
        <v>1</v>
      </c>
      <c r="P67">
        <v>0</v>
      </c>
      <c r="Q67">
        <v>2</v>
      </c>
      <c r="R67">
        <v>0</v>
      </c>
      <c r="S67">
        <v>0</v>
      </c>
      <c r="T67">
        <v>0</v>
      </c>
      <c r="U67">
        <v>1</v>
      </c>
      <c r="V67">
        <v>0</v>
      </c>
      <c r="W67">
        <v>2</v>
      </c>
      <c r="X67">
        <v>0</v>
      </c>
      <c r="Y67">
        <v>0</v>
      </c>
      <c r="Z67">
        <v>3</v>
      </c>
      <c r="AA67">
        <v>0</v>
      </c>
      <c r="AB67">
        <v>0</v>
      </c>
      <c r="AC67">
        <v>3</v>
      </c>
      <c r="AD67">
        <v>2</v>
      </c>
      <c r="AE67">
        <v>0</v>
      </c>
      <c r="AF67">
        <v>15</v>
      </c>
      <c r="AG67">
        <v>0</v>
      </c>
      <c r="AH67">
        <v>0</v>
      </c>
      <c r="AI67">
        <v>11</v>
      </c>
      <c r="AJ67">
        <v>0</v>
      </c>
      <c r="AK67">
        <v>0</v>
      </c>
      <c r="AL67">
        <v>9</v>
      </c>
      <c r="AM67">
        <v>0</v>
      </c>
      <c r="AN67">
        <v>0</v>
      </c>
      <c r="AO67">
        <v>0</v>
      </c>
      <c r="AP67">
        <v>0</v>
      </c>
      <c r="AQ67">
        <v>54</v>
      </c>
    </row>
    <row r="68" spans="1:43" x14ac:dyDescent="0.25">
      <c r="A68" t="s">
        <v>113</v>
      </c>
      <c r="B68">
        <v>0</v>
      </c>
      <c r="C68">
        <v>16</v>
      </c>
      <c r="D68">
        <v>2</v>
      </c>
      <c r="E68">
        <v>0</v>
      </c>
      <c r="F68">
        <v>17</v>
      </c>
      <c r="G68">
        <v>18</v>
      </c>
      <c r="H68">
        <v>8</v>
      </c>
      <c r="I68">
        <v>20</v>
      </c>
      <c r="J68">
        <v>0</v>
      </c>
      <c r="K68">
        <v>0</v>
      </c>
      <c r="L68">
        <v>0</v>
      </c>
      <c r="M68">
        <v>14</v>
      </c>
      <c r="N68">
        <v>18</v>
      </c>
      <c r="O68">
        <v>1</v>
      </c>
      <c r="P68">
        <v>93</v>
      </c>
      <c r="Q68">
        <v>0</v>
      </c>
      <c r="R68">
        <v>33</v>
      </c>
      <c r="S68">
        <v>2</v>
      </c>
      <c r="T68">
        <v>17</v>
      </c>
      <c r="U68">
        <v>6</v>
      </c>
      <c r="V68">
        <v>0</v>
      </c>
      <c r="W68">
        <v>0</v>
      </c>
      <c r="X68">
        <v>0</v>
      </c>
      <c r="Y68">
        <v>0</v>
      </c>
      <c r="Z68">
        <v>1</v>
      </c>
      <c r="AA68">
        <v>3</v>
      </c>
      <c r="AB68">
        <v>0</v>
      </c>
      <c r="AC68">
        <v>0</v>
      </c>
      <c r="AD68">
        <v>0</v>
      </c>
      <c r="AE68">
        <v>2</v>
      </c>
      <c r="AF68">
        <v>1</v>
      </c>
      <c r="AG68">
        <v>0</v>
      </c>
      <c r="AH68">
        <v>0</v>
      </c>
      <c r="AI68">
        <v>0</v>
      </c>
      <c r="AJ68">
        <v>0</v>
      </c>
      <c r="AK68">
        <v>4</v>
      </c>
      <c r="AL68">
        <v>0</v>
      </c>
      <c r="AM68">
        <v>1</v>
      </c>
      <c r="AN68">
        <v>0</v>
      </c>
      <c r="AO68">
        <v>0</v>
      </c>
      <c r="AP68">
        <v>0</v>
      </c>
      <c r="AQ68">
        <v>277</v>
      </c>
    </row>
    <row r="69" spans="1:43" x14ac:dyDescent="0.25">
      <c r="A69" t="s">
        <v>114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</row>
    <row r="70" spans="1:43" x14ac:dyDescent="0.25">
      <c r="A70" t="s">
        <v>115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</v>
      </c>
    </row>
    <row r="71" spans="1:43" x14ac:dyDescent="0.25">
      <c r="A71" t="s">
        <v>116</v>
      </c>
      <c r="B71">
        <v>0</v>
      </c>
      <c r="C71">
        <v>4</v>
      </c>
      <c r="D71">
        <v>0</v>
      </c>
      <c r="E71">
        <v>0</v>
      </c>
      <c r="F71">
        <v>1</v>
      </c>
      <c r="G71">
        <v>6</v>
      </c>
      <c r="H71">
        <v>1</v>
      </c>
      <c r="I71">
        <v>0</v>
      </c>
      <c r="J71">
        <v>0</v>
      </c>
      <c r="K71">
        <v>1</v>
      </c>
      <c r="L71">
        <v>0</v>
      </c>
      <c r="M71">
        <v>1</v>
      </c>
      <c r="N71">
        <v>3</v>
      </c>
      <c r="O71">
        <v>0</v>
      </c>
      <c r="P71">
        <v>11</v>
      </c>
      <c r="Q71">
        <v>0</v>
      </c>
      <c r="R71">
        <v>5</v>
      </c>
      <c r="S71">
        <v>1</v>
      </c>
      <c r="T71">
        <v>2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1</v>
      </c>
      <c r="AD71">
        <v>0</v>
      </c>
      <c r="AE71">
        <v>0</v>
      </c>
      <c r="AF71">
        <v>5</v>
      </c>
      <c r="AG71">
        <v>0</v>
      </c>
      <c r="AH71">
        <v>3</v>
      </c>
      <c r="AI71">
        <v>8</v>
      </c>
      <c r="AJ71">
        <v>0</v>
      </c>
      <c r="AK71">
        <v>2</v>
      </c>
      <c r="AL71">
        <v>3</v>
      </c>
      <c r="AM71">
        <v>0</v>
      </c>
      <c r="AN71">
        <v>0</v>
      </c>
      <c r="AO71">
        <v>0</v>
      </c>
      <c r="AP71">
        <v>0</v>
      </c>
      <c r="AQ71">
        <v>59</v>
      </c>
    </row>
    <row r="72" spans="1:43" x14ac:dyDescent="0.25">
      <c r="A72" t="s">
        <v>117</v>
      </c>
      <c r="B72">
        <v>0</v>
      </c>
      <c r="C72">
        <v>3</v>
      </c>
      <c r="D72">
        <v>0</v>
      </c>
      <c r="E72">
        <v>0</v>
      </c>
      <c r="F72">
        <v>1</v>
      </c>
      <c r="G72">
        <v>0</v>
      </c>
      <c r="H72">
        <v>2</v>
      </c>
      <c r="I72">
        <v>1</v>
      </c>
      <c r="J72">
        <v>0</v>
      </c>
      <c r="K72">
        <v>0</v>
      </c>
      <c r="L72">
        <v>4</v>
      </c>
      <c r="M72">
        <v>0</v>
      </c>
      <c r="N72">
        <v>3</v>
      </c>
      <c r="O72">
        <v>2</v>
      </c>
      <c r="P72">
        <v>3</v>
      </c>
      <c r="Q72">
        <v>0</v>
      </c>
      <c r="R72">
        <v>0</v>
      </c>
      <c r="S72">
        <v>1</v>
      </c>
      <c r="T72">
        <v>2</v>
      </c>
      <c r="U72">
        <v>2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2</v>
      </c>
      <c r="AM72">
        <v>0</v>
      </c>
      <c r="AN72">
        <v>0</v>
      </c>
      <c r="AO72">
        <v>0</v>
      </c>
      <c r="AP72">
        <v>0</v>
      </c>
      <c r="AQ72">
        <v>30</v>
      </c>
    </row>
    <row r="73" spans="1:43" x14ac:dyDescent="0.25">
      <c r="A73" t="s">
        <v>118</v>
      </c>
      <c r="B73">
        <v>0</v>
      </c>
      <c r="C73">
        <v>0</v>
      </c>
      <c r="D73">
        <v>0</v>
      </c>
      <c r="E73">
        <v>0</v>
      </c>
      <c r="F73">
        <v>2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1</v>
      </c>
      <c r="Q73">
        <v>1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1</v>
      </c>
      <c r="AC73">
        <v>0</v>
      </c>
      <c r="AD73">
        <v>0</v>
      </c>
      <c r="AE73">
        <v>3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13</v>
      </c>
    </row>
    <row r="74" spans="1:43" x14ac:dyDescent="0.25">
      <c r="A74" t="s">
        <v>119</v>
      </c>
      <c r="B74">
        <v>0</v>
      </c>
      <c r="C74">
        <v>23</v>
      </c>
      <c r="D74">
        <v>1</v>
      </c>
      <c r="E74">
        <v>0</v>
      </c>
      <c r="F74">
        <v>11</v>
      </c>
      <c r="G74">
        <v>24</v>
      </c>
      <c r="H74">
        <v>2</v>
      </c>
      <c r="I74">
        <v>2</v>
      </c>
      <c r="J74">
        <v>0</v>
      </c>
      <c r="K74">
        <v>2</v>
      </c>
      <c r="L74">
        <v>2</v>
      </c>
      <c r="M74">
        <v>2</v>
      </c>
      <c r="N74">
        <v>7</v>
      </c>
      <c r="O74">
        <v>0</v>
      </c>
      <c r="P74">
        <v>64</v>
      </c>
      <c r="Q74">
        <v>5</v>
      </c>
      <c r="R74">
        <v>13</v>
      </c>
      <c r="S74">
        <v>5</v>
      </c>
      <c r="T74">
        <v>15</v>
      </c>
      <c r="U74">
        <v>7</v>
      </c>
      <c r="V74">
        <v>0</v>
      </c>
      <c r="W74">
        <v>0</v>
      </c>
      <c r="X74">
        <v>0</v>
      </c>
      <c r="Y74">
        <v>1</v>
      </c>
      <c r="Z74">
        <v>7</v>
      </c>
      <c r="AA74">
        <v>0</v>
      </c>
      <c r="AB74">
        <v>1</v>
      </c>
      <c r="AC74">
        <v>8</v>
      </c>
      <c r="AD74">
        <v>4</v>
      </c>
      <c r="AE74">
        <v>2</v>
      </c>
      <c r="AF74">
        <v>24</v>
      </c>
      <c r="AG74">
        <v>0</v>
      </c>
      <c r="AH74">
        <v>7</v>
      </c>
      <c r="AI74">
        <v>7</v>
      </c>
      <c r="AJ74">
        <v>0</v>
      </c>
      <c r="AK74">
        <v>3</v>
      </c>
      <c r="AL74">
        <v>35</v>
      </c>
      <c r="AM74">
        <v>2</v>
      </c>
      <c r="AN74">
        <v>0</v>
      </c>
      <c r="AO74">
        <v>0</v>
      </c>
      <c r="AP74">
        <v>0</v>
      </c>
      <c r="AQ74">
        <v>286</v>
      </c>
    </row>
    <row r="75" spans="1:43" x14ac:dyDescent="0.25">
      <c r="A75" t="s">
        <v>120</v>
      </c>
      <c r="B75">
        <v>0</v>
      </c>
      <c r="C75">
        <v>2</v>
      </c>
      <c r="D75">
        <v>0</v>
      </c>
      <c r="E75">
        <v>0</v>
      </c>
      <c r="F75">
        <v>1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2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4</v>
      </c>
      <c r="AM75">
        <v>0</v>
      </c>
      <c r="AN75">
        <v>0</v>
      </c>
      <c r="AO75">
        <v>0</v>
      </c>
      <c r="AP75">
        <v>0</v>
      </c>
      <c r="AQ75">
        <v>13</v>
      </c>
    </row>
    <row r="76" spans="1:43" x14ac:dyDescent="0.25">
      <c r="A76" t="s">
        <v>121</v>
      </c>
      <c r="B76">
        <v>0</v>
      </c>
      <c r="C76">
        <v>8</v>
      </c>
      <c r="D76">
        <v>0</v>
      </c>
      <c r="E76">
        <v>0</v>
      </c>
      <c r="F76">
        <v>3</v>
      </c>
      <c r="G76">
        <v>13</v>
      </c>
      <c r="H76">
        <v>2</v>
      </c>
      <c r="I76">
        <v>3</v>
      </c>
      <c r="J76">
        <v>0</v>
      </c>
      <c r="K76">
        <v>1</v>
      </c>
      <c r="L76">
        <v>2</v>
      </c>
      <c r="M76">
        <v>2</v>
      </c>
      <c r="N76">
        <v>4</v>
      </c>
      <c r="O76">
        <v>0</v>
      </c>
      <c r="P76">
        <v>36</v>
      </c>
      <c r="Q76">
        <v>2</v>
      </c>
      <c r="R76">
        <v>11</v>
      </c>
      <c r="S76">
        <v>1</v>
      </c>
      <c r="T76">
        <v>5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2</v>
      </c>
      <c r="AB76">
        <v>6</v>
      </c>
      <c r="AC76">
        <v>2</v>
      </c>
      <c r="AD76">
        <v>0</v>
      </c>
      <c r="AE76">
        <v>0</v>
      </c>
      <c r="AF76">
        <v>9</v>
      </c>
      <c r="AG76">
        <v>0</v>
      </c>
      <c r="AH76">
        <v>5</v>
      </c>
      <c r="AI76">
        <v>0</v>
      </c>
      <c r="AJ76">
        <v>0</v>
      </c>
      <c r="AK76">
        <v>1</v>
      </c>
      <c r="AL76">
        <v>18</v>
      </c>
      <c r="AM76">
        <v>0</v>
      </c>
      <c r="AN76">
        <v>0</v>
      </c>
      <c r="AO76">
        <v>0</v>
      </c>
      <c r="AP76">
        <v>0</v>
      </c>
      <c r="AQ76">
        <v>137</v>
      </c>
    </row>
    <row r="77" spans="1:43" x14ac:dyDescent="0.25">
      <c r="A77" t="s">
        <v>122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</row>
    <row r="78" spans="1:43" x14ac:dyDescent="0.25">
      <c r="A78" t="s">
        <v>123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1</v>
      </c>
      <c r="AM78">
        <v>0</v>
      </c>
      <c r="AN78">
        <v>0</v>
      </c>
      <c r="AO78">
        <v>0</v>
      </c>
      <c r="AP78">
        <v>0</v>
      </c>
      <c r="AQ78">
        <v>3</v>
      </c>
    </row>
    <row r="79" spans="1:43" x14ac:dyDescent="0.25">
      <c r="A79" t="s">
        <v>124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</v>
      </c>
    </row>
    <row r="80" spans="1:43" x14ac:dyDescent="0.25">
      <c r="A80" t="s">
        <v>125</v>
      </c>
      <c r="B80">
        <v>0</v>
      </c>
      <c r="C80">
        <v>1</v>
      </c>
      <c r="D80">
        <v>0</v>
      </c>
      <c r="E80">
        <v>2</v>
      </c>
      <c r="F80">
        <v>1</v>
      </c>
      <c r="G80">
        <v>0</v>
      </c>
      <c r="H80">
        <v>0</v>
      </c>
      <c r="I80">
        <v>0</v>
      </c>
      <c r="J80">
        <v>0</v>
      </c>
      <c r="K80">
        <v>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3</v>
      </c>
      <c r="W80">
        <v>0</v>
      </c>
      <c r="X80">
        <v>0</v>
      </c>
      <c r="Y80">
        <v>2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</v>
      </c>
      <c r="AL80">
        <v>0</v>
      </c>
      <c r="AM80">
        <v>2</v>
      </c>
      <c r="AN80">
        <v>0</v>
      </c>
      <c r="AO80">
        <v>0</v>
      </c>
      <c r="AP80">
        <v>0</v>
      </c>
      <c r="AQ80">
        <v>18</v>
      </c>
    </row>
    <row r="81" spans="1:43" x14ac:dyDescent="0.25">
      <c r="A81" t="s">
        <v>126</v>
      </c>
      <c r="B81">
        <v>0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</v>
      </c>
    </row>
    <row r="82" spans="1:43" x14ac:dyDescent="0.25">
      <c r="A82" t="s">
        <v>127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</row>
    <row r="83" spans="1:43" x14ac:dyDescent="0.25">
      <c r="A83" t="s">
        <v>128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</row>
    <row r="84" spans="1:43" x14ac:dyDescent="0.25">
      <c r="A84" t="s">
        <v>129</v>
      </c>
      <c r="B84">
        <v>0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</v>
      </c>
    </row>
    <row r="85" spans="1:43" x14ac:dyDescent="0.25">
      <c r="A85" t="s">
        <v>130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</row>
    <row r="86" spans="1:43" x14ac:dyDescent="0.25">
      <c r="A86" t="s">
        <v>131</v>
      </c>
      <c r="B86">
        <v>0</v>
      </c>
      <c r="C86">
        <v>0</v>
      </c>
      <c r="D86">
        <v>0</v>
      </c>
      <c r="E86">
        <v>0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3</v>
      </c>
    </row>
    <row r="87" spans="1:43" x14ac:dyDescent="0.25">
      <c r="A87" t="s">
        <v>132</v>
      </c>
      <c r="B87">
        <v>0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</v>
      </c>
    </row>
    <row r="88" spans="1:43" x14ac:dyDescent="0.25">
      <c r="A88" t="s">
        <v>133</v>
      </c>
      <c r="B88">
        <v>0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</v>
      </c>
    </row>
    <row r="89" spans="1:43" x14ac:dyDescent="0.25">
      <c r="A89" t="s">
        <v>134</v>
      </c>
      <c r="B89">
        <v>0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</v>
      </c>
    </row>
    <row r="90" spans="1:43" x14ac:dyDescent="0.25">
      <c r="A90" t="s">
        <v>135</v>
      </c>
      <c r="B90">
        <v>0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</v>
      </c>
    </row>
    <row r="91" spans="1:43" x14ac:dyDescent="0.25">
      <c r="A91" t="s">
        <v>136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3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3</v>
      </c>
    </row>
    <row r="92" spans="1:43" x14ac:dyDescent="0.25">
      <c r="A92" t="s">
        <v>137</v>
      </c>
      <c r="B92">
        <v>0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</row>
    <row r="93" spans="1:43" x14ac:dyDescent="0.25">
      <c r="A93" t="s">
        <v>138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2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</v>
      </c>
    </row>
    <row r="94" spans="1:43" x14ac:dyDescent="0.25">
      <c r="A94" t="s">
        <v>139</v>
      </c>
      <c r="B94">
        <v>0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</v>
      </c>
    </row>
    <row r="95" spans="1:43" x14ac:dyDescent="0.25">
      <c r="A95" t="s">
        <v>140</v>
      </c>
      <c r="B95">
        <v>0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</row>
    <row r="96" spans="1:43" x14ac:dyDescent="0.25">
      <c r="A96" t="s">
        <v>141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</v>
      </c>
    </row>
    <row r="97" spans="1:43" x14ac:dyDescent="0.25">
      <c r="A97" t="s">
        <v>142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</v>
      </c>
    </row>
    <row r="98" spans="1:43" x14ac:dyDescent="0.25">
      <c r="A98" t="s">
        <v>143</v>
      </c>
      <c r="B98">
        <v>0</v>
      </c>
      <c r="C98">
        <v>0</v>
      </c>
      <c r="D98">
        <v>2</v>
      </c>
      <c r="E98">
        <v>0</v>
      </c>
      <c r="F98">
        <v>8</v>
      </c>
      <c r="G98">
        <v>0</v>
      </c>
      <c r="H98">
        <v>0</v>
      </c>
      <c r="I98">
        <v>0</v>
      </c>
      <c r="J98">
        <v>0</v>
      </c>
      <c r="K98">
        <v>0</v>
      </c>
      <c r="L98">
        <v>3</v>
      </c>
      <c r="M98">
        <v>0</v>
      </c>
      <c r="N98">
        <v>0</v>
      </c>
      <c r="O98">
        <v>0</v>
      </c>
      <c r="P98">
        <v>22</v>
      </c>
      <c r="Q98">
        <v>0</v>
      </c>
      <c r="R98">
        <v>0</v>
      </c>
      <c r="S98">
        <v>22</v>
      </c>
      <c r="T98">
        <v>0</v>
      </c>
      <c r="U98">
        <v>11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7</v>
      </c>
      <c r="AC98">
        <v>1</v>
      </c>
      <c r="AD98">
        <v>0</v>
      </c>
      <c r="AE98">
        <v>3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79</v>
      </c>
    </row>
    <row r="99" spans="1:43" x14ac:dyDescent="0.25">
      <c r="A99" t="s">
        <v>144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</v>
      </c>
    </row>
    <row r="100" spans="1:43" x14ac:dyDescent="0.25">
      <c r="A100" t="s">
        <v>145</v>
      </c>
      <c r="B100">
        <v>0</v>
      </c>
      <c r="C100">
        <v>0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</v>
      </c>
    </row>
    <row r="101" spans="1:43" x14ac:dyDescent="0.25">
      <c r="A101" t="s">
        <v>146</v>
      </c>
      <c r="B101">
        <v>0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3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2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8</v>
      </c>
    </row>
    <row r="102" spans="1:43" x14ac:dyDescent="0.25">
      <c r="A102" t="s">
        <v>147</v>
      </c>
      <c r="B102">
        <v>0</v>
      </c>
      <c r="C102">
        <v>0</v>
      </c>
      <c r="D102">
        <v>0</v>
      </c>
      <c r="E102">
        <v>0</v>
      </c>
      <c r="F102">
        <v>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5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3</v>
      </c>
      <c r="AC102">
        <v>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</v>
      </c>
    </row>
    <row r="103" spans="1:43" x14ac:dyDescent="0.25">
      <c r="A103" t="s">
        <v>148</v>
      </c>
      <c r="B103">
        <v>0</v>
      </c>
      <c r="C103">
        <v>0</v>
      </c>
      <c r="D103">
        <v>4</v>
      </c>
      <c r="E103">
        <v>0</v>
      </c>
      <c r="F103">
        <v>2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44</v>
      </c>
      <c r="Q103">
        <v>0</v>
      </c>
      <c r="R103">
        <v>0</v>
      </c>
      <c r="S103">
        <v>19</v>
      </c>
      <c r="T103">
        <v>0</v>
      </c>
      <c r="U103">
        <v>10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9</v>
      </c>
      <c r="AC103">
        <v>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92</v>
      </c>
    </row>
    <row r="104" spans="1:43" x14ac:dyDescent="0.25">
      <c r="A104" t="s">
        <v>149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</v>
      </c>
    </row>
    <row r="105" spans="1:43" x14ac:dyDescent="0.25">
      <c r="A105" t="s">
        <v>150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</v>
      </c>
    </row>
    <row r="106" spans="1:43" x14ac:dyDescent="0.25">
      <c r="A106" t="s">
        <v>151</v>
      </c>
      <c r="B106">
        <v>0</v>
      </c>
      <c r="C106">
        <v>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</v>
      </c>
    </row>
    <row r="107" spans="1:43" x14ac:dyDescent="0.25">
      <c r="A107" t="s">
        <v>152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</v>
      </c>
    </row>
    <row r="108" spans="1:43" x14ac:dyDescent="0.25">
      <c r="A108" t="s">
        <v>153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4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5</v>
      </c>
    </row>
    <row r="109" spans="1:43" x14ac:dyDescent="0.25">
      <c r="A109" t="s">
        <v>154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</v>
      </c>
    </row>
    <row r="110" spans="1:43" x14ac:dyDescent="0.25">
      <c r="A110" t="s">
        <v>155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</v>
      </c>
    </row>
    <row r="111" spans="1:43" x14ac:dyDescent="0.25">
      <c r="A111" t="s">
        <v>156</v>
      </c>
      <c r="B111">
        <v>0</v>
      </c>
      <c r="C111">
        <v>0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</v>
      </c>
    </row>
    <row r="112" spans="1:43" x14ac:dyDescent="0.25">
      <c r="A112" t="s">
        <v>157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</v>
      </c>
    </row>
    <row r="113" spans="1:43" x14ac:dyDescent="0.25">
      <c r="A113" t="s">
        <v>158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4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5</v>
      </c>
    </row>
    <row r="114" spans="1:43" x14ac:dyDescent="0.25">
      <c r="A114" t="s">
        <v>159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7</v>
      </c>
      <c r="I114">
        <v>0</v>
      </c>
      <c r="J114">
        <v>0</v>
      </c>
      <c r="K114">
        <v>4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9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21</v>
      </c>
    </row>
    <row r="115" spans="1:43" x14ac:dyDescent="0.25">
      <c r="A115" t="s">
        <v>160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</v>
      </c>
    </row>
    <row r="116" spans="1:43" x14ac:dyDescent="0.25">
      <c r="A116" t="s">
        <v>161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4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</v>
      </c>
    </row>
    <row r="117" spans="1:43" x14ac:dyDescent="0.25">
      <c r="A117" t="s">
        <v>162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</v>
      </c>
    </row>
    <row r="118" spans="1:43" x14ac:dyDescent="0.25">
      <c r="A118" t="s">
        <v>163</v>
      </c>
      <c r="B118">
        <v>0</v>
      </c>
      <c r="C118">
        <v>0</v>
      </c>
      <c r="D118">
        <v>0</v>
      </c>
      <c r="E118">
        <v>0</v>
      </c>
      <c r="F118">
        <v>3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2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5</v>
      </c>
    </row>
    <row r="119" spans="1:43" x14ac:dyDescent="0.25">
      <c r="A119" t="s">
        <v>164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1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3</v>
      </c>
    </row>
    <row r="120" spans="1:43" x14ac:dyDescent="0.25">
      <c r="A120" t="s">
        <v>165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</v>
      </c>
    </row>
    <row r="121" spans="1:43" x14ac:dyDescent="0.25">
      <c r="A121" t="s">
        <v>166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</v>
      </c>
      <c r="AN121">
        <v>0</v>
      </c>
      <c r="AO121">
        <v>0</v>
      </c>
      <c r="AP121">
        <v>0</v>
      </c>
      <c r="AQ121">
        <v>2</v>
      </c>
    </row>
    <row r="122" spans="1:43" x14ac:dyDescent="0.25">
      <c r="A122" t="s">
        <v>167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3</v>
      </c>
    </row>
    <row r="123" spans="1:43" x14ac:dyDescent="0.25">
      <c r="A123" t="s">
        <v>168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3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3</v>
      </c>
    </row>
    <row r="124" spans="1:43" x14ac:dyDescent="0.25">
      <c r="A124" t="s">
        <v>169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</v>
      </c>
    </row>
    <row r="125" spans="1:43" x14ac:dyDescent="0.25">
      <c r="A125" t="s">
        <v>170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</v>
      </c>
    </row>
    <row r="126" spans="1:43" x14ac:dyDescent="0.25">
      <c r="A126" t="s">
        <v>171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3</v>
      </c>
    </row>
    <row r="127" spans="1:43" x14ac:dyDescent="0.25">
      <c r="A127" t="s">
        <v>172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3</v>
      </c>
    </row>
    <row r="128" spans="1:43" x14ac:dyDescent="0.25">
      <c r="A128" t="s">
        <v>173</v>
      </c>
      <c r="B128">
        <v>0</v>
      </c>
      <c r="C128">
        <v>1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0</v>
      </c>
      <c r="M128">
        <v>0</v>
      </c>
      <c r="N128">
        <v>5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6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16</v>
      </c>
    </row>
    <row r="129" spans="1:43" x14ac:dyDescent="0.25">
      <c r="A129" t="s">
        <v>174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</v>
      </c>
    </row>
    <row r="130" spans="1:43" x14ac:dyDescent="0.25">
      <c r="A130" t="s">
        <v>175</v>
      </c>
      <c r="B130">
        <v>0</v>
      </c>
      <c r="C130">
        <v>0</v>
      </c>
      <c r="D130">
        <v>0</v>
      </c>
      <c r="E130">
        <v>0</v>
      </c>
      <c r="F130">
        <v>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5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1</v>
      </c>
      <c r="AB130">
        <v>1</v>
      </c>
      <c r="AC130">
        <v>0</v>
      </c>
      <c r="AD130">
        <v>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14</v>
      </c>
    </row>
    <row r="131" spans="1:43" x14ac:dyDescent="0.25">
      <c r="A131" t="s">
        <v>176</v>
      </c>
      <c r="B131">
        <v>0</v>
      </c>
      <c r="C131">
        <v>0</v>
      </c>
      <c r="D131">
        <v>0</v>
      </c>
      <c r="E131">
        <v>0</v>
      </c>
      <c r="F131">
        <v>48</v>
      </c>
      <c r="G131">
        <v>10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3</v>
      </c>
      <c r="R131">
        <v>0</v>
      </c>
      <c r="S131">
        <v>3</v>
      </c>
      <c r="T131">
        <v>0</v>
      </c>
      <c r="U131">
        <v>2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  <c r="AB131">
        <v>49</v>
      </c>
      <c r="AC131">
        <v>3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122</v>
      </c>
    </row>
    <row r="132" spans="1:43" x14ac:dyDescent="0.25">
      <c r="A132" t="s">
        <v>177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</v>
      </c>
    </row>
    <row r="133" spans="1:43" x14ac:dyDescent="0.25">
      <c r="A133" t="s">
        <v>178</v>
      </c>
      <c r="B133">
        <v>0</v>
      </c>
      <c r="C133">
        <v>0</v>
      </c>
      <c r="D133">
        <v>0</v>
      </c>
      <c r="E133">
        <v>0</v>
      </c>
      <c r="F133">
        <v>6</v>
      </c>
      <c r="G133">
        <v>1</v>
      </c>
      <c r="H133">
        <v>0</v>
      </c>
      <c r="I133">
        <v>0</v>
      </c>
      <c r="J133">
        <v>0</v>
      </c>
      <c r="K133">
        <v>2</v>
      </c>
      <c r="L133">
        <v>3</v>
      </c>
      <c r="M133">
        <v>0</v>
      </c>
      <c r="N133">
        <v>2</v>
      </c>
      <c r="O133">
        <v>0</v>
      </c>
      <c r="P133">
        <v>0</v>
      </c>
      <c r="Q133">
        <v>0</v>
      </c>
      <c r="R133">
        <v>0</v>
      </c>
      <c r="S133">
        <v>7</v>
      </c>
      <c r="T133">
        <v>0</v>
      </c>
      <c r="U133">
        <v>7</v>
      </c>
      <c r="V133">
        <v>0</v>
      </c>
      <c r="W133">
        <v>0</v>
      </c>
      <c r="X133">
        <v>0</v>
      </c>
      <c r="Y133">
        <v>1</v>
      </c>
      <c r="Z133">
        <v>1</v>
      </c>
      <c r="AA133">
        <v>0</v>
      </c>
      <c r="AB133">
        <v>4</v>
      </c>
      <c r="AC133">
        <v>3</v>
      </c>
      <c r="AD133">
        <v>0</v>
      </c>
      <c r="AE133">
        <v>0</v>
      </c>
      <c r="AF133">
        <v>2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39</v>
      </c>
    </row>
    <row r="134" spans="1:43" x14ac:dyDescent="0.25">
      <c r="A134" t="s">
        <v>179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</row>
    <row r="135" spans="1:43" x14ac:dyDescent="0.25">
      <c r="A135" t="s">
        <v>180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2</v>
      </c>
    </row>
    <row r="136" spans="1:43" x14ac:dyDescent="0.25">
      <c r="A136" t="s">
        <v>181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2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1</v>
      </c>
      <c r="AC136">
        <v>0</v>
      </c>
      <c r="AD136">
        <v>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6</v>
      </c>
    </row>
    <row r="137" spans="1:43" x14ac:dyDescent="0.25">
      <c r="A137" t="s">
        <v>182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</row>
    <row r="138" spans="1:43" x14ac:dyDescent="0.25">
      <c r="A138" t="s">
        <v>183</v>
      </c>
      <c r="B138">
        <v>0</v>
      </c>
      <c r="C138">
        <v>0</v>
      </c>
      <c r="D138">
        <v>1</v>
      </c>
      <c r="E138">
        <v>0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8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11</v>
      </c>
    </row>
    <row r="139" spans="1:43" x14ac:dyDescent="0.25">
      <c r="A139" t="s">
        <v>184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</row>
    <row r="140" spans="1:43" x14ac:dyDescent="0.25">
      <c r="A140" t="s">
        <v>185</v>
      </c>
      <c r="B140">
        <v>0</v>
      </c>
      <c r="C140">
        <v>0</v>
      </c>
      <c r="D140">
        <v>1</v>
      </c>
      <c r="E140">
        <v>0</v>
      </c>
      <c r="F140">
        <v>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5</v>
      </c>
    </row>
    <row r="141" spans="1:43" x14ac:dyDescent="0.25">
      <c r="A141" t="s">
        <v>186</v>
      </c>
      <c r="B141">
        <v>0</v>
      </c>
      <c r="C141">
        <v>0</v>
      </c>
      <c r="D141">
        <v>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</v>
      </c>
      <c r="Q141">
        <v>0</v>
      </c>
      <c r="R141">
        <v>0</v>
      </c>
      <c r="S141">
        <v>0</v>
      </c>
      <c r="T141">
        <v>0</v>
      </c>
      <c r="U141">
        <v>2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7</v>
      </c>
    </row>
    <row r="142" spans="1:43" x14ac:dyDescent="0.25">
      <c r="A142" t="s">
        <v>187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</v>
      </c>
    </row>
    <row r="143" spans="1:43" x14ac:dyDescent="0.25">
      <c r="A143" t="s">
        <v>188</v>
      </c>
      <c r="B143">
        <v>0</v>
      </c>
      <c r="C143">
        <v>0</v>
      </c>
      <c r="D143">
        <v>0</v>
      </c>
      <c r="E143">
        <v>0</v>
      </c>
      <c r="F143">
        <v>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</v>
      </c>
    </row>
    <row r="144" spans="1:43" x14ac:dyDescent="0.25">
      <c r="A144" t="s">
        <v>189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</v>
      </c>
    </row>
    <row r="145" spans="1:43" x14ac:dyDescent="0.25">
      <c r="A145" t="s">
        <v>190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</v>
      </c>
    </row>
    <row r="146" spans="1:43" x14ac:dyDescent="0.25">
      <c r="A146" t="s">
        <v>191</v>
      </c>
      <c r="B146">
        <v>0</v>
      </c>
      <c r="C146">
        <v>0</v>
      </c>
      <c r="D146">
        <v>1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3</v>
      </c>
    </row>
    <row r="147" spans="1:43" x14ac:dyDescent="0.25">
      <c r="A147" t="s">
        <v>192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1</v>
      </c>
    </row>
    <row r="148" spans="1:43" x14ac:dyDescent="0.25">
      <c r="A148" t="s">
        <v>193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</v>
      </c>
    </row>
    <row r="149" spans="1:43" x14ac:dyDescent="0.25">
      <c r="A149" t="s">
        <v>194</v>
      </c>
      <c r="B149">
        <v>0</v>
      </c>
      <c r="C149">
        <v>0</v>
      </c>
      <c r="D149">
        <v>0</v>
      </c>
      <c r="E149">
        <v>0</v>
      </c>
      <c r="F149">
        <v>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</v>
      </c>
    </row>
    <row r="150" spans="1:43" x14ac:dyDescent="0.25">
      <c r="A150" t="s">
        <v>195</v>
      </c>
      <c r="B150">
        <v>0</v>
      </c>
      <c r="C150">
        <v>0</v>
      </c>
      <c r="D150">
        <v>15</v>
      </c>
      <c r="E150">
        <v>1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14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4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35</v>
      </c>
    </row>
    <row r="151" spans="1:43" x14ac:dyDescent="0.25">
      <c r="A151" t="s">
        <v>196</v>
      </c>
      <c r="B151">
        <v>0</v>
      </c>
      <c r="C151">
        <v>0</v>
      </c>
      <c r="D151">
        <v>0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</v>
      </c>
    </row>
    <row r="152" spans="1:43" x14ac:dyDescent="0.25">
      <c r="A152" t="s">
        <v>197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</v>
      </c>
    </row>
    <row r="153" spans="1:43" x14ac:dyDescent="0.25">
      <c r="A153" t="s">
        <v>198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</v>
      </c>
    </row>
    <row r="154" spans="1:43" x14ac:dyDescent="0.25">
      <c r="A154" t="s">
        <v>199</v>
      </c>
      <c r="B154">
        <v>0</v>
      </c>
      <c r="C154">
        <v>0</v>
      </c>
      <c r="D154">
        <v>0</v>
      </c>
      <c r="E154">
        <v>0</v>
      </c>
      <c r="F154">
        <v>3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4</v>
      </c>
    </row>
    <row r="155" spans="1:43" x14ac:dyDescent="0.25">
      <c r="A155" t="s">
        <v>200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3</v>
      </c>
      <c r="M155">
        <v>0</v>
      </c>
      <c r="N155">
        <v>0</v>
      </c>
      <c r="O155">
        <v>0</v>
      </c>
      <c r="P155">
        <v>1</v>
      </c>
      <c r="Q155">
        <v>2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8</v>
      </c>
    </row>
    <row r="156" spans="1:43" x14ac:dyDescent="0.25">
      <c r="A156" t="s">
        <v>201</v>
      </c>
      <c r="B156">
        <v>0</v>
      </c>
      <c r="C156">
        <v>0</v>
      </c>
      <c r="D156">
        <v>1</v>
      </c>
      <c r="E156">
        <v>1</v>
      </c>
      <c r="F156">
        <v>2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4</v>
      </c>
      <c r="Q156">
        <v>4</v>
      </c>
      <c r="R156">
        <v>2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5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21</v>
      </c>
    </row>
    <row r="157" spans="1:43" x14ac:dyDescent="0.25">
      <c r="A157" t="s">
        <v>202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2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5</v>
      </c>
    </row>
    <row r="158" spans="1:43" x14ac:dyDescent="0.25">
      <c r="A158" t="s">
        <v>203</v>
      </c>
      <c r="B158">
        <v>0</v>
      </c>
      <c r="C158">
        <v>0</v>
      </c>
      <c r="D158">
        <v>0</v>
      </c>
      <c r="E158">
        <v>0</v>
      </c>
      <c r="F158">
        <v>2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2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</v>
      </c>
    </row>
    <row r="159" spans="1:43" x14ac:dyDescent="0.25">
      <c r="A159" t="s">
        <v>204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1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2</v>
      </c>
    </row>
    <row r="160" spans="1:43" x14ac:dyDescent="0.25">
      <c r="A160" t="s">
        <v>205</v>
      </c>
      <c r="B160">
        <v>0</v>
      </c>
      <c r="C160">
        <v>0</v>
      </c>
      <c r="D160">
        <v>0</v>
      </c>
      <c r="E160">
        <v>0</v>
      </c>
      <c r="F160">
        <v>4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</v>
      </c>
      <c r="O160">
        <v>0</v>
      </c>
      <c r="P160">
        <v>1</v>
      </c>
      <c r="Q160">
        <v>1</v>
      </c>
      <c r="R160">
        <v>0</v>
      </c>
      <c r="S160">
        <v>2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10</v>
      </c>
    </row>
    <row r="161" spans="1:43" x14ac:dyDescent="0.25">
      <c r="A161" t="s">
        <v>206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</v>
      </c>
    </row>
    <row r="162" spans="1:43" x14ac:dyDescent="0.25">
      <c r="A162" t="s">
        <v>207</v>
      </c>
      <c r="B162">
        <v>0</v>
      </c>
      <c r="C162">
        <v>7</v>
      </c>
      <c r="D162">
        <v>0</v>
      </c>
      <c r="E162">
        <v>0</v>
      </c>
      <c r="F162">
        <v>6</v>
      </c>
      <c r="G162">
        <v>48</v>
      </c>
      <c r="H162">
        <v>1</v>
      </c>
      <c r="I162">
        <v>3</v>
      </c>
      <c r="J162">
        <v>3</v>
      </c>
      <c r="K162">
        <v>0</v>
      </c>
      <c r="L162">
        <v>0</v>
      </c>
      <c r="M162">
        <v>4</v>
      </c>
      <c r="N162">
        <v>16</v>
      </c>
      <c r="O162">
        <v>0</v>
      </c>
      <c r="P162">
        <v>4</v>
      </c>
      <c r="Q162">
        <v>12</v>
      </c>
      <c r="R162">
        <v>19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33</v>
      </c>
      <c r="AD162">
        <v>0</v>
      </c>
      <c r="AE162">
        <v>0</v>
      </c>
      <c r="AF162">
        <v>6</v>
      </c>
      <c r="AG162">
        <v>0</v>
      </c>
      <c r="AH162">
        <v>0</v>
      </c>
      <c r="AI162">
        <v>3</v>
      </c>
      <c r="AJ162">
        <v>0</v>
      </c>
      <c r="AK162">
        <v>11</v>
      </c>
      <c r="AL162">
        <v>4</v>
      </c>
      <c r="AM162">
        <v>2</v>
      </c>
      <c r="AN162">
        <v>0</v>
      </c>
      <c r="AO162">
        <v>0</v>
      </c>
      <c r="AP162">
        <v>0</v>
      </c>
      <c r="AQ162">
        <v>183</v>
      </c>
    </row>
    <row r="163" spans="1:43" x14ac:dyDescent="0.25">
      <c r="A163" t="s">
        <v>208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5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7</v>
      </c>
    </row>
    <row r="164" spans="1:43" x14ac:dyDescent="0.25">
      <c r="A164" t="s">
        <v>209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1</v>
      </c>
    </row>
    <row r="165" spans="1:43" x14ac:dyDescent="0.25">
      <c r="A165" t="s">
        <v>210</v>
      </c>
      <c r="B165">
        <v>0</v>
      </c>
      <c r="C165">
        <v>5</v>
      </c>
      <c r="D165">
        <v>0</v>
      </c>
      <c r="E165">
        <v>0</v>
      </c>
      <c r="F165">
        <v>0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1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7</v>
      </c>
    </row>
    <row r="166" spans="1:43" x14ac:dyDescent="0.25">
      <c r="A166" t="s">
        <v>211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1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</v>
      </c>
    </row>
    <row r="167" spans="1:43" x14ac:dyDescent="0.25">
      <c r="A167" t="s">
        <v>212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1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26</v>
      </c>
      <c r="Q167">
        <v>0</v>
      </c>
      <c r="R167">
        <v>3</v>
      </c>
      <c r="S167">
        <v>0</v>
      </c>
      <c r="T167">
        <v>2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4</v>
      </c>
      <c r="AB167">
        <v>5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1</v>
      </c>
      <c r="AN167">
        <v>0</v>
      </c>
      <c r="AO167">
        <v>0</v>
      </c>
      <c r="AP167">
        <v>0</v>
      </c>
      <c r="AQ167">
        <v>42</v>
      </c>
    </row>
    <row r="168" spans="1:43" x14ac:dyDescent="0.25">
      <c r="A168" t="s">
        <v>213</v>
      </c>
      <c r="B168">
        <v>0</v>
      </c>
      <c r="C168">
        <v>0</v>
      </c>
      <c r="D168">
        <v>2</v>
      </c>
      <c r="E168">
        <v>3</v>
      </c>
      <c r="F168">
        <v>0</v>
      </c>
      <c r="G168">
        <v>7</v>
      </c>
      <c r="H168">
        <v>0</v>
      </c>
      <c r="I168">
        <v>0</v>
      </c>
      <c r="J168">
        <v>1</v>
      </c>
      <c r="K168">
        <v>0</v>
      </c>
      <c r="L168">
        <v>0</v>
      </c>
      <c r="M168">
        <v>1</v>
      </c>
      <c r="N168">
        <v>3</v>
      </c>
      <c r="O168">
        <v>0</v>
      </c>
      <c r="P168">
        <v>16</v>
      </c>
      <c r="Q168">
        <v>0</v>
      </c>
      <c r="R168">
        <v>0</v>
      </c>
      <c r="S168">
        <v>0</v>
      </c>
      <c r="T168">
        <v>4</v>
      </c>
      <c r="U168">
        <v>1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2</v>
      </c>
      <c r="AB168">
        <v>1</v>
      </c>
      <c r="AC168">
        <v>2</v>
      </c>
      <c r="AD168">
        <v>0</v>
      </c>
      <c r="AE168">
        <v>0</v>
      </c>
      <c r="AF168">
        <v>0</v>
      </c>
      <c r="AG168">
        <v>1</v>
      </c>
      <c r="AH168">
        <v>0</v>
      </c>
      <c r="AI168">
        <v>0</v>
      </c>
      <c r="AJ168">
        <v>0</v>
      </c>
      <c r="AK168">
        <v>1</v>
      </c>
      <c r="AL168">
        <v>0</v>
      </c>
      <c r="AM168">
        <v>1</v>
      </c>
      <c r="AN168">
        <v>0</v>
      </c>
      <c r="AO168">
        <v>0</v>
      </c>
      <c r="AP168">
        <v>0</v>
      </c>
      <c r="AQ168">
        <v>46</v>
      </c>
    </row>
    <row r="169" spans="1:43" x14ac:dyDescent="0.25">
      <c r="A169" t="s">
        <v>214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0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3</v>
      </c>
    </row>
    <row r="170" spans="1:43" x14ac:dyDescent="0.25">
      <c r="A170" t="s">
        <v>215</v>
      </c>
      <c r="B170">
        <v>0</v>
      </c>
      <c r="C170">
        <v>0</v>
      </c>
      <c r="D170">
        <v>0</v>
      </c>
      <c r="E170">
        <v>10</v>
      </c>
      <c r="F170">
        <v>0</v>
      </c>
      <c r="G170">
        <v>5</v>
      </c>
      <c r="H170">
        <v>5</v>
      </c>
      <c r="I170">
        <v>0</v>
      </c>
      <c r="J170">
        <v>0</v>
      </c>
      <c r="K170">
        <v>0</v>
      </c>
      <c r="L170">
        <v>0</v>
      </c>
      <c r="M170">
        <v>3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3</v>
      </c>
      <c r="Z170">
        <v>0</v>
      </c>
      <c r="AA170">
        <v>10</v>
      </c>
      <c r="AB170">
        <v>0</v>
      </c>
      <c r="AC170">
        <v>2</v>
      </c>
      <c r="AD170">
        <v>0</v>
      </c>
      <c r="AE170">
        <v>0</v>
      </c>
      <c r="AF170">
        <v>7</v>
      </c>
      <c r="AG170">
        <v>0</v>
      </c>
      <c r="AH170">
        <v>0</v>
      </c>
      <c r="AI170">
        <v>1</v>
      </c>
      <c r="AJ170">
        <v>0</v>
      </c>
      <c r="AK170">
        <v>0</v>
      </c>
      <c r="AL170">
        <v>0</v>
      </c>
      <c r="AM170">
        <v>2</v>
      </c>
      <c r="AN170">
        <v>0</v>
      </c>
      <c r="AO170">
        <v>0</v>
      </c>
      <c r="AP170">
        <v>0</v>
      </c>
      <c r="AQ170">
        <v>50</v>
      </c>
    </row>
    <row r="171" spans="1:43" x14ac:dyDescent="0.25">
      <c r="A171" t="s">
        <v>216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4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3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7</v>
      </c>
    </row>
    <row r="172" spans="1:43" x14ac:dyDescent="0.25">
      <c r="A172" t="s">
        <v>217</v>
      </c>
      <c r="B172">
        <v>0</v>
      </c>
      <c r="C172">
        <v>0</v>
      </c>
      <c r="D172">
        <v>0</v>
      </c>
      <c r="E172">
        <v>1</v>
      </c>
      <c r="F172">
        <v>0</v>
      </c>
      <c r="G172">
        <v>0</v>
      </c>
      <c r="H172">
        <v>0</v>
      </c>
      <c r="I172">
        <v>0</v>
      </c>
      <c r="J172">
        <v>1</v>
      </c>
      <c r="K172">
        <v>0</v>
      </c>
      <c r="L172">
        <v>0</v>
      </c>
      <c r="M172">
        <v>0</v>
      </c>
      <c r="N172">
        <v>5</v>
      </c>
      <c r="O172">
        <v>0</v>
      </c>
      <c r="P172">
        <v>2</v>
      </c>
      <c r="Q172">
        <v>0</v>
      </c>
      <c r="R172">
        <v>0</v>
      </c>
      <c r="S172">
        <v>2</v>
      </c>
      <c r="T172">
        <v>2</v>
      </c>
      <c r="U172">
        <v>2</v>
      </c>
      <c r="V172">
        <v>0</v>
      </c>
      <c r="W172">
        <v>2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18</v>
      </c>
    </row>
    <row r="173" spans="1:43" x14ac:dyDescent="0.25">
      <c r="A173" t="s">
        <v>218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2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4</v>
      </c>
      <c r="T173">
        <v>0</v>
      </c>
      <c r="U173">
        <v>2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8</v>
      </c>
    </row>
    <row r="174" spans="1:43" x14ac:dyDescent="0.25">
      <c r="A174" t="s">
        <v>219</v>
      </c>
      <c r="B174">
        <v>0</v>
      </c>
      <c r="C174">
        <v>3</v>
      </c>
      <c r="D174">
        <v>0</v>
      </c>
      <c r="E174">
        <v>0</v>
      </c>
      <c r="F174">
        <v>0</v>
      </c>
      <c r="G174">
        <v>2</v>
      </c>
      <c r="H174">
        <v>1</v>
      </c>
      <c r="I174">
        <v>3</v>
      </c>
      <c r="J174">
        <v>2</v>
      </c>
      <c r="K174">
        <v>0</v>
      </c>
      <c r="L174">
        <v>0</v>
      </c>
      <c r="M174">
        <v>1</v>
      </c>
      <c r="N174">
        <v>9</v>
      </c>
      <c r="O174">
        <v>0</v>
      </c>
      <c r="P174">
        <v>15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2</v>
      </c>
      <c r="AE174">
        <v>0</v>
      </c>
      <c r="AF174">
        <v>19</v>
      </c>
      <c r="AG174">
        <v>4</v>
      </c>
      <c r="AH174">
        <v>0</v>
      </c>
      <c r="AI174">
        <v>1</v>
      </c>
      <c r="AJ174">
        <v>0</v>
      </c>
      <c r="AK174">
        <v>6</v>
      </c>
      <c r="AL174">
        <v>0</v>
      </c>
      <c r="AM174">
        <v>1</v>
      </c>
      <c r="AN174">
        <v>0</v>
      </c>
      <c r="AO174">
        <v>0</v>
      </c>
      <c r="AP174">
        <v>0</v>
      </c>
      <c r="AQ174">
        <v>69</v>
      </c>
    </row>
    <row r="175" spans="1:43" x14ac:dyDescent="0.25">
      <c r="A175" t="s">
        <v>220</v>
      </c>
      <c r="B175">
        <v>0</v>
      </c>
      <c r="C175">
        <v>0</v>
      </c>
      <c r="D175">
        <v>0</v>
      </c>
      <c r="E175">
        <v>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0</v>
      </c>
      <c r="P175">
        <v>1</v>
      </c>
      <c r="Q175">
        <v>0</v>
      </c>
      <c r="R175">
        <v>0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4</v>
      </c>
    </row>
    <row r="176" spans="1:43" x14ac:dyDescent="0.25">
      <c r="A176" t="s">
        <v>221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2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3</v>
      </c>
      <c r="O176">
        <v>0</v>
      </c>
      <c r="P176">
        <v>1</v>
      </c>
      <c r="Q176">
        <v>0</v>
      </c>
      <c r="R176">
        <v>0</v>
      </c>
      <c r="S176">
        <v>0</v>
      </c>
      <c r="T176">
        <v>0</v>
      </c>
      <c r="U176">
        <v>2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2</v>
      </c>
      <c r="AB176">
        <v>1</v>
      </c>
      <c r="AC176">
        <v>0</v>
      </c>
      <c r="AD176">
        <v>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12</v>
      </c>
    </row>
    <row r="177" spans="1:43" x14ac:dyDescent="0.25">
      <c r="A177" t="s">
        <v>222</v>
      </c>
      <c r="B177">
        <v>0</v>
      </c>
      <c r="C177">
        <v>0</v>
      </c>
      <c r="D177">
        <v>0</v>
      </c>
      <c r="E177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</v>
      </c>
    </row>
    <row r="178" spans="1:43" x14ac:dyDescent="0.25">
      <c r="A178" t="s">
        <v>223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1</v>
      </c>
      <c r="U178">
        <v>1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</v>
      </c>
    </row>
    <row r="179" spans="1:43" x14ac:dyDescent="0.25">
      <c r="A179" t="s">
        <v>224</v>
      </c>
      <c r="B179">
        <v>0</v>
      </c>
      <c r="C179">
        <v>0</v>
      </c>
      <c r="D179">
        <v>0</v>
      </c>
      <c r="E179">
        <v>1</v>
      </c>
      <c r="F179">
        <v>0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3</v>
      </c>
      <c r="Q179">
        <v>0</v>
      </c>
      <c r="R179">
        <v>0</v>
      </c>
      <c r="S179">
        <v>0</v>
      </c>
      <c r="T179">
        <v>1</v>
      </c>
      <c r="U179">
        <v>2</v>
      </c>
      <c r="V179">
        <v>0</v>
      </c>
      <c r="W179">
        <v>1</v>
      </c>
      <c r="X179">
        <v>0</v>
      </c>
      <c r="Y179">
        <v>0</v>
      </c>
      <c r="Z179">
        <v>0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10</v>
      </c>
    </row>
    <row r="180" spans="1:43" x14ac:dyDescent="0.25">
      <c r="A180" t="s">
        <v>225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0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3</v>
      </c>
    </row>
    <row r="181" spans="1:43" x14ac:dyDescent="0.25">
      <c r="A181" t="s">
        <v>226</v>
      </c>
      <c r="B181">
        <v>0</v>
      </c>
      <c r="C181">
        <v>0</v>
      </c>
      <c r="D181">
        <v>1</v>
      </c>
      <c r="E181">
        <v>0</v>
      </c>
      <c r="F181">
        <v>0</v>
      </c>
      <c r="G181">
        <v>2</v>
      </c>
      <c r="H181">
        <v>1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7</v>
      </c>
    </row>
    <row r="182" spans="1:43" x14ac:dyDescent="0.25">
      <c r="A182" t="s">
        <v>227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2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3</v>
      </c>
    </row>
    <row r="183" spans="1:43" x14ac:dyDescent="0.25">
      <c r="A183" t="s">
        <v>228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1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</v>
      </c>
    </row>
    <row r="184" spans="1:43" x14ac:dyDescent="0.25">
      <c r="A184" t="s">
        <v>229</v>
      </c>
      <c r="B184">
        <v>0</v>
      </c>
      <c r="C184">
        <v>0</v>
      </c>
      <c r="D184">
        <v>0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</v>
      </c>
    </row>
    <row r="185" spans="1:43" x14ac:dyDescent="0.25">
      <c r="A185" t="s">
        <v>230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2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4</v>
      </c>
    </row>
    <row r="186" spans="1:43" x14ac:dyDescent="0.25">
      <c r="A186" t="s">
        <v>231</v>
      </c>
      <c r="B186">
        <v>0</v>
      </c>
      <c r="C186">
        <v>0</v>
      </c>
      <c r="D186">
        <v>1</v>
      </c>
      <c r="E186">
        <v>4</v>
      </c>
      <c r="F186">
        <v>12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2</v>
      </c>
      <c r="O186">
        <v>0</v>
      </c>
      <c r="P186">
        <v>20</v>
      </c>
      <c r="Q186">
        <v>0</v>
      </c>
      <c r="R186">
        <v>0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8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2</v>
      </c>
      <c r="AN186">
        <v>0</v>
      </c>
      <c r="AO186">
        <v>0</v>
      </c>
      <c r="AP186">
        <v>0</v>
      </c>
      <c r="AQ186">
        <v>50</v>
      </c>
    </row>
    <row r="187" spans="1:43" x14ac:dyDescent="0.25">
      <c r="A187" t="s">
        <v>232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1</v>
      </c>
    </row>
    <row r="188" spans="1:43" x14ac:dyDescent="0.25">
      <c r="A188" t="s">
        <v>233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1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</v>
      </c>
    </row>
    <row r="189" spans="1:43" x14ac:dyDescent="0.25">
      <c r="A189" t="s">
        <v>234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3</v>
      </c>
      <c r="AC189">
        <v>2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7</v>
      </c>
    </row>
    <row r="190" spans="1:43" x14ac:dyDescent="0.25">
      <c r="A190" t="s">
        <v>235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2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2</v>
      </c>
    </row>
    <row r="191" spans="1:43" x14ac:dyDescent="0.25">
      <c r="A191" t="s">
        <v>236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</v>
      </c>
    </row>
    <row r="192" spans="1:43" x14ac:dyDescent="0.25">
      <c r="A192" t="s">
        <v>237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2</v>
      </c>
      <c r="V192">
        <v>0</v>
      </c>
      <c r="W192">
        <v>1</v>
      </c>
      <c r="X192">
        <v>0</v>
      </c>
      <c r="Y192">
        <v>0</v>
      </c>
      <c r="Z192">
        <v>0</v>
      </c>
      <c r="AA192">
        <v>4</v>
      </c>
      <c r="AB192">
        <v>1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11</v>
      </c>
    </row>
    <row r="193" spans="1:43" x14ac:dyDescent="0.25">
      <c r="A193" t="s">
        <v>238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</row>
    <row r="194" spans="1:43" x14ac:dyDescent="0.25">
      <c r="A194" t="s">
        <v>239</v>
      </c>
      <c r="B194">
        <v>0</v>
      </c>
      <c r="C194">
        <v>0</v>
      </c>
      <c r="D194">
        <v>0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</v>
      </c>
    </row>
    <row r="195" spans="1:43" x14ac:dyDescent="0.25">
      <c r="A195" t="s">
        <v>240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1</v>
      </c>
    </row>
    <row r="196" spans="1:43" x14ac:dyDescent="0.25">
      <c r="A196" t="s">
        <v>241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</v>
      </c>
    </row>
    <row r="197" spans="1:43" x14ac:dyDescent="0.25">
      <c r="A197" t="s">
        <v>242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2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2</v>
      </c>
    </row>
    <row r="198" spans="1:43" x14ac:dyDescent="0.25">
      <c r="A198" t="s">
        <v>243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</v>
      </c>
    </row>
    <row r="199" spans="1:43" x14ac:dyDescent="0.25">
      <c r="A199" t="s">
        <v>244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</v>
      </c>
    </row>
    <row r="200" spans="1:43" x14ac:dyDescent="0.25">
      <c r="A200" t="s">
        <v>245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2</v>
      </c>
    </row>
    <row r="201" spans="1:43" x14ac:dyDescent="0.25">
      <c r="A201" t="s">
        <v>246</v>
      </c>
      <c r="B201">
        <v>0</v>
      </c>
      <c r="C201">
        <v>3</v>
      </c>
      <c r="D201">
        <v>7</v>
      </c>
      <c r="E201">
        <v>0</v>
      </c>
      <c r="F201">
        <v>0</v>
      </c>
      <c r="G201">
        <v>6</v>
      </c>
      <c r="H201">
        <v>11</v>
      </c>
      <c r="I201">
        <v>0</v>
      </c>
      <c r="J201">
        <v>0</v>
      </c>
      <c r="K201">
        <v>0</v>
      </c>
      <c r="L201">
        <v>0</v>
      </c>
      <c r="M201">
        <v>2</v>
      </c>
      <c r="N201">
        <v>0</v>
      </c>
      <c r="O201">
        <v>0</v>
      </c>
      <c r="P201">
        <v>3</v>
      </c>
      <c r="Q201">
        <v>2</v>
      </c>
      <c r="R201">
        <v>6</v>
      </c>
      <c r="S201">
        <v>8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5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9</v>
      </c>
      <c r="AG201">
        <v>0</v>
      </c>
      <c r="AH201">
        <v>5</v>
      </c>
      <c r="AI201">
        <v>0</v>
      </c>
      <c r="AJ201">
        <v>0</v>
      </c>
      <c r="AK201">
        <v>0</v>
      </c>
      <c r="AL201">
        <v>28</v>
      </c>
      <c r="AM201">
        <v>0</v>
      </c>
      <c r="AN201">
        <v>0</v>
      </c>
      <c r="AO201">
        <v>0</v>
      </c>
      <c r="AP201">
        <v>0</v>
      </c>
      <c r="AQ201">
        <v>95</v>
      </c>
    </row>
    <row r="202" spans="1:43" x14ac:dyDescent="0.25">
      <c r="A202" t="s">
        <v>247</v>
      </c>
      <c r="B202">
        <v>0</v>
      </c>
      <c r="C202">
        <v>44</v>
      </c>
      <c r="D202">
        <v>1</v>
      </c>
      <c r="E202">
        <v>0</v>
      </c>
      <c r="F202">
        <v>8</v>
      </c>
      <c r="G202">
        <v>13</v>
      </c>
      <c r="H202">
        <v>2</v>
      </c>
      <c r="I202">
        <v>170</v>
      </c>
      <c r="J202">
        <v>0</v>
      </c>
      <c r="K202">
        <v>0</v>
      </c>
      <c r="L202">
        <v>4</v>
      </c>
      <c r="M202">
        <v>12</v>
      </c>
      <c r="N202">
        <v>41</v>
      </c>
      <c r="O202">
        <v>16</v>
      </c>
      <c r="P202">
        <v>273</v>
      </c>
      <c r="Q202">
        <v>1</v>
      </c>
      <c r="R202">
        <v>18</v>
      </c>
      <c r="S202">
        <v>7</v>
      </c>
      <c r="T202">
        <v>0</v>
      </c>
      <c r="U202">
        <v>33</v>
      </c>
      <c r="V202">
        <v>0</v>
      </c>
      <c r="W202">
        <v>0</v>
      </c>
      <c r="X202">
        <v>0</v>
      </c>
      <c r="Y202">
        <v>4</v>
      </c>
      <c r="Z202">
        <v>1</v>
      </c>
      <c r="AA202">
        <v>2</v>
      </c>
      <c r="AB202">
        <v>10</v>
      </c>
      <c r="AC202">
        <v>5</v>
      </c>
      <c r="AD202">
        <v>1</v>
      </c>
      <c r="AE202">
        <v>7</v>
      </c>
      <c r="AF202">
        <v>6</v>
      </c>
      <c r="AG202">
        <v>1</v>
      </c>
      <c r="AH202">
        <v>41</v>
      </c>
      <c r="AI202">
        <v>22</v>
      </c>
      <c r="AJ202">
        <v>0</v>
      </c>
      <c r="AK202">
        <v>0</v>
      </c>
      <c r="AL202">
        <v>5</v>
      </c>
      <c r="AM202">
        <v>0</v>
      </c>
      <c r="AN202">
        <v>0</v>
      </c>
      <c r="AO202">
        <v>0</v>
      </c>
      <c r="AP202">
        <v>0</v>
      </c>
      <c r="AQ202">
        <v>748</v>
      </c>
    </row>
    <row r="203" spans="1:43" x14ac:dyDescent="0.25">
      <c r="A203" t="s">
        <v>248</v>
      </c>
      <c r="B203">
        <v>0</v>
      </c>
      <c r="C203">
        <v>0</v>
      </c>
      <c r="D203">
        <v>0</v>
      </c>
      <c r="E203">
        <v>0</v>
      </c>
      <c r="F203">
        <v>3</v>
      </c>
      <c r="G203">
        <v>2</v>
      </c>
      <c r="H203">
        <v>0</v>
      </c>
      <c r="I203">
        <v>0</v>
      </c>
      <c r="J203">
        <v>0</v>
      </c>
      <c r="K203">
        <v>0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2</v>
      </c>
      <c r="S203">
        <v>5</v>
      </c>
      <c r="T203">
        <v>8</v>
      </c>
      <c r="U203">
        <v>3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2</v>
      </c>
      <c r="AB203">
        <v>6</v>
      </c>
      <c r="AC203">
        <v>29</v>
      </c>
      <c r="AD203">
        <v>1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62</v>
      </c>
    </row>
    <row r="204" spans="1:43" x14ac:dyDescent="0.25">
      <c r="A204" t="s">
        <v>249</v>
      </c>
      <c r="B204">
        <v>0</v>
      </c>
      <c r="C204">
        <v>0</v>
      </c>
      <c r="D204">
        <v>3</v>
      </c>
      <c r="E204">
        <v>0</v>
      </c>
      <c r="F204">
        <v>0</v>
      </c>
      <c r="G204">
        <v>0</v>
      </c>
      <c r="H204">
        <v>6</v>
      </c>
      <c r="I204">
        <v>13</v>
      </c>
      <c r="J204">
        <v>0</v>
      </c>
      <c r="K204">
        <v>2</v>
      </c>
      <c r="L204">
        <v>1</v>
      </c>
      <c r="M204">
        <v>0</v>
      </c>
      <c r="N204">
        <v>0</v>
      </c>
      <c r="O204">
        <v>0</v>
      </c>
      <c r="P204">
        <v>72</v>
      </c>
      <c r="Q204">
        <v>0</v>
      </c>
      <c r="R204">
        <v>12</v>
      </c>
      <c r="S204">
        <v>23</v>
      </c>
      <c r="T204">
        <v>1</v>
      </c>
      <c r="U204">
        <v>1</v>
      </c>
      <c r="V204">
        <v>0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14</v>
      </c>
      <c r="AC204">
        <v>1</v>
      </c>
      <c r="AD204">
        <v>0</v>
      </c>
      <c r="AE204">
        <v>0</v>
      </c>
      <c r="AF204">
        <v>9</v>
      </c>
      <c r="AG204">
        <v>0</v>
      </c>
      <c r="AH204">
        <v>0</v>
      </c>
      <c r="AI204">
        <v>11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170</v>
      </c>
    </row>
    <row r="205" spans="1:43" x14ac:dyDescent="0.25">
      <c r="A205" t="s">
        <v>250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</v>
      </c>
    </row>
    <row r="206" spans="1:43" x14ac:dyDescent="0.25">
      <c r="A206" t="s">
        <v>251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</v>
      </c>
    </row>
    <row r="207" spans="1:43" x14ac:dyDescent="0.25">
      <c r="A207" t="s">
        <v>252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1</v>
      </c>
    </row>
    <row r="208" spans="1:43" x14ac:dyDescent="0.25">
      <c r="A208" t="s">
        <v>44</v>
      </c>
      <c r="B208">
        <v>1</v>
      </c>
      <c r="C208">
        <v>144</v>
      </c>
      <c r="D208">
        <v>53</v>
      </c>
      <c r="E208">
        <v>26</v>
      </c>
      <c r="F208">
        <v>201</v>
      </c>
      <c r="G208">
        <v>201</v>
      </c>
      <c r="H208">
        <v>82</v>
      </c>
      <c r="I208">
        <v>248</v>
      </c>
      <c r="J208">
        <v>10</v>
      </c>
      <c r="K208">
        <v>51</v>
      </c>
      <c r="L208">
        <v>86</v>
      </c>
      <c r="M208">
        <v>73</v>
      </c>
      <c r="N208">
        <v>161</v>
      </c>
      <c r="O208">
        <v>20</v>
      </c>
      <c r="P208">
        <v>874</v>
      </c>
      <c r="Q208">
        <v>58</v>
      </c>
      <c r="R208">
        <v>143</v>
      </c>
      <c r="S208">
        <v>178</v>
      </c>
      <c r="T208">
        <v>119</v>
      </c>
      <c r="U208">
        <v>128</v>
      </c>
      <c r="V208">
        <v>24</v>
      </c>
      <c r="W208">
        <v>11</v>
      </c>
      <c r="X208">
        <v>26</v>
      </c>
      <c r="Y208">
        <v>49</v>
      </c>
      <c r="Z208">
        <v>22</v>
      </c>
      <c r="AA208">
        <v>62</v>
      </c>
      <c r="AB208">
        <v>177</v>
      </c>
      <c r="AC208">
        <v>137</v>
      </c>
      <c r="AD208">
        <v>12</v>
      </c>
      <c r="AE208">
        <v>51</v>
      </c>
      <c r="AF208">
        <v>155</v>
      </c>
      <c r="AG208">
        <v>6</v>
      </c>
      <c r="AH208">
        <v>91</v>
      </c>
      <c r="AI208">
        <v>73</v>
      </c>
      <c r="AJ208">
        <v>2</v>
      </c>
      <c r="AK208">
        <v>30</v>
      </c>
      <c r="AL208">
        <v>112</v>
      </c>
      <c r="AM208">
        <v>25</v>
      </c>
      <c r="AN208">
        <v>12</v>
      </c>
      <c r="AO208">
        <v>10</v>
      </c>
      <c r="AP208">
        <v>16</v>
      </c>
      <c r="AQ208">
        <v>3960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C9CB-1CD4-4676-AD16-C34621AD2705}">
  <dimension ref="A1:AQ208"/>
  <sheetViews>
    <sheetView topLeftCell="Y176" workbookViewId="0">
      <selection activeCell="AQ208" sqref="AQ208"/>
    </sheetView>
  </sheetViews>
  <sheetFormatPr defaultRowHeight="15" x14ac:dyDescent="0.25"/>
  <cols>
    <col min="2" max="2" width="12.140625" bestFit="1" customWidth="1"/>
    <col min="3" max="4" width="14.28515625" bestFit="1" customWidth="1"/>
    <col min="5" max="5" width="13.28515625" bestFit="1" customWidth="1"/>
    <col min="6" max="8" width="14.28515625" bestFit="1" customWidth="1"/>
    <col min="9" max="9" width="15.85546875" bestFit="1" customWidth="1"/>
    <col min="10" max="10" width="12.140625" bestFit="1" customWidth="1"/>
    <col min="11" max="11" width="13.28515625" bestFit="1" customWidth="1"/>
    <col min="12" max="14" width="14.28515625" bestFit="1" customWidth="1"/>
    <col min="15" max="15" width="13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1" width="14.28515625" bestFit="1" customWidth="1"/>
    <col min="22" max="26" width="13.28515625" bestFit="1" customWidth="1"/>
    <col min="27" max="29" width="14.28515625" bestFit="1" customWidth="1"/>
    <col min="30" max="30" width="12.140625" bestFit="1" customWidth="1"/>
    <col min="31" max="31" width="13.28515625" bestFit="1" customWidth="1"/>
    <col min="32" max="32" width="14.28515625" bestFit="1" customWidth="1"/>
    <col min="33" max="33" width="12.140625" bestFit="1" customWidth="1"/>
    <col min="34" max="35" width="14.28515625" bestFit="1" customWidth="1"/>
    <col min="36" max="36" width="12.140625" bestFit="1" customWidth="1"/>
    <col min="37" max="37" width="13.28515625" bestFit="1" customWidth="1"/>
    <col min="38" max="38" width="14.28515625" bestFit="1" customWidth="1"/>
    <col min="39" max="42" width="13.28515625" bestFit="1" customWidth="1"/>
    <col min="43" max="43" width="16.85546875" bestFit="1" customWidth="1"/>
  </cols>
  <sheetData>
    <row r="1" spans="1:4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253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41</v>
      </c>
      <c r="AN1" t="s">
        <v>42</v>
      </c>
      <c r="AO1" t="s">
        <v>40</v>
      </c>
      <c r="AP1" t="s">
        <v>43</v>
      </c>
      <c r="AQ1" t="s">
        <v>44</v>
      </c>
    </row>
    <row r="2" spans="1:43" x14ac:dyDescent="0.25">
      <c r="A2" t="s">
        <v>47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397.59</v>
      </c>
      <c r="AE2" s="1">
        <v>0</v>
      </c>
      <c r="AF2" s="1">
        <v>0</v>
      </c>
      <c r="AG2" s="1">
        <v>0</v>
      </c>
      <c r="AH2" s="1">
        <v>762.4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1159.99</v>
      </c>
    </row>
    <row r="3" spans="1:43" x14ac:dyDescent="0.25">
      <c r="A3" t="s">
        <v>48</v>
      </c>
      <c r="B3" s="1">
        <v>0</v>
      </c>
      <c r="C3" s="1">
        <v>0</v>
      </c>
      <c r="D3" s="1">
        <v>0</v>
      </c>
      <c r="E3" s="1">
        <v>0</v>
      </c>
      <c r="F3" s="1">
        <v>835.96</v>
      </c>
      <c r="G3" s="1">
        <v>0</v>
      </c>
      <c r="H3" s="1">
        <v>0</v>
      </c>
      <c r="I3" s="1">
        <v>0</v>
      </c>
      <c r="J3" s="1">
        <v>0</v>
      </c>
      <c r="K3" s="1">
        <v>1427.24</v>
      </c>
      <c r="L3" s="1">
        <v>4281.72</v>
      </c>
      <c r="M3" s="1">
        <v>754.4</v>
      </c>
      <c r="N3" s="1">
        <v>0</v>
      </c>
      <c r="O3" s="1">
        <v>0</v>
      </c>
      <c r="P3" s="1">
        <v>6748.82</v>
      </c>
      <c r="Q3" s="1">
        <v>0</v>
      </c>
      <c r="R3" s="1">
        <v>0</v>
      </c>
      <c r="S3" s="1">
        <v>2457.96</v>
      </c>
      <c r="T3" s="1">
        <v>0</v>
      </c>
      <c r="U3" s="1">
        <v>0</v>
      </c>
      <c r="V3" s="1">
        <v>0</v>
      </c>
      <c r="W3" s="1">
        <v>0</v>
      </c>
      <c r="X3" s="1">
        <v>14823.02</v>
      </c>
      <c r="Y3" s="1">
        <v>4281.72</v>
      </c>
      <c r="Z3" s="1">
        <v>876.74</v>
      </c>
      <c r="AA3" s="1">
        <v>0</v>
      </c>
      <c r="AB3" s="1">
        <v>12315.14</v>
      </c>
      <c r="AC3" s="1">
        <v>7853.46</v>
      </c>
      <c r="AD3" s="1">
        <v>0</v>
      </c>
      <c r="AE3" s="1">
        <v>0</v>
      </c>
      <c r="AF3" s="1">
        <v>8930.4599999999991</v>
      </c>
      <c r="AG3" s="1">
        <v>0</v>
      </c>
      <c r="AH3" s="1">
        <v>2246.42</v>
      </c>
      <c r="AI3" s="1">
        <v>713.62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68546.679999999993</v>
      </c>
    </row>
    <row r="4" spans="1:43" x14ac:dyDescent="0.25">
      <c r="A4" t="s">
        <v>49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184.5</v>
      </c>
      <c r="Y4" s="1">
        <v>574.88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759.38</v>
      </c>
    </row>
    <row r="5" spans="1:43" x14ac:dyDescent="0.25">
      <c r="A5" t="s">
        <v>50</v>
      </c>
      <c r="B5" s="1">
        <v>0</v>
      </c>
      <c r="C5" s="1">
        <v>352.24</v>
      </c>
      <c r="D5" s="1">
        <v>0</v>
      </c>
      <c r="E5" s="1">
        <v>0</v>
      </c>
      <c r="F5" s="1">
        <v>2454.7199999999998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697.22</v>
      </c>
      <c r="O5" s="1">
        <v>0</v>
      </c>
      <c r="P5" s="1">
        <v>943.88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1198.54</v>
      </c>
      <c r="AG5" s="1">
        <v>0</v>
      </c>
      <c r="AH5" s="1">
        <v>336.22</v>
      </c>
      <c r="AI5" s="1">
        <v>287.44</v>
      </c>
      <c r="AJ5" s="1">
        <v>0</v>
      </c>
      <c r="AK5" s="1">
        <v>0</v>
      </c>
      <c r="AL5" s="1">
        <v>0</v>
      </c>
      <c r="AM5" s="1">
        <v>143.72</v>
      </c>
      <c r="AN5" s="1">
        <v>0</v>
      </c>
      <c r="AO5" s="1">
        <v>0</v>
      </c>
      <c r="AP5" s="1">
        <v>0</v>
      </c>
      <c r="AQ5" s="1">
        <v>6413.98</v>
      </c>
    </row>
    <row r="6" spans="1:43" x14ac:dyDescent="0.25">
      <c r="A6" t="s">
        <v>51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528.84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528.84</v>
      </c>
    </row>
    <row r="7" spans="1:43" x14ac:dyDescent="0.25">
      <c r="A7" t="s">
        <v>52</v>
      </c>
      <c r="B7" s="1">
        <v>0</v>
      </c>
      <c r="C7" s="1">
        <v>1069.8599999999999</v>
      </c>
      <c r="D7" s="1">
        <v>0</v>
      </c>
      <c r="E7" s="1">
        <v>0</v>
      </c>
      <c r="F7" s="1">
        <v>5782.14</v>
      </c>
      <c r="G7" s="1">
        <v>365</v>
      </c>
      <c r="H7" s="1">
        <v>632.44000000000005</v>
      </c>
      <c r="I7" s="1">
        <v>7226.76</v>
      </c>
      <c r="J7" s="1">
        <v>0</v>
      </c>
      <c r="K7" s="1">
        <v>0</v>
      </c>
      <c r="L7" s="1">
        <v>7973.36</v>
      </c>
      <c r="M7" s="1">
        <v>0</v>
      </c>
      <c r="N7" s="1">
        <v>1866.56</v>
      </c>
      <c r="O7" s="1">
        <v>0</v>
      </c>
      <c r="P7" s="1">
        <v>3172.22</v>
      </c>
      <c r="Q7" s="1">
        <v>348.62</v>
      </c>
      <c r="R7" s="1">
        <v>357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2799.49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166.11</v>
      </c>
      <c r="AF7" s="1">
        <v>673.22</v>
      </c>
      <c r="AG7" s="1">
        <v>0</v>
      </c>
      <c r="AH7" s="1">
        <v>324.22000000000003</v>
      </c>
      <c r="AI7" s="1">
        <v>324.22000000000003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33081.22</v>
      </c>
    </row>
    <row r="8" spans="1:43" x14ac:dyDescent="0.25">
      <c r="A8" t="s">
        <v>53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1472.04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1472.04</v>
      </c>
    </row>
    <row r="9" spans="1:43" x14ac:dyDescent="0.25">
      <c r="A9" t="s">
        <v>54</v>
      </c>
      <c r="B9" s="1">
        <v>0</v>
      </c>
      <c r="C9" s="1">
        <v>0</v>
      </c>
      <c r="D9" s="1">
        <v>0</v>
      </c>
      <c r="E9" s="1">
        <v>0</v>
      </c>
      <c r="F9" s="1">
        <v>3281.15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3281.15</v>
      </c>
    </row>
    <row r="10" spans="1:43" x14ac:dyDescent="0.25">
      <c r="A10" t="s">
        <v>55</v>
      </c>
      <c r="B10" s="1">
        <v>0</v>
      </c>
      <c r="C10" s="1">
        <v>0</v>
      </c>
      <c r="D10" s="1">
        <v>0</v>
      </c>
      <c r="E10" s="1">
        <v>0</v>
      </c>
      <c r="F10" s="1">
        <v>2139.7199999999998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1805.48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5535.9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9481.1</v>
      </c>
    </row>
    <row r="11" spans="1:43" x14ac:dyDescent="0.25">
      <c r="A11" t="s">
        <v>56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3859.94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3859.94</v>
      </c>
    </row>
    <row r="12" spans="1:43" x14ac:dyDescent="0.25">
      <c r="A12" t="s">
        <v>57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1528.72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1528.72</v>
      </c>
      <c r="AD12" s="1">
        <v>0</v>
      </c>
      <c r="AE12" s="1">
        <v>390.18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3447.62</v>
      </c>
    </row>
    <row r="13" spans="1:43" x14ac:dyDescent="0.25">
      <c r="A13" t="s">
        <v>58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1318.46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1318.46</v>
      </c>
    </row>
    <row r="14" spans="1:43" x14ac:dyDescent="0.25">
      <c r="A14" t="s">
        <v>59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12520.67</v>
      </c>
      <c r="H14" s="1">
        <v>23638.16</v>
      </c>
      <c r="I14" s="1">
        <v>0</v>
      </c>
      <c r="J14" s="1">
        <v>0</v>
      </c>
      <c r="K14" s="1">
        <v>3128.58</v>
      </c>
      <c r="L14" s="1">
        <v>0</v>
      </c>
      <c r="M14" s="1">
        <v>0</v>
      </c>
      <c r="N14" s="1">
        <v>15295.28</v>
      </c>
      <c r="O14" s="1">
        <v>0</v>
      </c>
      <c r="P14" s="1">
        <v>45885.84</v>
      </c>
      <c r="Q14" s="1">
        <v>2182.92</v>
      </c>
      <c r="R14" s="1">
        <v>0</v>
      </c>
      <c r="S14" s="1">
        <v>0</v>
      </c>
      <c r="T14" s="1">
        <v>13920.8</v>
      </c>
      <c r="U14" s="1">
        <v>1390.48</v>
      </c>
      <c r="V14" s="1">
        <v>9733.36</v>
      </c>
      <c r="W14" s="1">
        <v>0</v>
      </c>
      <c r="X14" s="1">
        <v>0</v>
      </c>
      <c r="Y14" s="1">
        <v>6952.4</v>
      </c>
      <c r="Z14" s="1">
        <v>0</v>
      </c>
      <c r="AA14" s="1">
        <v>3128.58</v>
      </c>
      <c r="AB14" s="1">
        <v>2780.96</v>
      </c>
      <c r="AC14" s="1">
        <v>0</v>
      </c>
      <c r="AD14" s="1">
        <v>0</v>
      </c>
      <c r="AE14" s="1">
        <v>0</v>
      </c>
      <c r="AF14" s="1">
        <v>12514.32</v>
      </c>
      <c r="AG14" s="1">
        <v>0</v>
      </c>
      <c r="AH14" s="1">
        <v>0</v>
      </c>
      <c r="AI14" s="1">
        <v>8342.8799999999992</v>
      </c>
      <c r="AJ14" s="1">
        <v>0</v>
      </c>
      <c r="AK14" s="1">
        <v>347.62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161762.85</v>
      </c>
    </row>
    <row r="15" spans="1:43" x14ac:dyDescent="0.25">
      <c r="A15" t="s">
        <v>60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1507.07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1507.07</v>
      </c>
    </row>
    <row r="16" spans="1:43" x14ac:dyDescent="0.25">
      <c r="A16" t="s">
        <v>61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4098.16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4098.16</v>
      </c>
    </row>
    <row r="17" spans="1:43" x14ac:dyDescent="0.25">
      <c r="A17" t="s">
        <v>62</v>
      </c>
      <c r="B17" s="1">
        <v>0</v>
      </c>
      <c r="C17" s="1">
        <v>0</v>
      </c>
      <c r="D17" s="1">
        <v>3032.36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3032.36</v>
      </c>
    </row>
    <row r="18" spans="1:43" x14ac:dyDescent="0.25">
      <c r="A18" t="s">
        <v>63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6521.31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6521.31</v>
      </c>
    </row>
    <row r="19" spans="1:43" x14ac:dyDescent="0.25">
      <c r="A19" t="s">
        <v>64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12151.98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12151.98</v>
      </c>
    </row>
    <row r="20" spans="1:43" x14ac:dyDescent="0.25">
      <c r="A20" t="s">
        <v>65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2158.1999999999998</v>
      </c>
      <c r="N20" s="1">
        <v>4316.3999999999996</v>
      </c>
      <c r="O20" s="1">
        <v>0</v>
      </c>
      <c r="P20" s="1">
        <v>0</v>
      </c>
      <c r="Q20" s="1">
        <v>1111.5</v>
      </c>
      <c r="R20" s="1">
        <v>2158.1999999999998</v>
      </c>
      <c r="S20" s="1">
        <v>0</v>
      </c>
      <c r="T20" s="1">
        <v>3261.3</v>
      </c>
      <c r="U20" s="1">
        <v>0</v>
      </c>
      <c r="V20" s="1">
        <v>0</v>
      </c>
      <c r="W20" s="1">
        <v>0</v>
      </c>
      <c r="X20" s="1">
        <v>0</v>
      </c>
      <c r="Y20" s="1">
        <v>3237.3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2174.1999999999998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18417.099999999999</v>
      </c>
    </row>
    <row r="21" spans="1:43" x14ac:dyDescent="0.25">
      <c r="A21" t="s">
        <v>66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2146</v>
      </c>
      <c r="M21" s="1">
        <v>0</v>
      </c>
      <c r="N21" s="1">
        <v>1154.56</v>
      </c>
      <c r="O21" s="1">
        <v>0</v>
      </c>
      <c r="P21" s="1">
        <v>1073</v>
      </c>
      <c r="Q21" s="1">
        <v>0</v>
      </c>
      <c r="R21" s="1">
        <v>1073</v>
      </c>
      <c r="S21" s="1">
        <v>0</v>
      </c>
      <c r="T21" s="1">
        <v>3235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1195.3399999999999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9876.9</v>
      </c>
    </row>
    <row r="22" spans="1:43" x14ac:dyDescent="0.25">
      <c r="A22" t="s">
        <v>67</v>
      </c>
      <c r="B22" s="1">
        <v>0</v>
      </c>
      <c r="C22" s="1">
        <v>0</v>
      </c>
      <c r="D22" s="1">
        <v>1191.81</v>
      </c>
      <c r="E22" s="1">
        <v>0</v>
      </c>
      <c r="F22" s="1">
        <v>0</v>
      </c>
      <c r="G22" s="1">
        <v>4244.6899999999996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4759.24</v>
      </c>
      <c r="N22" s="1">
        <v>5061.4799999999996</v>
      </c>
      <c r="O22" s="1">
        <v>0</v>
      </c>
      <c r="P22" s="1">
        <v>0</v>
      </c>
      <c r="Q22" s="1">
        <v>2408.02</v>
      </c>
      <c r="R22" s="1">
        <v>5919.05</v>
      </c>
      <c r="S22" s="1">
        <v>0</v>
      </c>
      <c r="T22" s="1">
        <v>14301.72</v>
      </c>
      <c r="U22" s="1">
        <v>0</v>
      </c>
      <c r="V22" s="1">
        <v>0</v>
      </c>
      <c r="W22" s="1">
        <v>0</v>
      </c>
      <c r="X22" s="1">
        <v>0</v>
      </c>
      <c r="Y22" s="1">
        <v>3551.43</v>
      </c>
      <c r="Z22" s="1">
        <v>0</v>
      </c>
      <c r="AA22" s="1">
        <v>0</v>
      </c>
      <c r="AB22" s="1">
        <v>2367.62</v>
      </c>
      <c r="AC22" s="1">
        <v>0</v>
      </c>
      <c r="AD22" s="1">
        <v>0</v>
      </c>
      <c r="AE22" s="1">
        <v>25028.01</v>
      </c>
      <c r="AF22" s="1">
        <v>0</v>
      </c>
      <c r="AG22" s="1">
        <v>0</v>
      </c>
      <c r="AH22" s="1">
        <v>1191.81</v>
      </c>
      <c r="AI22" s="1">
        <v>0</v>
      </c>
      <c r="AJ22" s="1">
        <v>0</v>
      </c>
      <c r="AK22" s="1">
        <v>0</v>
      </c>
      <c r="AL22" s="1">
        <v>2399.62</v>
      </c>
      <c r="AM22" s="1">
        <v>0</v>
      </c>
      <c r="AN22" s="1">
        <v>0</v>
      </c>
      <c r="AO22" s="1">
        <v>0</v>
      </c>
      <c r="AP22" s="1">
        <v>0</v>
      </c>
      <c r="AQ22" s="1">
        <v>72424.5</v>
      </c>
    </row>
    <row r="23" spans="1:43" x14ac:dyDescent="0.25">
      <c r="A23" t="s">
        <v>68</v>
      </c>
      <c r="B23" s="1">
        <v>0</v>
      </c>
      <c r="C23" s="1">
        <v>0</v>
      </c>
      <c r="D23" s="1">
        <v>0</v>
      </c>
      <c r="E23" s="1">
        <v>0</v>
      </c>
      <c r="F23" s="1">
        <v>2472.2800000000002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4406.04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6878.32</v>
      </c>
    </row>
    <row r="24" spans="1:43" x14ac:dyDescent="0.25">
      <c r="A24" t="s">
        <v>69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4542.78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4542.78</v>
      </c>
    </row>
    <row r="25" spans="1:43" x14ac:dyDescent="0.25">
      <c r="A25" t="s">
        <v>70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1507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3030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4537</v>
      </c>
    </row>
    <row r="26" spans="1:43" x14ac:dyDescent="0.25">
      <c r="A26" t="s">
        <v>71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1890.48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1890.48</v>
      </c>
    </row>
    <row r="27" spans="1:43" x14ac:dyDescent="0.25">
      <c r="A27" t="s">
        <v>72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1187.4100000000001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1187.4100000000001</v>
      </c>
    </row>
    <row r="28" spans="1:43" x14ac:dyDescent="0.25">
      <c r="A28" t="s">
        <v>73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1073.21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3219.63</v>
      </c>
      <c r="Z28" s="1">
        <v>0</v>
      </c>
      <c r="AA28" s="1">
        <v>0</v>
      </c>
      <c r="AB28" s="1">
        <v>1073.21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1081.21</v>
      </c>
      <c r="AM28" s="1">
        <v>0</v>
      </c>
      <c r="AN28" s="1">
        <v>0</v>
      </c>
      <c r="AO28" s="1">
        <v>0</v>
      </c>
      <c r="AP28" s="1">
        <v>0</v>
      </c>
      <c r="AQ28" s="1">
        <v>6447.26</v>
      </c>
    </row>
    <row r="29" spans="1:43" x14ac:dyDescent="0.25">
      <c r="A29" t="s">
        <v>74</v>
      </c>
      <c r="B29" s="1">
        <v>0</v>
      </c>
      <c r="C29" s="1">
        <v>0</v>
      </c>
      <c r="D29" s="1">
        <v>0</v>
      </c>
      <c r="E29" s="1">
        <v>0</v>
      </c>
      <c r="F29" s="1">
        <v>2129.56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1803.32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3932.88</v>
      </c>
    </row>
    <row r="30" spans="1:43" x14ac:dyDescent="0.25">
      <c r="A30" t="s">
        <v>75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3959.36</v>
      </c>
      <c r="Z30" s="1">
        <v>0</v>
      </c>
      <c r="AA30" s="1">
        <v>0</v>
      </c>
      <c r="AB30" s="1">
        <v>0</v>
      </c>
      <c r="AC30" s="1">
        <v>989.84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4949.2</v>
      </c>
    </row>
    <row r="31" spans="1:43" x14ac:dyDescent="0.25">
      <c r="A31" t="s">
        <v>76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345.26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345.26</v>
      </c>
    </row>
    <row r="32" spans="1:43" x14ac:dyDescent="0.25">
      <c r="A32" t="s">
        <v>77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1249.3599999999999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1249.3599999999999</v>
      </c>
    </row>
    <row r="33" spans="1:43" x14ac:dyDescent="0.25">
      <c r="A33" t="s">
        <v>78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2162.3000000000002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2162.3000000000002</v>
      </c>
    </row>
    <row r="34" spans="1:43" x14ac:dyDescent="0.25">
      <c r="A34" t="s">
        <v>79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1776.8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1776.8</v>
      </c>
    </row>
    <row r="35" spans="1:43" x14ac:dyDescent="0.25">
      <c r="A35" t="s">
        <v>80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1415.05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1415.05</v>
      </c>
    </row>
    <row r="36" spans="1:43" x14ac:dyDescent="0.25">
      <c r="A36" t="s">
        <v>81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7924.36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7924.36</v>
      </c>
    </row>
    <row r="37" spans="1:43" x14ac:dyDescent="0.25">
      <c r="A37" t="s">
        <v>82</v>
      </c>
      <c r="B37" s="1">
        <v>0</v>
      </c>
      <c r="C37" s="1">
        <v>1453.32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1453.32</v>
      </c>
    </row>
    <row r="38" spans="1:43" x14ac:dyDescent="0.25">
      <c r="A38" t="s">
        <v>83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1364.8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1364.8</v>
      </c>
    </row>
    <row r="39" spans="1:43" x14ac:dyDescent="0.25">
      <c r="A39" t="s">
        <v>84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4763.1400000000003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1397.6</v>
      </c>
      <c r="R39" s="1">
        <v>4118.32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1405.98</v>
      </c>
      <c r="AC39" s="1">
        <v>1365.2</v>
      </c>
      <c r="AD39" s="1">
        <v>0</v>
      </c>
      <c r="AE39" s="1">
        <v>1746.5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14796.74</v>
      </c>
    </row>
    <row r="40" spans="1:43" x14ac:dyDescent="0.25">
      <c r="A40" t="s">
        <v>85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1753.76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1753.76</v>
      </c>
    </row>
    <row r="41" spans="1:43" x14ac:dyDescent="0.25">
      <c r="A41" t="s">
        <v>86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2667.29</v>
      </c>
      <c r="AP41" s="1">
        <v>2667.29</v>
      </c>
      <c r="AQ41" s="1">
        <v>5334.58</v>
      </c>
    </row>
    <row r="42" spans="1:43" x14ac:dyDescent="0.25">
      <c r="A42" t="s">
        <v>87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12557.36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8366.24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20923.599999999999</v>
      </c>
    </row>
    <row r="43" spans="1:43" x14ac:dyDescent="0.25">
      <c r="A43" t="s">
        <v>88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56422.080000000002</v>
      </c>
      <c r="AO43" s="1">
        <v>42316.56</v>
      </c>
      <c r="AP43" s="1">
        <v>70527.600000000006</v>
      </c>
      <c r="AQ43" s="1">
        <v>169266.24</v>
      </c>
    </row>
    <row r="44" spans="1:43" x14ac:dyDescent="0.25">
      <c r="A44" t="s">
        <v>89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619.91999999999996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619.91999999999996</v>
      </c>
    </row>
    <row r="45" spans="1:43" x14ac:dyDescent="0.25">
      <c r="A45" t="s">
        <v>90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428.64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428.64</v>
      </c>
    </row>
    <row r="46" spans="1:43" x14ac:dyDescent="0.25">
      <c r="A46" t="s">
        <v>91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352.56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352.56</v>
      </c>
    </row>
    <row r="47" spans="1:43" x14ac:dyDescent="0.25">
      <c r="A47" t="s">
        <v>92</v>
      </c>
      <c r="B47" s="1">
        <v>0</v>
      </c>
      <c r="C47" s="1">
        <v>0</v>
      </c>
      <c r="D47" s="1">
        <v>0</v>
      </c>
      <c r="E47" s="1">
        <v>0</v>
      </c>
      <c r="F47" s="1">
        <v>1825.37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1825.37</v>
      </c>
    </row>
    <row r="48" spans="1:43" x14ac:dyDescent="0.25">
      <c r="A48" t="s">
        <v>93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2159.4899999999998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2159.4899999999998</v>
      </c>
    </row>
    <row r="49" spans="1:43" x14ac:dyDescent="0.25">
      <c r="A49" t="s">
        <v>94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16669.599999999999</v>
      </c>
      <c r="I49" s="1">
        <v>0</v>
      </c>
      <c r="J49" s="1">
        <v>0</v>
      </c>
      <c r="K49" s="1">
        <v>0</v>
      </c>
      <c r="L49" s="1">
        <v>0</v>
      </c>
      <c r="M49" s="1">
        <v>60050.559999999998</v>
      </c>
      <c r="N49" s="1">
        <v>0</v>
      </c>
      <c r="O49" s="1">
        <v>0</v>
      </c>
      <c r="P49" s="1">
        <v>189866.88</v>
      </c>
      <c r="Q49" s="1">
        <v>0</v>
      </c>
      <c r="R49" s="1">
        <v>0</v>
      </c>
      <c r="S49" s="1">
        <v>3382.32</v>
      </c>
      <c r="T49" s="1">
        <v>23345.439999999999</v>
      </c>
      <c r="U49" s="1">
        <v>0</v>
      </c>
      <c r="V49" s="1">
        <v>13335.68</v>
      </c>
      <c r="W49" s="1">
        <v>3333.92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309984.40000000002</v>
      </c>
    </row>
    <row r="50" spans="1:43" x14ac:dyDescent="0.25">
      <c r="A50" t="s">
        <v>95</v>
      </c>
      <c r="B50" s="1">
        <v>0</v>
      </c>
      <c r="C50" s="1">
        <v>19616.12</v>
      </c>
      <c r="D50" s="1">
        <v>0</v>
      </c>
      <c r="E50" s="1">
        <v>0</v>
      </c>
      <c r="F50" s="1">
        <v>0</v>
      </c>
      <c r="G50" s="1">
        <v>22496.880000000001</v>
      </c>
      <c r="H50" s="1">
        <v>11075.04</v>
      </c>
      <c r="I50" s="1">
        <v>37254.36</v>
      </c>
      <c r="J50" s="1">
        <v>0</v>
      </c>
      <c r="K50" s="1">
        <v>0</v>
      </c>
      <c r="L50" s="1">
        <v>0</v>
      </c>
      <c r="M50" s="1">
        <v>16620.560000000001</v>
      </c>
      <c r="N50" s="1">
        <v>0</v>
      </c>
      <c r="O50" s="1">
        <v>0</v>
      </c>
      <c r="P50" s="1">
        <v>2825.32</v>
      </c>
      <c r="Q50" s="1">
        <v>8403.48</v>
      </c>
      <c r="R50" s="1">
        <v>5537.52</v>
      </c>
      <c r="S50" s="1">
        <v>2833.56</v>
      </c>
      <c r="T50" s="1">
        <v>0</v>
      </c>
      <c r="U50" s="1">
        <v>0</v>
      </c>
      <c r="V50" s="1">
        <v>13843.8</v>
      </c>
      <c r="W50" s="1">
        <v>2768.76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2768.76</v>
      </c>
      <c r="AD50" s="1">
        <v>0</v>
      </c>
      <c r="AE50" s="1">
        <v>0</v>
      </c>
      <c r="AF50" s="1">
        <v>2825.32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4845.33</v>
      </c>
      <c r="AN50" s="1">
        <v>0</v>
      </c>
      <c r="AO50" s="1">
        <v>0</v>
      </c>
      <c r="AP50" s="1">
        <v>0</v>
      </c>
      <c r="AQ50" s="1">
        <v>153714.81</v>
      </c>
    </row>
    <row r="51" spans="1:43" x14ac:dyDescent="0.25">
      <c r="A51" t="s">
        <v>96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12280.82</v>
      </c>
      <c r="T51" s="1">
        <v>0</v>
      </c>
      <c r="U51" s="1">
        <v>15372.47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27653.29</v>
      </c>
    </row>
    <row r="52" spans="1:43" x14ac:dyDescent="0.25">
      <c r="A52" t="s">
        <v>97</v>
      </c>
      <c r="B52" s="1">
        <v>6526.81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6526.81</v>
      </c>
    </row>
    <row r="53" spans="1:43" x14ac:dyDescent="0.25">
      <c r="A53" t="s">
        <v>98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8656.4500000000007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8656.4500000000007</v>
      </c>
    </row>
    <row r="54" spans="1:43" x14ac:dyDescent="0.25">
      <c r="A54" t="s">
        <v>99</v>
      </c>
      <c r="B54" s="1">
        <v>0</v>
      </c>
      <c r="C54" s="1">
        <v>0</v>
      </c>
      <c r="D54" s="1">
        <v>0</v>
      </c>
      <c r="E54" s="1">
        <v>0</v>
      </c>
      <c r="F54" s="1">
        <v>2751.04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9676.7999999999993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2897.45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15325.29</v>
      </c>
    </row>
    <row r="55" spans="1:43" x14ac:dyDescent="0.25">
      <c r="A55" t="s">
        <v>100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4540.42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4540.42</v>
      </c>
    </row>
    <row r="56" spans="1:43" x14ac:dyDescent="0.25">
      <c r="A56" t="s">
        <v>101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1532.12</v>
      </c>
      <c r="Q56" s="1">
        <v>0</v>
      </c>
      <c r="R56" s="1">
        <v>0</v>
      </c>
      <c r="S56" s="1">
        <v>0</v>
      </c>
      <c r="T56" s="1">
        <v>0</v>
      </c>
      <c r="U56" s="1">
        <v>1565.52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1548.12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4645.76</v>
      </c>
    </row>
    <row r="57" spans="1:43" x14ac:dyDescent="0.25">
      <c r="A57" t="s">
        <v>102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5626.49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5626.49</v>
      </c>
    </row>
    <row r="58" spans="1:43" x14ac:dyDescent="0.25">
      <c r="A58" t="s">
        <v>103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3963.9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3963.9</v>
      </c>
    </row>
    <row r="59" spans="1:43" x14ac:dyDescent="0.25">
      <c r="A59" t="s">
        <v>104</v>
      </c>
      <c r="B59" s="1">
        <v>0</v>
      </c>
      <c r="C59" s="1">
        <v>0</v>
      </c>
      <c r="D59" s="1">
        <v>0</v>
      </c>
      <c r="E59" s="1">
        <v>0</v>
      </c>
      <c r="F59" s="1">
        <v>2764.36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1341.4</v>
      </c>
      <c r="U59" s="1">
        <v>1416.26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5522.02</v>
      </c>
    </row>
    <row r="60" spans="1:43" x14ac:dyDescent="0.25">
      <c r="A60" t="s">
        <v>105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1312.88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1312.88</v>
      </c>
    </row>
    <row r="61" spans="1:43" x14ac:dyDescent="0.25">
      <c r="A61" t="s">
        <v>106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748.28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748.28</v>
      </c>
    </row>
    <row r="62" spans="1:43" x14ac:dyDescent="0.25">
      <c r="A62" t="s">
        <v>107</v>
      </c>
      <c r="B62" s="1">
        <v>0</v>
      </c>
      <c r="C62" s="1">
        <v>768.2</v>
      </c>
      <c r="D62" s="1">
        <v>0</v>
      </c>
      <c r="E62" s="1">
        <v>0</v>
      </c>
      <c r="F62" s="1">
        <v>1609.5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2911.2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1455.6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727.8</v>
      </c>
      <c r="AC62" s="1">
        <v>0</v>
      </c>
      <c r="AD62" s="1">
        <v>0</v>
      </c>
      <c r="AE62" s="1">
        <v>0</v>
      </c>
      <c r="AF62" s="1">
        <v>9259.86</v>
      </c>
      <c r="AG62" s="1">
        <v>0</v>
      </c>
      <c r="AH62" s="1">
        <v>735.8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17467.96</v>
      </c>
    </row>
    <row r="63" spans="1:43" x14ac:dyDescent="0.25">
      <c r="A63" t="s">
        <v>108</v>
      </c>
      <c r="B63" s="1">
        <v>0</v>
      </c>
      <c r="C63" s="1">
        <v>5329.84</v>
      </c>
      <c r="D63" s="1">
        <v>0</v>
      </c>
      <c r="E63" s="1">
        <v>1263.76</v>
      </c>
      <c r="F63" s="1">
        <v>4280.6400000000003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631.88</v>
      </c>
      <c r="M63" s="1">
        <v>0</v>
      </c>
      <c r="N63" s="1">
        <v>1977.2</v>
      </c>
      <c r="O63" s="1">
        <v>0</v>
      </c>
      <c r="P63" s="1">
        <v>5890.82</v>
      </c>
      <c r="Q63" s="1">
        <v>0</v>
      </c>
      <c r="R63" s="1">
        <v>0</v>
      </c>
      <c r="S63" s="1">
        <v>0</v>
      </c>
      <c r="T63" s="1">
        <v>1895.64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672.66</v>
      </c>
      <c r="AC63" s="1">
        <v>0</v>
      </c>
      <c r="AD63" s="1">
        <v>315.94</v>
      </c>
      <c r="AE63" s="1">
        <v>0</v>
      </c>
      <c r="AF63" s="1">
        <v>6481.92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631.88</v>
      </c>
      <c r="AN63" s="1">
        <v>0</v>
      </c>
      <c r="AO63" s="1">
        <v>0</v>
      </c>
      <c r="AP63" s="1">
        <v>0</v>
      </c>
      <c r="AQ63" s="1">
        <v>29372.18</v>
      </c>
    </row>
    <row r="64" spans="1:43" x14ac:dyDescent="0.25">
      <c r="A64" t="s">
        <v>109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765.38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765.38</v>
      </c>
    </row>
    <row r="65" spans="1:43" x14ac:dyDescent="0.25">
      <c r="A65" t="s">
        <v>110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364.48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364.48</v>
      </c>
    </row>
    <row r="66" spans="1:43" x14ac:dyDescent="0.25">
      <c r="A66" t="s">
        <v>111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367.28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367.28</v>
      </c>
    </row>
    <row r="67" spans="1:43" x14ac:dyDescent="0.25">
      <c r="A67" t="s">
        <v>112</v>
      </c>
      <c r="B67" s="1">
        <v>0</v>
      </c>
      <c r="C67" s="1">
        <v>2033.08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3282.48</v>
      </c>
      <c r="L67" s="1">
        <v>0</v>
      </c>
      <c r="M67" s="1">
        <v>0</v>
      </c>
      <c r="N67" s="1">
        <v>2033.46</v>
      </c>
      <c r="O67" s="1">
        <v>1037.1199999999999</v>
      </c>
      <c r="P67" s="1">
        <v>0</v>
      </c>
      <c r="Q67" s="1">
        <v>2179.8200000000002</v>
      </c>
      <c r="R67" s="1">
        <v>0</v>
      </c>
      <c r="S67" s="1">
        <v>0</v>
      </c>
      <c r="T67" s="1">
        <v>0</v>
      </c>
      <c r="U67" s="1">
        <v>2566.8000000000002</v>
      </c>
      <c r="V67" s="1">
        <v>0</v>
      </c>
      <c r="W67" s="1">
        <v>3985.36</v>
      </c>
      <c r="X67" s="1">
        <v>0</v>
      </c>
      <c r="Y67" s="1">
        <v>0</v>
      </c>
      <c r="Z67" s="1">
        <v>10110.74</v>
      </c>
      <c r="AA67" s="1">
        <v>0</v>
      </c>
      <c r="AB67" s="1">
        <v>0</v>
      </c>
      <c r="AC67" s="1">
        <v>9135.5</v>
      </c>
      <c r="AD67" s="1">
        <v>2074.2399999999998</v>
      </c>
      <c r="AE67" s="1">
        <v>0</v>
      </c>
      <c r="AF67" s="1">
        <v>59230.26</v>
      </c>
      <c r="AG67" s="1">
        <v>0</v>
      </c>
      <c r="AH67" s="1">
        <v>0</v>
      </c>
      <c r="AI67" s="1">
        <v>21999.48</v>
      </c>
      <c r="AJ67" s="1">
        <v>0</v>
      </c>
      <c r="AK67" s="1">
        <v>0</v>
      </c>
      <c r="AL67" s="1">
        <v>18301.14</v>
      </c>
      <c r="AM67" s="1">
        <v>0</v>
      </c>
      <c r="AN67" s="1">
        <v>0</v>
      </c>
      <c r="AO67" s="1">
        <v>0</v>
      </c>
      <c r="AP67" s="1">
        <v>0</v>
      </c>
      <c r="AQ67" s="1">
        <v>137969.48000000001</v>
      </c>
    </row>
    <row r="68" spans="1:43" x14ac:dyDescent="0.25">
      <c r="A68" t="s">
        <v>113</v>
      </c>
      <c r="B68" s="1">
        <v>0</v>
      </c>
      <c r="C68" s="1">
        <v>32413.200000000001</v>
      </c>
      <c r="D68" s="1">
        <v>4067.36</v>
      </c>
      <c r="E68" s="1">
        <v>0</v>
      </c>
      <c r="F68" s="1">
        <v>39981.440000000002</v>
      </c>
      <c r="G68" s="1">
        <v>40547.64</v>
      </c>
      <c r="H68" s="1">
        <v>28710.240000000002</v>
      </c>
      <c r="I68" s="1">
        <v>42412.02</v>
      </c>
      <c r="J68" s="1">
        <v>0</v>
      </c>
      <c r="K68" s="1">
        <v>0</v>
      </c>
      <c r="L68" s="1">
        <v>0</v>
      </c>
      <c r="M68" s="1">
        <v>28383.52</v>
      </c>
      <c r="N68" s="1">
        <v>36543.800000000003</v>
      </c>
      <c r="O68" s="1">
        <v>1082.01</v>
      </c>
      <c r="P68" s="1">
        <v>195914.95</v>
      </c>
      <c r="Q68" s="1">
        <v>0</v>
      </c>
      <c r="R68" s="1">
        <v>66888.22</v>
      </c>
      <c r="S68" s="1">
        <v>4255.46</v>
      </c>
      <c r="T68" s="1">
        <v>33791.300000000003</v>
      </c>
      <c r="U68" s="1">
        <v>12681.56</v>
      </c>
      <c r="V68" s="1">
        <v>0</v>
      </c>
      <c r="W68" s="1">
        <v>0</v>
      </c>
      <c r="X68" s="1">
        <v>0</v>
      </c>
      <c r="Y68" s="1">
        <v>0</v>
      </c>
      <c r="Z68" s="1">
        <v>2074.46</v>
      </c>
      <c r="AA68" s="1">
        <v>6129.12</v>
      </c>
      <c r="AB68" s="1">
        <v>0</v>
      </c>
      <c r="AC68" s="1">
        <v>0</v>
      </c>
      <c r="AD68" s="1">
        <v>0</v>
      </c>
      <c r="AE68" s="1">
        <v>2226.17</v>
      </c>
      <c r="AF68" s="1">
        <v>3876.64</v>
      </c>
      <c r="AG68" s="1">
        <v>0</v>
      </c>
      <c r="AH68" s="1">
        <v>0</v>
      </c>
      <c r="AI68" s="1">
        <v>0</v>
      </c>
      <c r="AJ68" s="1">
        <v>0</v>
      </c>
      <c r="AK68" s="1">
        <v>4132.92</v>
      </c>
      <c r="AL68" s="1">
        <v>0</v>
      </c>
      <c r="AM68" s="1">
        <v>992.45</v>
      </c>
      <c r="AN68" s="1">
        <v>0</v>
      </c>
      <c r="AO68" s="1">
        <v>0</v>
      </c>
      <c r="AP68" s="1">
        <v>0</v>
      </c>
      <c r="AQ68" s="1">
        <v>587104.48</v>
      </c>
    </row>
    <row r="69" spans="1:43" x14ac:dyDescent="0.25">
      <c r="A69" t="s">
        <v>114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1073.54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1073.54</v>
      </c>
    </row>
    <row r="70" spans="1:43" x14ac:dyDescent="0.25">
      <c r="A70" t="s">
        <v>115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2595.7399999999998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2595.7399999999998</v>
      </c>
    </row>
    <row r="71" spans="1:43" x14ac:dyDescent="0.25">
      <c r="A71" t="s">
        <v>116</v>
      </c>
      <c r="B71" s="1">
        <v>0</v>
      </c>
      <c r="C71" s="1">
        <v>6983.44</v>
      </c>
      <c r="D71" s="1">
        <v>0</v>
      </c>
      <c r="E71" s="1">
        <v>0</v>
      </c>
      <c r="F71" s="1">
        <v>1660.02</v>
      </c>
      <c r="G71" s="1">
        <v>10110.120000000001</v>
      </c>
      <c r="H71" s="1">
        <v>2507.19</v>
      </c>
      <c r="I71" s="1">
        <v>0</v>
      </c>
      <c r="J71" s="1">
        <v>0</v>
      </c>
      <c r="K71" s="1">
        <v>1611.46</v>
      </c>
      <c r="L71" s="1">
        <v>0</v>
      </c>
      <c r="M71" s="1">
        <v>1603.46</v>
      </c>
      <c r="N71" s="1">
        <v>5014.38</v>
      </c>
      <c r="O71" s="1">
        <v>0</v>
      </c>
      <c r="P71" s="1">
        <v>18566.22</v>
      </c>
      <c r="Q71" s="1">
        <v>0</v>
      </c>
      <c r="R71" s="1">
        <v>8323.2999999999993</v>
      </c>
      <c r="S71" s="1">
        <v>1668.26</v>
      </c>
      <c r="T71" s="1">
        <v>3214.92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1705.46</v>
      </c>
      <c r="AB71" s="1">
        <v>0</v>
      </c>
      <c r="AC71" s="1">
        <v>2405.19</v>
      </c>
      <c r="AD71" s="1">
        <v>0</v>
      </c>
      <c r="AE71" s="1">
        <v>0</v>
      </c>
      <c r="AF71" s="1">
        <v>12622.75</v>
      </c>
      <c r="AG71" s="1">
        <v>0</v>
      </c>
      <c r="AH71" s="1">
        <v>4834.38</v>
      </c>
      <c r="AI71" s="1">
        <v>12891.68</v>
      </c>
      <c r="AJ71" s="1">
        <v>0</v>
      </c>
      <c r="AK71" s="1">
        <v>1713.46</v>
      </c>
      <c r="AL71" s="1">
        <v>4932.4399999999996</v>
      </c>
      <c r="AM71" s="1">
        <v>0</v>
      </c>
      <c r="AN71" s="1">
        <v>0</v>
      </c>
      <c r="AO71" s="1">
        <v>0</v>
      </c>
      <c r="AP71" s="1">
        <v>0</v>
      </c>
      <c r="AQ71" s="1">
        <v>102368.13</v>
      </c>
    </row>
    <row r="72" spans="1:43" x14ac:dyDescent="0.25">
      <c r="A72" t="s">
        <v>117</v>
      </c>
      <c r="B72" s="1">
        <v>0</v>
      </c>
      <c r="C72" s="1">
        <v>3735.72</v>
      </c>
      <c r="D72" s="1">
        <v>0</v>
      </c>
      <c r="E72" s="1">
        <v>0</v>
      </c>
      <c r="F72" s="1">
        <v>1212.8399999999999</v>
      </c>
      <c r="G72" s="1">
        <v>0</v>
      </c>
      <c r="H72" s="1">
        <v>3489.52</v>
      </c>
      <c r="I72" s="1">
        <v>1120.24</v>
      </c>
      <c r="J72" s="1">
        <v>0</v>
      </c>
      <c r="K72" s="1">
        <v>0</v>
      </c>
      <c r="L72" s="1">
        <v>5034.32</v>
      </c>
      <c r="M72" s="1">
        <v>0</v>
      </c>
      <c r="N72" s="1">
        <v>3614.52</v>
      </c>
      <c r="O72" s="1">
        <v>1337.84</v>
      </c>
      <c r="P72" s="1">
        <v>3471.08</v>
      </c>
      <c r="Q72" s="1">
        <v>0</v>
      </c>
      <c r="R72" s="1">
        <v>0</v>
      </c>
      <c r="S72" s="1">
        <v>1262.24</v>
      </c>
      <c r="T72" s="1">
        <v>2409.6799999999998</v>
      </c>
      <c r="U72" s="1">
        <v>2422.38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5999.94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2409.6799999999998</v>
      </c>
      <c r="AM72" s="1">
        <v>0</v>
      </c>
      <c r="AN72" s="1">
        <v>0</v>
      </c>
      <c r="AO72" s="1">
        <v>0</v>
      </c>
      <c r="AP72" s="1">
        <v>0</v>
      </c>
      <c r="AQ72" s="1">
        <v>37520</v>
      </c>
    </row>
    <row r="73" spans="1:43" x14ac:dyDescent="0.25">
      <c r="A73" t="s">
        <v>118</v>
      </c>
      <c r="B73" s="1">
        <v>0</v>
      </c>
      <c r="C73" s="1">
        <v>0</v>
      </c>
      <c r="D73" s="1">
        <v>0</v>
      </c>
      <c r="E73" s="1">
        <v>0</v>
      </c>
      <c r="F73" s="1">
        <v>2757.36</v>
      </c>
      <c r="G73" s="1">
        <v>1220.1199999999999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1322.12</v>
      </c>
      <c r="O73" s="1">
        <v>0</v>
      </c>
      <c r="P73" s="1">
        <v>1480.68</v>
      </c>
      <c r="Q73" s="1">
        <v>642.46</v>
      </c>
      <c r="R73" s="1">
        <v>0</v>
      </c>
      <c r="S73" s="1">
        <v>0</v>
      </c>
      <c r="T73" s="1">
        <v>0</v>
      </c>
      <c r="U73" s="1">
        <v>1480.68</v>
      </c>
      <c r="V73" s="1">
        <v>0</v>
      </c>
      <c r="W73" s="1">
        <v>0</v>
      </c>
      <c r="X73" s="1">
        <v>0</v>
      </c>
      <c r="Y73" s="1">
        <v>0</v>
      </c>
      <c r="Z73" s="1">
        <v>1330.12</v>
      </c>
      <c r="AA73" s="1">
        <v>0</v>
      </c>
      <c r="AB73" s="1">
        <v>1228.1199999999999</v>
      </c>
      <c r="AC73" s="1">
        <v>0</v>
      </c>
      <c r="AD73" s="1">
        <v>0</v>
      </c>
      <c r="AE73" s="1">
        <v>1854.18</v>
      </c>
      <c r="AF73" s="1">
        <v>0</v>
      </c>
      <c r="AG73" s="1">
        <v>0</v>
      </c>
      <c r="AH73" s="1">
        <v>1228.1199999999999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14543.96</v>
      </c>
    </row>
    <row r="74" spans="1:43" x14ac:dyDescent="0.25">
      <c r="A74" t="s">
        <v>119</v>
      </c>
      <c r="B74" s="1">
        <v>0</v>
      </c>
      <c r="C74" s="1">
        <v>32621.82</v>
      </c>
      <c r="D74" s="1">
        <v>1385.94</v>
      </c>
      <c r="E74" s="1">
        <v>0</v>
      </c>
      <c r="F74" s="1">
        <v>15313.74</v>
      </c>
      <c r="G74" s="1">
        <v>33698.080000000002</v>
      </c>
      <c r="H74" s="1">
        <v>4031.82</v>
      </c>
      <c r="I74" s="1">
        <v>3265.8</v>
      </c>
      <c r="J74" s="1">
        <v>0</v>
      </c>
      <c r="K74" s="1">
        <v>1487.94</v>
      </c>
      <c r="L74" s="1">
        <v>2551.88</v>
      </c>
      <c r="M74" s="1">
        <v>2965.55</v>
      </c>
      <c r="N74" s="1">
        <v>9645.58</v>
      </c>
      <c r="O74" s="1">
        <v>0</v>
      </c>
      <c r="P74" s="1">
        <v>92591.82</v>
      </c>
      <c r="Q74" s="1">
        <v>5824.67</v>
      </c>
      <c r="R74" s="1">
        <v>17954</v>
      </c>
      <c r="S74" s="1">
        <v>7934.1</v>
      </c>
      <c r="T74" s="1">
        <v>20717.099999999999</v>
      </c>
      <c r="U74" s="1">
        <v>9984.94</v>
      </c>
      <c r="V74" s="1">
        <v>0</v>
      </c>
      <c r="W74" s="1">
        <v>0</v>
      </c>
      <c r="X74" s="1">
        <v>0</v>
      </c>
      <c r="Y74" s="1">
        <v>1275.94</v>
      </c>
      <c r="Z74" s="1">
        <v>14266.33</v>
      </c>
      <c r="AA74" s="1">
        <v>0</v>
      </c>
      <c r="AB74" s="1">
        <v>1377.94</v>
      </c>
      <c r="AC74" s="1">
        <v>14786.01</v>
      </c>
      <c r="AD74" s="1">
        <v>2551.88</v>
      </c>
      <c r="AE74" s="1">
        <v>1291.94</v>
      </c>
      <c r="AF74" s="1">
        <v>55764.08</v>
      </c>
      <c r="AG74" s="1">
        <v>0</v>
      </c>
      <c r="AH74" s="1">
        <v>8987.58</v>
      </c>
      <c r="AI74" s="1">
        <v>9489.58</v>
      </c>
      <c r="AJ74" s="1">
        <v>0</v>
      </c>
      <c r="AK74" s="1">
        <v>2243.91</v>
      </c>
      <c r="AL74" s="1">
        <v>48743.16</v>
      </c>
      <c r="AM74" s="1">
        <v>1479.94</v>
      </c>
      <c r="AN74" s="1">
        <v>0</v>
      </c>
      <c r="AO74" s="1">
        <v>0</v>
      </c>
      <c r="AP74" s="1">
        <v>0</v>
      </c>
      <c r="AQ74" s="1">
        <v>424233.07</v>
      </c>
    </row>
    <row r="75" spans="1:43" x14ac:dyDescent="0.25">
      <c r="A75" t="s">
        <v>120</v>
      </c>
      <c r="B75" s="1">
        <v>0</v>
      </c>
      <c r="C75" s="1">
        <v>2670.12</v>
      </c>
      <c r="D75" s="1">
        <v>0</v>
      </c>
      <c r="E75" s="1">
        <v>0</v>
      </c>
      <c r="F75" s="1">
        <v>1495.46</v>
      </c>
      <c r="G75" s="1">
        <v>0</v>
      </c>
      <c r="H75" s="1">
        <v>0</v>
      </c>
      <c r="I75" s="1">
        <v>1391.62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2702.44</v>
      </c>
      <c r="Q75" s="1">
        <v>0</v>
      </c>
      <c r="R75" s="1">
        <v>1294.6600000000001</v>
      </c>
      <c r="S75" s="1">
        <v>1368.8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1412.89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5186.6400000000003</v>
      </c>
      <c r="AM75" s="1">
        <v>0</v>
      </c>
      <c r="AN75" s="1">
        <v>0</v>
      </c>
      <c r="AO75" s="1">
        <v>0</v>
      </c>
      <c r="AP75" s="1">
        <v>0</v>
      </c>
      <c r="AQ75" s="1">
        <v>17522.63</v>
      </c>
    </row>
    <row r="76" spans="1:43" x14ac:dyDescent="0.25">
      <c r="A76" t="s">
        <v>121</v>
      </c>
      <c r="B76" s="1">
        <v>0</v>
      </c>
      <c r="C76" s="1">
        <v>8029.44</v>
      </c>
      <c r="D76" s="1">
        <v>0</v>
      </c>
      <c r="E76" s="1">
        <v>0</v>
      </c>
      <c r="F76" s="1">
        <v>2845.94</v>
      </c>
      <c r="G76" s="1">
        <v>11601.74</v>
      </c>
      <c r="H76" s="1">
        <v>2711.94</v>
      </c>
      <c r="I76" s="1">
        <v>2731.14</v>
      </c>
      <c r="J76" s="1">
        <v>0</v>
      </c>
      <c r="K76" s="1">
        <v>544.99</v>
      </c>
      <c r="L76" s="1">
        <v>1841.96</v>
      </c>
      <c r="M76" s="1">
        <v>1747.96</v>
      </c>
      <c r="N76" s="1">
        <v>3479.92</v>
      </c>
      <c r="O76" s="1">
        <v>0</v>
      </c>
      <c r="P76" s="1">
        <v>31666.06</v>
      </c>
      <c r="Q76" s="1">
        <v>934.78</v>
      </c>
      <c r="R76" s="1">
        <v>9773.7800000000007</v>
      </c>
      <c r="S76" s="1">
        <v>869.98</v>
      </c>
      <c r="T76" s="1">
        <v>4569.8999999999996</v>
      </c>
      <c r="U76" s="1">
        <v>0</v>
      </c>
      <c r="V76" s="1">
        <v>0</v>
      </c>
      <c r="W76" s="1">
        <v>0</v>
      </c>
      <c r="X76" s="1">
        <v>0</v>
      </c>
      <c r="Y76" s="1">
        <v>869.98</v>
      </c>
      <c r="Z76" s="1">
        <v>0</v>
      </c>
      <c r="AA76" s="1">
        <v>1883.02</v>
      </c>
      <c r="AB76" s="1">
        <v>5839.88</v>
      </c>
      <c r="AC76" s="1">
        <v>2190.9499999999998</v>
      </c>
      <c r="AD76" s="1">
        <v>0</v>
      </c>
      <c r="AE76" s="1">
        <v>0</v>
      </c>
      <c r="AF76" s="1">
        <v>14921.98</v>
      </c>
      <c r="AG76" s="1">
        <v>0</v>
      </c>
      <c r="AH76" s="1">
        <v>4389.8999999999996</v>
      </c>
      <c r="AI76" s="1">
        <v>0</v>
      </c>
      <c r="AJ76" s="1">
        <v>0</v>
      </c>
      <c r="AK76" s="1">
        <v>434.99</v>
      </c>
      <c r="AL76" s="1">
        <v>16507.64</v>
      </c>
      <c r="AM76" s="1">
        <v>0</v>
      </c>
      <c r="AN76" s="1">
        <v>0</v>
      </c>
      <c r="AO76" s="1">
        <v>0</v>
      </c>
      <c r="AP76" s="1">
        <v>0</v>
      </c>
      <c r="AQ76" s="1">
        <v>130387.87</v>
      </c>
    </row>
    <row r="77" spans="1:43" x14ac:dyDescent="0.25">
      <c r="A77" t="s">
        <v>122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830.35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830.35</v>
      </c>
    </row>
    <row r="78" spans="1:43" x14ac:dyDescent="0.25">
      <c r="A78" t="s">
        <v>123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764.38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783.4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764.38</v>
      </c>
      <c r="AM78" s="1">
        <v>0</v>
      </c>
      <c r="AN78" s="1">
        <v>0</v>
      </c>
      <c r="AO78" s="1">
        <v>0</v>
      </c>
      <c r="AP78" s="1">
        <v>0</v>
      </c>
      <c r="AQ78" s="1">
        <v>2312.16</v>
      </c>
    </row>
    <row r="79" spans="1:43" x14ac:dyDescent="0.25">
      <c r="A79" t="s">
        <v>124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4224.57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4224.57</v>
      </c>
    </row>
    <row r="80" spans="1:43" x14ac:dyDescent="0.25">
      <c r="A80" t="s">
        <v>125</v>
      </c>
      <c r="B80" s="1">
        <v>0</v>
      </c>
      <c r="C80" s="1">
        <v>1932.04</v>
      </c>
      <c r="D80" s="1">
        <v>0</v>
      </c>
      <c r="E80" s="1">
        <v>3783.28</v>
      </c>
      <c r="F80" s="1">
        <v>1758.6</v>
      </c>
      <c r="G80" s="1">
        <v>0</v>
      </c>
      <c r="H80" s="1">
        <v>0</v>
      </c>
      <c r="I80" s="1">
        <v>0</v>
      </c>
      <c r="J80" s="1">
        <v>0</v>
      </c>
      <c r="K80" s="1">
        <v>2331.15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1932.04</v>
      </c>
      <c r="T80" s="1">
        <v>0</v>
      </c>
      <c r="U80" s="1">
        <v>0</v>
      </c>
      <c r="V80" s="1">
        <v>5082.12</v>
      </c>
      <c r="W80" s="1">
        <v>0</v>
      </c>
      <c r="X80" s="1">
        <v>0</v>
      </c>
      <c r="Y80" s="1">
        <v>3388.08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629.11</v>
      </c>
      <c r="AL80" s="1">
        <v>0</v>
      </c>
      <c r="AM80" s="1">
        <v>1242.22</v>
      </c>
      <c r="AN80" s="1">
        <v>0</v>
      </c>
      <c r="AO80" s="1">
        <v>0</v>
      </c>
      <c r="AP80" s="1">
        <v>0</v>
      </c>
      <c r="AQ80" s="1">
        <v>22078.639999999999</v>
      </c>
    </row>
    <row r="81" spans="1:43" x14ac:dyDescent="0.25">
      <c r="A81" t="s">
        <v>126</v>
      </c>
      <c r="B81" s="1">
        <v>0</v>
      </c>
      <c r="C81" s="1">
        <v>1542.76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1799.64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1510.36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4852.76</v>
      </c>
    </row>
    <row r="82" spans="1:43" x14ac:dyDescent="0.25">
      <c r="A82" t="s">
        <v>127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1746.6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1746.6</v>
      </c>
    </row>
    <row r="83" spans="1:43" x14ac:dyDescent="0.25">
      <c r="A83" t="s">
        <v>128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1065.56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1065.56</v>
      </c>
    </row>
    <row r="84" spans="1:43" x14ac:dyDescent="0.25">
      <c r="A84" t="s">
        <v>129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770.4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1548.8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2319.1999999999998</v>
      </c>
    </row>
    <row r="85" spans="1:43" x14ac:dyDescent="0.25">
      <c r="A85" t="s">
        <v>130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15041.92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15041.92</v>
      </c>
    </row>
    <row r="86" spans="1:43" x14ac:dyDescent="0.25">
      <c r="A86" t="s">
        <v>131</v>
      </c>
      <c r="B86" s="1">
        <v>0</v>
      </c>
      <c r="C86" s="1">
        <v>0</v>
      </c>
      <c r="D86" s="1">
        <v>0</v>
      </c>
      <c r="E86" s="1">
        <v>0</v>
      </c>
      <c r="F86" s="1">
        <v>17218.02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12546.44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29764.46</v>
      </c>
    </row>
    <row r="87" spans="1:43" x14ac:dyDescent="0.25">
      <c r="A87" t="s">
        <v>132</v>
      </c>
      <c r="B87" s="1">
        <v>0</v>
      </c>
      <c r="C87" s="1">
        <v>0</v>
      </c>
      <c r="D87" s="1">
        <v>0</v>
      </c>
      <c r="E87" s="1">
        <v>0</v>
      </c>
      <c r="F87" s="1">
        <v>10267.82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10267.82</v>
      </c>
    </row>
    <row r="88" spans="1:43" x14ac:dyDescent="0.25">
      <c r="A88" t="s">
        <v>133</v>
      </c>
      <c r="B88" s="1">
        <v>0</v>
      </c>
      <c r="C88" s="1">
        <v>0</v>
      </c>
      <c r="D88" s="1">
        <v>0</v>
      </c>
      <c r="E88" s="1">
        <v>0</v>
      </c>
      <c r="F88" s="1">
        <v>12922.14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12922.14</v>
      </c>
    </row>
    <row r="89" spans="1:43" x14ac:dyDescent="0.25">
      <c r="A89" t="s">
        <v>134</v>
      </c>
      <c r="B89" s="1">
        <v>0</v>
      </c>
      <c r="C89" s="1">
        <v>0</v>
      </c>
      <c r="D89" s="1">
        <v>0</v>
      </c>
      <c r="E89" s="1">
        <v>0</v>
      </c>
      <c r="F89" s="1">
        <v>19258.599999999999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19258.599999999999</v>
      </c>
    </row>
    <row r="90" spans="1:43" x14ac:dyDescent="0.25">
      <c r="A90" t="s">
        <v>135</v>
      </c>
      <c r="B90" s="1">
        <v>0</v>
      </c>
      <c r="C90" s="1">
        <v>0</v>
      </c>
      <c r="D90" s="1">
        <v>0</v>
      </c>
      <c r="E90" s="1">
        <v>0</v>
      </c>
      <c r="F90" s="1">
        <v>14915.55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14915.55</v>
      </c>
    </row>
    <row r="91" spans="1:43" x14ac:dyDescent="0.25">
      <c r="A91" t="s">
        <v>136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55944.58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55944.58</v>
      </c>
    </row>
    <row r="92" spans="1:43" x14ac:dyDescent="0.25">
      <c r="A92" t="s">
        <v>137</v>
      </c>
      <c r="B92" s="1">
        <v>0</v>
      </c>
      <c r="C92" s="1">
        <v>0</v>
      </c>
      <c r="D92" s="1">
        <v>12316.88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12316.88</v>
      </c>
    </row>
    <row r="93" spans="1:43" x14ac:dyDescent="0.25">
      <c r="A93" t="s">
        <v>138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27607.54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27607.54</v>
      </c>
    </row>
    <row r="94" spans="1:43" x14ac:dyDescent="0.25">
      <c r="A94" t="s">
        <v>139</v>
      </c>
      <c r="B94" s="1">
        <v>0</v>
      </c>
      <c r="C94" s="1">
        <v>0</v>
      </c>
      <c r="D94" s="1">
        <v>5387.8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5387.8</v>
      </c>
    </row>
    <row r="95" spans="1:43" x14ac:dyDescent="0.25">
      <c r="A95" t="s">
        <v>140</v>
      </c>
      <c r="B95" s="1">
        <v>0</v>
      </c>
      <c r="C95" s="1">
        <v>0</v>
      </c>
      <c r="D95" s="1">
        <v>0</v>
      </c>
      <c r="E95" s="1">
        <v>0</v>
      </c>
      <c r="F95" s="1">
        <v>5784.33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5784.33</v>
      </c>
    </row>
    <row r="96" spans="1:43" x14ac:dyDescent="0.25">
      <c r="A96" t="s">
        <v>141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24807.4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24807.4</v>
      </c>
    </row>
    <row r="97" spans="1:43" x14ac:dyDescent="0.25">
      <c r="A97" t="s">
        <v>142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17345.13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17345.13</v>
      </c>
    </row>
    <row r="98" spans="1:43" x14ac:dyDescent="0.25">
      <c r="A98" t="s">
        <v>143</v>
      </c>
      <c r="B98" s="1">
        <v>0</v>
      </c>
      <c r="C98" s="1">
        <v>0</v>
      </c>
      <c r="D98" s="1">
        <v>25584.62</v>
      </c>
      <c r="E98" s="1">
        <v>0</v>
      </c>
      <c r="F98" s="1">
        <v>99609.52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36642.43</v>
      </c>
      <c r="M98" s="1">
        <v>0</v>
      </c>
      <c r="N98" s="1">
        <v>0</v>
      </c>
      <c r="O98" s="1">
        <v>0</v>
      </c>
      <c r="P98" s="1">
        <v>274420.27</v>
      </c>
      <c r="Q98" s="1">
        <v>0</v>
      </c>
      <c r="R98" s="1">
        <v>0</v>
      </c>
      <c r="S98" s="1">
        <v>344368.8</v>
      </c>
      <c r="T98" s="1">
        <v>0</v>
      </c>
      <c r="U98" s="1">
        <v>141090.22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87776.04</v>
      </c>
      <c r="AC98" s="1">
        <v>12266.56</v>
      </c>
      <c r="AD98" s="1">
        <v>0</v>
      </c>
      <c r="AE98" s="1">
        <v>36225.67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1057984.1299999999</v>
      </c>
    </row>
    <row r="99" spans="1:43" x14ac:dyDescent="0.25">
      <c r="A99" t="s">
        <v>144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2466.84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2466.84</v>
      </c>
    </row>
    <row r="100" spans="1:43" x14ac:dyDescent="0.25">
      <c r="A100" t="s">
        <v>145</v>
      </c>
      <c r="B100" s="1">
        <v>0</v>
      </c>
      <c r="C100" s="1">
        <v>0</v>
      </c>
      <c r="D100" s="1">
        <v>0</v>
      </c>
      <c r="E100" s="1">
        <v>0</v>
      </c>
      <c r="F100" s="1">
        <v>2681.09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2681.09</v>
      </c>
    </row>
    <row r="101" spans="1:43" x14ac:dyDescent="0.25">
      <c r="A101" t="s">
        <v>146</v>
      </c>
      <c r="B101" s="1">
        <v>0</v>
      </c>
      <c r="C101" s="1">
        <v>0</v>
      </c>
      <c r="D101" s="1">
        <v>3191.54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6651.79</v>
      </c>
      <c r="T101" s="1">
        <v>0</v>
      </c>
      <c r="U101" s="1">
        <v>1715.86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3725.88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15285.07</v>
      </c>
    </row>
    <row r="102" spans="1:43" x14ac:dyDescent="0.25">
      <c r="A102" t="s">
        <v>147</v>
      </c>
      <c r="B102" s="1">
        <v>0</v>
      </c>
      <c r="C102" s="1">
        <v>0</v>
      </c>
      <c r="D102" s="1">
        <v>0</v>
      </c>
      <c r="E102" s="1">
        <v>0</v>
      </c>
      <c r="F102" s="1">
        <v>41355.46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13112.12</v>
      </c>
      <c r="Q102" s="1">
        <v>0</v>
      </c>
      <c r="R102" s="1">
        <v>0</v>
      </c>
      <c r="S102" s="1">
        <v>202202.92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65970.91</v>
      </c>
      <c r="AC102" s="1">
        <v>19906.66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342548.07</v>
      </c>
    </row>
    <row r="103" spans="1:43" x14ac:dyDescent="0.25">
      <c r="A103" t="s">
        <v>148</v>
      </c>
      <c r="B103" s="1">
        <v>0</v>
      </c>
      <c r="C103" s="1">
        <v>0</v>
      </c>
      <c r="D103" s="1">
        <v>43440.54</v>
      </c>
      <c r="E103" s="1">
        <v>0</v>
      </c>
      <c r="F103" s="1">
        <v>23304.82</v>
      </c>
      <c r="G103" s="1">
        <v>5643.38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475169.63</v>
      </c>
      <c r="Q103" s="1">
        <v>0</v>
      </c>
      <c r="R103" s="1">
        <v>0</v>
      </c>
      <c r="S103" s="1">
        <v>218242.83</v>
      </c>
      <c r="T103" s="1">
        <v>0</v>
      </c>
      <c r="U103" s="1">
        <v>108395.78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101433.19</v>
      </c>
      <c r="AC103" s="1">
        <v>32342.63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1007972.8</v>
      </c>
    </row>
    <row r="104" spans="1:43" x14ac:dyDescent="0.25">
      <c r="A104" t="s">
        <v>149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1907.83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1907.83</v>
      </c>
    </row>
    <row r="105" spans="1:43" x14ac:dyDescent="0.25">
      <c r="A105" t="s">
        <v>150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1926.16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1926.16</v>
      </c>
    </row>
    <row r="106" spans="1:43" x14ac:dyDescent="0.25">
      <c r="A106" t="s">
        <v>151</v>
      </c>
      <c r="B106" s="1">
        <v>0</v>
      </c>
      <c r="C106" s="1">
        <v>8827.3799999999992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9281.27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7842.43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25951.08</v>
      </c>
    </row>
    <row r="107" spans="1:43" x14ac:dyDescent="0.25">
      <c r="A107" t="s">
        <v>152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1386.08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1386.08</v>
      </c>
    </row>
    <row r="108" spans="1:43" x14ac:dyDescent="0.25">
      <c r="A108" t="s">
        <v>153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1712.93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6593.75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8306.68</v>
      </c>
    </row>
    <row r="109" spans="1:43" x14ac:dyDescent="0.25">
      <c r="A109" t="s">
        <v>154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1144.24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1144.24</v>
      </c>
    </row>
    <row r="110" spans="1:43" x14ac:dyDescent="0.25">
      <c r="A110" t="s">
        <v>155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1715.75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1715.75</v>
      </c>
    </row>
    <row r="111" spans="1:43" x14ac:dyDescent="0.25">
      <c r="A111" t="s">
        <v>156</v>
      </c>
      <c r="B111" s="1">
        <v>0</v>
      </c>
      <c r="C111" s="1">
        <v>0</v>
      </c>
      <c r="D111" s="1">
        <v>2316.23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2316.23</v>
      </c>
    </row>
    <row r="112" spans="1:43" x14ac:dyDescent="0.25">
      <c r="A112" t="s">
        <v>157</v>
      </c>
      <c r="B112" s="1">
        <v>0</v>
      </c>
      <c r="C112" s="1">
        <v>0</v>
      </c>
      <c r="D112" s="1">
        <v>1803.83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1803.83</v>
      </c>
    </row>
    <row r="113" spans="1:43" x14ac:dyDescent="0.25">
      <c r="A113" t="s">
        <v>158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1078.8900000000001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2315.56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3394.45</v>
      </c>
    </row>
    <row r="114" spans="1:43" x14ac:dyDescent="0.25">
      <c r="A114" t="s">
        <v>159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11324.04</v>
      </c>
      <c r="I114" s="1">
        <v>0</v>
      </c>
      <c r="J114" s="1">
        <v>0</v>
      </c>
      <c r="K114" s="1">
        <v>7970.88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2117.7199999999998</v>
      </c>
      <c r="R114" s="1">
        <v>0</v>
      </c>
      <c r="S114" s="1">
        <v>0</v>
      </c>
      <c r="T114" s="1">
        <v>19067.48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40480.120000000003</v>
      </c>
    </row>
    <row r="115" spans="1:43" x14ac:dyDescent="0.25">
      <c r="A115" t="s">
        <v>160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336.6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336.6</v>
      </c>
    </row>
    <row r="116" spans="1:43" x14ac:dyDescent="0.25">
      <c r="A116" t="s">
        <v>161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1830.37</v>
      </c>
      <c r="R116" s="1">
        <v>0</v>
      </c>
      <c r="S116" s="1">
        <v>19703.48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21533.85</v>
      </c>
    </row>
    <row r="117" spans="1:43" x14ac:dyDescent="0.25">
      <c r="A117" t="s">
        <v>162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1015.72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286.33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1302.05</v>
      </c>
    </row>
    <row r="118" spans="1:43" x14ac:dyDescent="0.25">
      <c r="A118" t="s">
        <v>163</v>
      </c>
      <c r="B118" s="1">
        <v>0</v>
      </c>
      <c r="C118" s="1">
        <v>0</v>
      </c>
      <c r="D118" s="1">
        <v>0</v>
      </c>
      <c r="E118" s="1">
        <v>0</v>
      </c>
      <c r="F118" s="1">
        <v>9884.2099999999991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21325.72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31209.93</v>
      </c>
    </row>
    <row r="119" spans="1:43" x14ac:dyDescent="0.25">
      <c r="A119" t="s">
        <v>164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213.79</v>
      </c>
      <c r="K119" s="1">
        <v>0</v>
      </c>
      <c r="L119" s="1">
        <v>881.16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1369.74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2464.69</v>
      </c>
    </row>
    <row r="120" spans="1:43" x14ac:dyDescent="0.25">
      <c r="A120" t="s">
        <v>165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3313.14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3313.14</v>
      </c>
    </row>
    <row r="121" spans="1:43" x14ac:dyDescent="0.25">
      <c r="A121" t="s">
        <v>166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1675.42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283.66000000000003</v>
      </c>
      <c r="AN121" s="1">
        <v>0</v>
      </c>
      <c r="AO121" s="1">
        <v>0</v>
      </c>
      <c r="AP121" s="1">
        <v>0</v>
      </c>
      <c r="AQ121" s="1">
        <v>1959.08</v>
      </c>
    </row>
    <row r="122" spans="1:43" x14ac:dyDescent="0.25">
      <c r="A122" t="s">
        <v>167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891.8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964.6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891.8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2748.2</v>
      </c>
    </row>
    <row r="123" spans="1:43" x14ac:dyDescent="0.25">
      <c r="A123" t="s">
        <v>168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1464.12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1464.12</v>
      </c>
    </row>
    <row r="124" spans="1:43" x14ac:dyDescent="0.25">
      <c r="A124" t="s">
        <v>169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258.61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1034.44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1293.05</v>
      </c>
    </row>
    <row r="125" spans="1:43" x14ac:dyDescent="0.25">
      <c r="A125" t="s">
        <v>170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1957.22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1957.22</v>
      </c>
    </row>
    <row r="126" spans="1:43" x14ac:dyDescent="0.25">
      <c r="A126" t="s">
        <v>171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327.25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327.25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3927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4581.5</v>
      </c>
    </row>
    <row r="127" spans="1:43" x14ac:dyDescent="0.25">
      <c r="A127" t="s">
        <v>172</v>
      </c>
      <c r="B127" s="1">
        <v>0</v>
      </c>
      <c r="C127" s="1">
        <v>0</v>
      </c>
      <c r="D127" s="1">
        <v>1945.04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2337.06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653.67999999999995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4935.78</v>
      </c>
    </row>
    <row r="128" spans="1:43" x14ac:dyDescent="0.25">
      <c r="A128" t="s">
        <v>173</v>
      </c>
      <c r="B128" s="1">
        <v>0</v>
      </c>
      <c r="C128" s="1">
        <v>406.36</v>
      </c>
      <c r="D128" s="1">
        <v>406.74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91.49</v>
      </c>
      <c r="L128" s="1">
        <v>0</v>
      </c>
      <c r="M128" s="1">
        <v>0</v>
      </c>
      <c r="N128" s="1">
        <v>1870.58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2195.7600000000002</v>
      </c>
      <c r="U128" s="1">
        <v>0</v>
      </c>
      <c r="V128" s="1">
        <v>91.49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365.96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5428.38</v>
      </c>
    </row>
    <row r="129" spans="1:43" x14ac:dyDescent="0.25">
      <c r="A129" t="s">
        <v>174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20482.91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20482.91</v>
      </c>
    </row>
    <row r="130" spans="1:43" x14ac:dyDescent="0.25">
      <c r="A130" t="s">
        <v>175</v>
      </c>
      <c r="B130" s="1">
        <v>0</v>
      </c>
      <c r="C130" s="1">
        <v>0</v>
      </c>
      <c r="D130" s="1">
        <v>0</v>
      </c>
      <c r="E130" s="1">
        <v>0</v>
      </c>
      <c r="F130" s="1">
        <v>3311.26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6092.38</v>
      </c>
      <c r="S130" s="1">
        <v>7978.44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1512.9</v>
      </c>
      <c r="AB130" s="1">
        <v>1512.9</v>
      </c>
      <c r="AC130" s="1">
        <v>0</v>
      </c>
      <c r="AD130" s="1">
        <v>0</v>
      </c>
      <c r="AE130" s="1">
        <v>0</v>
      </c>
      <c r="AF130" s="1">
        <v>1512.9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21920.78</v>
      </c>
    </row>
    <row r="131" spans="1:43" x14ac:dyDescent="0.25">
      <c r="A131" t="s">
        <v>176</v>
      </c>
      <c r="B131" s="1">
        <v>0</v>
      </c>
      <c r="C131" s="1">
        <v>0</v>
      </c>
      <c r="D131" s="1">
        <v>0</v>
      </c>
      <c r="E131" s="1">
        <v>0</v>
      </c>
      <c r="F131" s="1">
        <v>49744.480000000003</v>
      </c>
      <c r="G131" s="1">
        <v>6066.4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1917.12</v>
      </c>
      <c r="R131" s="1">
        <v>0</v>
      </c>
      <c r="S131" s="1">
        <v>1917.12</v>
      </c>
      <c r="T131" s="1">
        <v>0</v>
      </c>
      <c r="U131" s="1">
        <v>1213.28</v>
      </c>
      <c r="V131" s="1">
        <v>0</v>
      </c>
      <c r="W131" s="1">
        <v>0</v>
      </c>
      <c r="X131" s="1">
        <v>0</v>
      </c>
      <c r="Y131" s="1">
        <v>1213.28</v>
      </c>
      <c r="Z131" s="1">
        <v>1221.28</v>
      </c>
      <c r="AA131" s="1">
        <v>0</v>
      </c>
      <c r="AB131" s="1">
        <v>29725.360000000001</v>
      </c>
      <c r="AC131" s="1">
        <v>1827.92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94846.24</v>
      </c>
    </row>
    <row r="132" spans="1:43" x14ac:dyDescent="0.25">
      <c r="A132" t="s">
        <v>177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606.67999999999995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606.67999999999995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1213.3599999999999</v>
      </c>
    </row>
    <row r="133" spans="1:43" x14ac:dyDescent="0.25">
      <c r="A133" t="s">
        <v>178</v>
      </c>
      <c r="B133" s="1">
        <v>0</v>
      </c>
      <c r="C133" s="1">
        <v>0</v>
      </c>
      <c r="D133" s="1">
        <v>0</v>
      </c>
      <c r="E133" s="1">
        <v>0</v>
      </c>
      <c r="F133" s="1">
        <v>5411.84</v>
      </c>
      <c r="G133" s="1">
        <v>900.64</v>
      </c>
      <c r="H133" s="1">
        <v>0</v>
      </c>
      <c r="I133" s="1">
        <v>0</v>
      </c>
      <c r="J133" s="1">
        <v>0</v>
      </c>
      <c r="K133" s="1">
        <v>450.32</v>
      </c>
      <c r="L133" s="1">
        <v>3310.33</v>
      </c>
      <c r="M133" s="1">
        <v>0</v>
      </c>
      <c r="N133" s="1">
        <v>1801.28</v>
      </c>
      <c r="O133" s="1">
        <v>0</v>
      </c>
      <c r="P133" s="1">
        <v>0</v>
      </c>
      <c r="Q133" s="1">
        <v>0</v>
      </c>
      <c r="R133" s="1">
        <v>0</v>
      </c>
      <c r="S133" s="1">
        <v>6540.62</v>
      </c>
      <c r="T133" s="1">
        <v>0</v>
      </c>
      <c r="U133" s="1">
        <v>6304.48</v>
      </c>
      <c r="V133" s="1">
        <v>0</v>
      </c>
      <c r="W133" s="1">
        <v>0</v>
      </c>
      <c r="X133" s="1">
        <v>0</v>
      </c>
      <c r="Y133" s="1">
        <v>900.64</v>
      </c>
      <c r="Z133" s="1">
        <v>907.92</v>
      </c>
      <c r="AA133" s="1">
        <v>0</v>
      </c>
      <c r="AB133" s="1">
        <v>3602.56</v>
      </c>
      <c r="AC133" s="1">
        <v>2709.92</v>
      </c>
      <c r="AD133" s="1">
        <v>0</v>
      </c>
      <c r="AE133" s="1">
        <v>0</v>
      </c>
      <c r="AF133" s="1">
        <v>1801.28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34641.83</v>
      </c>
    </row>
    <row r="134" spans="1:43" x14ac:dyDescent="0.25">
      <c r="A134" t="s">
        <v>179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822.12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822.12</v>
      </c>
    </row>
    <row r="135" spans="1:43" x14ac:dyDescent="0.25">
      <c r="A135" t="s">
        <v>180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207.02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828.08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1035.0999999999999</v>
      </c>
    </row>
    <row r="136" spans="1:43" x14ac:dyDescent="0.25">
      <c r="A136" t="s">
        <v>181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917.6</v>
      </c>
      <c r="H136" s="1">
        <v>0</v>
      </c>
      <c r="I136" s="1">
        <v>0</v>
      </c>
      <c r="J136" s="1">
        <v>0</v>
      </c>
      <c r="K136" s="1">
        <v>0</v>
      </c>
      <c r="L136" s="1">
        <v>1835.2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949.6</v>
      </c>
      <c r="AB136" s="1">
        <v>917.6</v>
      </c>
      <c r="AC136" s="1">
        <v>0</v>
      </c>
      <c r="AD136" s="1">
        <v>0</v>
      </c>
      <c r="AE136" s="1">
        <v>0</v>
      </c>
      <c r="AF136" s="1">
        <v>917.6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5537.6</v>
      </c>
    </row>
    <row r="137" spans="1:43" x14ac:dyDescent="0.25">
      <c r="A137" t="s">
        <v>182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823.64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823.64</v>
      </c>
    </row>
    <row r="138" spans="1:43" x14ac:dyDescent="0.25">
      <c r="A138" t="s">
        <v>183</v>
      </c>
      <c r="B138" s="1">
        <v>0</v>
      </c>
      <c r="C138" s="1">
        <v>0</v>
      </c>
      <c r="D138" s="1">
        <v>2048.6</v>
      </c>
      <c r="E138" s="1">
        <v>0</v>
      </c>
      <c r="F138" s="1">
        <v>0</v>
      </c>
      <c r="G138" s="1">
        <v>2040.6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22122.6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2061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28272.799999999999</v>
      </c>
    </row>
    <row r="139" spans="1:43" x14ac:dyDescent="0.25">
      <c r="A139" t="s">
        <v>184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2796.28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2796.28</v>
      </c>
    </row>
    <row r="140" spans="1:43" x14ac:dyDescent="0.25">
      <c r="A140" t="s">
        <v>185</v>
      </c>
      <c r="B140" s="1">
        <v>0</v>
      </c>
      <c r="C140" s="1">
        <v>0</v>
      </c>
      <c r="D140" s="1">
        <v>1099.44</v>
      </c>
      <c r="E140" s="1">
        <v>0</v>
      </c>
      <c r="F140" s="1">
        <v>3298.32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1099.44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5497.2</v>
      </c>
    </row>
    <row r="141" spans="1:43" x14ac:dyDescent="0.25">
      <c r="A141" t="s">
        <v>186</v>
      </c>
      <c r="B141" s="1">
        <v>0</v>
      </c>
      <c r="C141" s="1">
        <v>0</v>
      </c>
      <c r="D141" s="1">
        <v>0</v>
      </c>
      <c r="E141" s="1">
        <v>0</v>
      </c>
      <c r="F141" s="1">
        <v>617.36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2109.44</v>
      </c>
      <c r="Q141" s="1">
        <v>0</v>
      </c>
      <c r="R141" s="1">
        <v>0</v>
      </c>
      <c r="S141" s="1">
        <v>0</v>
      </c>
      <c r="T141" s="1">
        <v>0</v>
      </c>
      <c r="U141" s="1">
        <v>1234.72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1680.08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5641.6</v>
      </c>
    </row>
    <row r="142" spans="1:43" x14ac:dyDescent="0.25">
      <c r="A142" t="s">
        <v>187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5115.4399999999996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5115.4399999999996</v>
      </c>
    </row>
    <row r="143" spans="1:43" x14ac:dyDescent="0.25">
      <c r="A143" t="s">
        <v>188</v>
      </c>
      <c r="B143" s="1">
        <v>0</v>
      </c>
      <c r="C143" s="1">
        <v>0</v>
      </c>
      <c r="D143" s="1">
        <v>0</v>
      </c>
      <c r="E143" s="1">
        <v>0</v>
      </c>
      <c r="F143" s="1">
        <v>20996.01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20996.01</v>
      </c>
    </row>
    <row r="144" spans="1:43" x14ac:dyDescent="0.25">
      <c r="A144" t="s">
        <v>189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4923.4399999999996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4923.4399999999996</v>
      </c>
    </row>
    <row r="145" spans="1:43" x14ac:dyDescent="0.25">
      <c r="A145" t="s">
        <v>190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2605.1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2605.1</v>
      </c>
    </row>
    <row r="146" spans="1:43" x14ac:dyDescent="0.25">
      <c r="A146" t="s">
        <v>191</v>
      </c>
      <c r="B146" s="1">
        <v>0</v>
      </c>
      <c r="C146" s="1">
        <v>0</v>
      </c>
      <c r="D146" s="1">
        <v>1719.74</v>
      </c>
      <c r="E146" s="1">
        <v>0</v>
      </c>
      <c r="F146" s="1">
        <v>3496.04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1809.7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7025.48</v>
      </c>
    </row>
    <row r="147" spans="1:43" x14ac:dyDescent="0.25">
      <c r="A147" t="s">
        <v>192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708.94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708.94</v>
      </c>
    </row>
    <row r="148" spans="1:43" x14ac:dyDescent="0.25">
      <c r="A148" t="s">
        <v>193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2107.2199999999998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2107.2199999999998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4214.4399999999996</v>
      </c>
    </row>
    <row r="149" spans="1:43" x14ac:dyDescent="0.25">
      <c r="A149" t="s">
        <v>194</v>
      </c>
      <c r="B149" s="1">
        <v>0</v>
      </c>
      <c r="C149" s="1">
        <v>0</v>
      </c>
      <c r="D149" s="1">
        <v>0</v>
      </c>
      <c r="E149" s="1">
        <v>0</v>
      </c>
      <c r="F149" s="1">
        <v>772.4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772.4</v>
      </c>
    </row>
    <row r="150" spans="1:43" x14ac:dyDescent="0.25">
      <c r="A150" t="s">
        <v>195</v>
      </c>
      <c r="B150" s="1">
        <v>0</v>
      </c>
      <c r="C150" s="1">
        <v>0</v>
      </c>
      <c r="D150" s="1">
        <v>25726.82</v>
      </c>
      <c r="E150" s="1">
        <v>1692.3</v>
      </c>
      <c r="F150" s="1">
        <v>1692.3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44864.38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10368.379999999999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84344.18</v>
      </c>
    </row>
    <row r="151" spans="1:43" x14ac:dyDescent="0.25">
      <c r="A151" t="s">
        <v>196</v>
      </c>
      <c r="B151" s="1">
        <v>0</v>
      </c>
      <c r="C151" s="1">
        <v>0</v>
      </c>
      <c r="D151" s="1">
        <v>0</v>
      </c>
      <c r="E151" s="1">
        <v>0</v>
      </c>
      <c r="F151" s="1">
        <v>613.16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613.16</v>
      </c>
    </row>
    <row r="152" spans="1:43" x14ac:dyDescent="0.25">
      <c r="A152" t="s">
        <v>197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428.16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222.08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650.24</v>
      </c>
    </row>
    <row r="153" spans="1:43" x14ac:dyDescent="0.25">
      <c r="A153" t="s">
        <v>198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1918.98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1918.98</v>
      </c>
    </row>
    <row r="154" spans="1:43" x14ac:dyDescent="0.25">
      <c r="A154" t="s">
        <v>199</v>
      </c>
      <c r="B154" s="1">
        <v>0</v>
      </c>
      <c r="C154" s="1">
        <v>0</v>
      </c>
      <c r="D154" s="1">
        <v>0</v>
      </c>
      <c r="E154" s="1">
        <v>0</v>
      </c>
      <c r="F154" s="1">
        <v>1919.52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1279.68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3199.2</v>
      </c>
    </row>
    <row r="155" spans="1:43" x14ac:dyDescent="0.25">
      <c r="A155" t="s">
        <v>200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12306.26</v>
      </c>
      <c r="M155" s="1">
        <v>0</v>
      </c>
      <c r="N155" s="1">
        <v>0</v>
      </c>
      <c r="O155" s="1">
        <v>0</v>
      </c>
      <c r="P155" s="1">
        <v>4047.62</v>
      </c>
      <c r="Q155" s="1">
        <v>20145.13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8290.8799999999992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44789.89</v>
      </c>
    </row>
    <row r="156" spans="1:43" x14ac:dyDescent="0.25">
      <c r="A156" t="s">
        <v>201</v>
      </c>
      <c r="B156" s="1">
        <v>0</v>
      </c>
      <c r="C156" s="1">
        <v>0</v>
      </c>
      <c r="D156" s="1">
        <v>3503.88</v>
      </c>
      <c r="E156" s="1">
        <v>1882.28</v>
      </c>
      <c r="F156" s="1">
        <v>7594.24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14501.52</v>
      </c>
      <c r="Q156" s="1">
        <v>11354.86</v>
      </c>
      <c r="R156" s="1">
        <v>6894.2</v>
      </c>
      <c r="S156" s="1">
        <v>3520.28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17407.46</v>
      </c>
      <c r="AC156" s="1">
        <v>3498.22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70156.94</v>
      </c>
    </row>
    <row r="157" spans="1:43" x14ac:dyDescent="0.25">
      <c r="A157" t="s">
        <v>202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1456.28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1448.28</v>
      </c>
      <c r="AD157" s="1">
        <v>0</v>
      </c>
      <c r="AE157" s="1">
        <v>368.07</v>
      </c>
      <c r="AF157" s="1">
        <v>0</v>
      </c>
      <c r="AG157" s="1">
        <v>0</v>
      </c>
      <c r="AH157" s="1">
        <v>728.14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4000.77</v>
      </c>
    </row>
    <row r="158" spans="1:43" x14ac:dyDescent="0.25">
      <c r="A158" t="s">
        <v>203</v>
      </c>
      <c r="B158" s="1">
        <v>0</v>
      </c>
      <c r="C158" s="1">
        <v>0</v>
      </c>
      <c r="D158" s="1">
        <v>0</v>
      </c>
      <c r="E158" s="1">
        <v>0</v>
      </c>
      <c r="F158" s="1">
        <v>4121.4399999999996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3503.04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7624.48</v>
      </c>
    </row>
    <row r="159" spans="1:43" x14ac:dyDescent="0.25">
      <c r="A159" t="s">
        <v>204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904.16</v>
      </c>
      <c r="AC159" s="1">
        <v>1449.3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2353.46</v>
      </c>
    </row>
    <row r="160" spans="1:43" x14ac:dyDescent="0.25">
      <c r="A160" t="s">
        <v>205</v>
      </c>
      <c r="B160" s="1">
        <v>0</v>
      </c>
      <c r="C160" s="1">
        <v>0</v>
      </c>
      <c r="D160" s="1">
        <v>0</v>
      </c>
      <c r="E160" s="1">
        <v>0</v>
      </c>
      <c r="F160" s="1">
        <v>2676.46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513.94000000000005</v>
      </c>
      <c r="O160" s="1">
        <v>0</v>
      </c>
      <c r="P160" s="1">
        <v>513.94000000000005</v>
      </c>
      <c r="Q160" s="1">
        <v>546.34</v>
      </c>
      <c r="R160" s="1">
        <v>0</v>
      </c>
      <c r="S160" s="1">
        <v>1068.28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513.94000000000005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5832.9</v>
      </c>
    </row>
    <row r="161" spans="1:43" x14ac:dyDescent="0.25">
      <c r="A161" t="s">
        <v>206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289.95999999999998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289.95999999999998</v>
      </c>
    </row>
    <row r="162" spans="1:43" x14ac:dyDescent="0.25">
      <c r="A162" t="s">
        <v>207</v>
      </c>
      <c r="B162" s="1">
        <v>0</v>
      </c>
      <c r="C162" s="1">
        <v>6958.98</v>
      </c>
      <c r="D162" s="1">
        <v>0</v>
      </c>
      <c r="E162" s="1">
        <v>0</v>
      </c>
      <c r="F162" s="1">
        <v>5605.8</v>
      </c>
      <c r="G162" s="1">
        <v>44817.279999999999</v>
      </c>
      <c r="H162" s="1">
        <v>877.74</v>
      </c>
      <c r="I162" s="1">
        <v>3176.1</v>
      </c>
      <c r="J162" s="1">
        <v>1486.29</v>
      </c>
      <c r="K162" s="1">
        <v>0</v>
      </c>
      <c r="L162" s="1">
        <v>0</v>
      </c>
      <c r="M162" s="1">
        <v>3472.42</v>
      </c>
      <c r="N162" s="1">
        <v>14043.84</v>
      </c>
      <c r="O162" s="1">
        <v>0</v>
      </c>
      <c r="P162" s="1">
        <v>3737.2</v>
      </c>
      <c r="Q162" s="1">
        <v>6145.71</v>
      </c>
      <c r="R162" s="1">
        <v>16677.060000000001</v>
      </c>
      <c r="S162" s="1">
        <v>0</v>
      </c>
      <c r="T162" s="1">
        <v>0</v>
      </c>
      <c r="U162" s="1">
        <v>0</v>
      </c>
      <c r="V162" s="1">
        <v>0</v>
      </c>
      <c r="W162" s="1">
        <v>877.74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30477.42</v>
      </c>
      <c r="AD162" s="1">
        <v>0</v>
      </c>
      <c r="AE162" s="1">
        <v>0</v>
      </c>
      <c r="AF162" s="1">
        <v>5605.8</v>
      </c>
      <c r="AG162" s="1">
        <v>0</v>
      </c>
      <c r="AH162" s="1">
        <v>0</v>
      </c>
      <c r="AI162" s="1">
        <v>2633.22</v>
      </c>
      <c r="AJ162" s="1">
        <v>0</v>
      </c>
      <c r="AK162" s="1">
        <v>5724.73</v>
      </c>
      <c r="AL162" s="1">
        <v>3571.56</v>
      </c>
      <c r="AM162" s="1">
        <v>877.74</v>
      </c>
      <c r="AN162" s="1">
        <v>0</v>
      </c>
      <c r="AO162" s="1">
        <v>0</v>
      </c>
      <c r="AP162" s="1">
        <v>0</v>
      </c>
      <c r="AQ162" s="1">
        <v>156766.63</v>
      </c>
    </row>
    <row r="163" spans="1:43" x14ac:dyDescent="0.25">
      <c r="A163" t="s">
        <v>208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778.32</v>
      </c>
      <c r="R163" s="1">
        <v>0</v>
      </c>
      <c r="S163" s="1">
        <v>753.9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3777.6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5309.82</v>
      </c>
    </row>
    <row r="164" spans="1:43" x14ac:dyDescent="0.25">
      <c r="A164" t="s">
        <v>209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745.92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745.92</v>
      </c>
    </row>
    <row r="165" spans="1:43" x14ac:dyDescent="0.25">
      <c r="A165" t="s">
        <v>210</v>
      </c>
      <c r="B165" s="1">
        <v>0</v>
      </c>
      <c r="C165" s="1">
        <v>5244.2</v>
      </c>
      <c r="D165" s="1">
        <v>0</v>
      </c>
      <c r="E165" s="1">
        <v>0</v>
      </c>
      <c r="F165" s="1">
        <v>0</v>
      </c>
      <c r="G165" s="1">
        <v>1010.04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1018.04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7272.28</v>
      </c>
    </row>
    <row r="166" spans="1:43" x14ac:dyDescent="0.25">
      <c r="A166" t="s">
        <v>211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906.4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898.4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1804.8</v>
      </c>
    </row>
    <row r="167" spans="1:43" x14ac:dyDescent="0.25">
      <c r="A167" t="s">
        <v>212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1371.76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36333.839999999997</v>
      </c>
      <c r="Q167" s="1">
        <v>0</v>
      </c>
      <c r="R167" s="1">
        <v>4178.25</v>
      </c>
      <c r="S167" s="1">
        <v>0</v>
      </c>
      <c r="T167" s="1">
        <v>2661.96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5550.01</v>
      </c>
      <c r="AB167" s="1">
        <v>7288.79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443.66</v>
      </c>
      <c r="AN167" s="1">
        <v>0</v>
      </c>
      <c r="AO167" s="1">
        <v>0</v>
      </c>
      <c r="AP167" s="1">
        <v>0</v>
      </c>
      <c r="AQ167" s="1">
        <v>57828.27</v>
      </c>
    </row>
    <row r="168" spans="1:43" x14ac:dyDescent="0.25">
      <c r="A168" t="s">
        <v>213</v>
      </c>
      <c r="B168" s="1">
        <v>0</v>
      </c>
      <c r="C168" s="1">
        <v>0</v>
      </c>
      <c r="D168" s="1">
        <v>759.24</v>
      </c>
      <c r="E168" s="1">
        <v>2498.4</v>
      </c>
      <c r="F168" s="1">
        <v>0</v>
      </c>
      <c r="G168" s="1">
        <v>4064.64</v>
      </c>
      <c r="H168" s="1">
        <v>0</v>
      </c>
      <c r="I168" s="1">
        <v>0</v>
      </c>
      <c r="J168" s="1">
        <v>175.42</v>
      </c>
      <c r="K168" s="1">
        <v>0</v>
      </c>
      <c r="L168" s="1">
        <v>0</v>
      </c>
      <c r="M168" s="1">
        <v>375.62</v>
      </c>
      <c r="N168" s="1">
        <v>1208.42</v>
      </c>
      <c r="O168" s="1">
        <v>0</v>
      </c>
      <c r="P168" s="1">
        <v>6091.48</v>
      </c>
      <c r="Q168" s="1">
        <v>0</v>
      </c>
      <c r="R168" s="1">
        <v>0</v>
      </c>
      <c r="S168" s="1">
        <v>0</v>
      </c>
      <c r="T168" s="1">
        <v>1339.36</v>
      </c>
      <c r="U168" s="1">
        <v>375.62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751.24</v>
      </c>
      <c r="AB168" s="1">
        <v>1164.74</v>
      </c>
      <c r="AC168" s="1">
        <v>1436.92</v>
      </c>
      <c r="AD168" s="1">
        <v>0</v>
      </c>
      <c r="AE168" s="1">
        <v>0</v>
      </c>
      <c r="AF168" s="1">
        <v>0</v>
      </c>
      <c r="AG168" s="1">
        <v>334.84</v>
      </c>
      <c r="AH168" s="1">
        <v>0</v>
      </c>
      <c r="AI168" s="1">
        <v>0</v>
      </c>
      <c r="AJ168" s="1">
        <v>0</v>
      </c>
      <c r="AK168" s="1">
        <v>208.2</v>
      </c>
      <c r="AL168" s="1">
        <v>0</v>
      </c>
      <c r="AM168" s="1">
        <v>167.42</v>
      </c>
      <c r="AN168" s="1">
        <v>0</v>
      </c>
      <c r="AO168" s="1">
        <v>0</v>
      </c>
      <c r="AP168" s="1">
        <v>0</v>
      </c>
      <c r="AQ168" s="1">
        <v>20951.560000000001</v>
      </c>
    </row>
    <row r="169" spans="1:43" x14ac:dyDescent="0.25">
      <c r="A169" t="s">
        <v>214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2367.29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2114.61</v>
      </c>
      <c r="Q169" s="1">
        <v>0</v>
      </c>
      <c r="R169" s="1">
        <v>0</v>
      </c>
      <c r="S169" s="1">
        <v>0</v>
      </c>
      <c r="T169" s="1">
        <v>1976.49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6458.39</v>
      </c>
    </row>
    <row r="170" spans="1:43" x14ac:dyDescent="0.25">
      <c r="A170" t="s">
        <v>215</v>
      </c>
      <c r="B170" s="1">
        <v>0</v>
      </c>
      <c r="C170" s="1">
        <v>0</v>
      </c>
      <c r="D170" s="1">
        <v>0</v>
      </c>
      <c r="E170" s="1">
        <v>35580</v>
      </c>
      <c r="F170" s="1">
        <v>0</v>
      </c>
      <c r="G170" s="1">
        <v>17931.46</v>
      </c>
      <c r="H170" s="1">
        <v>17166.3</v>
      </c>
      <c r="I170" s="1">
        <v>0</v>
      </c>
      <c r="J170" s="1">
        <v>0</v>
      </c>
      <c r="K170" s="1">
        <v>0</v>
      </c>
      <c r="L170" s="1">
        <v>0</v>
      </c>
      <c r="M170" s="1">
        <v>10585.24</v>
      </c>
      <c r="N170" s="1">
        <v>0</v>
      </c>
      <c r="O170" s="1">
        <v>0</v>
      </c>
      <c r="P170" s="1">
        <v>3612.16</v>
      </c>
      <c r="Q170" s="1">
        <v>0</v>
      </c>
      <c r="R170" s="1">
        <v>0</v>
      </c>
      <c r="S170" s="1">
        <v>0</v>
      </c>
      <c r="T170" s="1">
        <v>0</v>
      </c>
      <c r="U170" s="1">
        <v>3527.52</v>
      </c>
      <c r="V170" s="1">
        <v>0</v>
      </c>
      <c r="W170" s="1">
        <v>0</v>
      </c>
      <c r="X170" s="1">
        <v>0</v>
      </c>
      <c r="Y170" s="1">
        <v>10095.879999999999</v>
      </c>
      <c r="Z170" s="1">
        <v>0</v>
      </c>
      <c r="AA170" s="1">
        <v>35196.980000000003</v>
      </c>
      <c r="AB170" s="1">
        <v>0</v>
      </c>
      <c r="AC170" s="1">
        <v>7256.76</v>
      </c>
      <c r="AD170" s="1">
        <v>0</v>
      </c>
      <c r="AE170" s="1">
        <v>0</v>
      </c>
      <c r="AF170" s="1">
        <v>24919.9</v>
      </c>
      <c r="AG170" s="1">
        <v>0</v>
      </c>
      <c r="AH170" s="1">
        <v>0</v>
      </c>
      <c r="AI170" s="1">
        <v>1611.64</v>
      </c>
      <c r="AJ170" s="1">
        <v>0</v>
      </c>
      <c r="AK170" s="1">
        <v>0</v>
      </c>
      <c r="AL170" s="1">
        <v>0</v>
      </c>
      <c r="AM170" s="1">
        <v>2207.2800000000002</v>
      </c>
      <c r="AN170" s="1">
        <v>0</v>
      </c>
      <c r="AO170" s="1">
        <v>0</v>
      </c>
      <c r="AP170" s="1">
        <v>0</v>
      </c>
      <c r="AQ170" s="1">
        <v>169691.12</v>
      </c>
    </row>
    <row r="171" spans="1:43" x14ac:dyDescent="0.25">
      <c r="A171" t="s">
        <v>216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7420.06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5130.66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12550.72</v>
      </c>
    </row>
    <row r="172" spans="1:43" x14ac:dyDescent="0.25">
      <c r="A172" t="s">
        <v>217</v>
      </c>
      <c r="B172" s="1">
        <v>0</v>
      </c>
      <c r="C172" s="1">
        <v>0</v>
      </c>
      <c r="D172" s="1">
        <v>0</v>
      </c>
      <c r="E172" s="1">
        <v>2886.91</v>
      </c>
      <c r="F172" s="1">
        <v>0</v>
      </c>
      <c r="G172" s="1">
        <v>0</v>
      </c>
      <c r="H172" s="1">
        <v>0</v>
      </c>
      <c r="I172" s="1">
        <v>0</v>
      </c>
      <c r="J172" s="1">
        <v>972.49</v>
      </c>
      <c r="K172" s="1">
        <v>0</v>
      </c>
      <c r="L172" s="1">
        <v>0</v>
      </c>
      <c r="M172" s="1">
        <v>0</v>
      </c>
      <c r="N172" s="1">
        <v>14352.99</v>
      </c>
      <c r="O172" s="1">
        <v>0</v>
      </c>
      <c r="P172" s="1">
        <v>5723.82</v>
      </c>
      <c r="Q172" s="1">
        <v>0</v>
      </c>
      <c r="R172" s="1">
        <v>0</v>
      </c>
      <c r="S172" s="1">
        <v>7620.96</v>
      </c>
      <c r="T172" s="1">
        <v>5447.58</v>
      </c>
      <c r="U172" s="1">
        <v>5702.77</v>
      </c>
      <c r="V172" s="1">
        <v>0</v>
      </c>
      <c r="W172" s="1">
        <v>3631.72</v>
      </c>
      <c r="X172" s="1">
        <v>0</v>
      </c>
      <c r="Y172" s="1">
        <v>2826.34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49165.58</v>
      </c>
    </row>
    <row r="173" spans="1:43" x14ac:dyDescent="0.25">
      <c r="A173" t="s">
        <v>218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1468.2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3123.16</v>
      </c>
      <c r="T173" s="1">
        <v>0</v>
      </c>
      <c r="U173" s="1">
        <v>1468.2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6059.56</v>
      </c>
    </row>
    <row r="174" spans="1:43" x14ac:dyDescent="0.25">
      <c r="A174" t="s">
        <v>219</v>
      </c>
      <c r="B174" s="1">
        <v>0</v>
      </c>
      <c r="C174" s="1">
        <v>3058.48</v>
      </c>
      <c r="D174" s="1">
        <v>0</v>
      </c>
      <c r="E174" s="1">
        <v>0</v>
      </c>
      <c r="F174" s="1">
        <v>0</v>
      </c>
      <c r="G174" s="1">
        <v>2438.06</v>
      </c>
      <c r="H174" s="1">
        <v>1052.52</v>
      </c>
      <c r="I174" s="1">
        <v>3448.44</v>
      </c>
      <c r="J174" s="1">
        <v>970.96</v>
      </c>
      <c r="K174" s="1">
        <v>0</v>
      </c>
      <c r="L174" s="1">
        <v>0</v>
      </c>
      <c r="M174" s="1">
        <v>1052.52</v>
      </c>
      <c r="N174" s="1">
        <v>8738.64</v>
      </c>
      <c r="O174" s="1">
        <v>0</v>
      </c>
      <c r="P174" s="1">
        <v>16636.2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1052.52</v>
      </c>
      <c r="AE174" s="1">
        <v>0</v>
      </c>
      <c r="AF174" s="1">
        <v>19586.88</v>
      </c>
      <c r="AG174" s="1">
        <v>3883.84</v>
      </c>
      <c r="AH174" s="1">
        <v>0</v>
      </c>
      <c r="AI174" s="1">
        <v>978.96</v>
      </c>
      <c r="AJ174" s="1">
        <v>0</v>
      </c>
      <c r="AK174" s="1">
        <v>3410.24</v>
      </c>
      <c r="AL174" s="1">
        <v>0</v>
      </c>
      <c r="AM174" s="1">
        <v>485.48</v>
      </c>
      <c r="AN174" s="1">
        <v>0</v>
      </c>
      <c r="AO174" s="1">
        <v>0</v>
      </c>
      <c r="AP174" s="1">
        <v>0</v>
      </c>
      <c r="AQ174" s="1">
        <v>66793.740000000005</v>
      </c>
    </row>
    <row r="175" spans="1:43" x14ac:dyDescent="0.25">
      <c r="A175" t="s">
        <v>220</v>
      </c>
      <c r="B175" s="1">
        <v>0</v>
      </c>
      <c r="C175" s="1">
        <v>0</v>
      </c>
      <c r="D175" s="1">
        <v>0</v>
      </c>
      <c r="E175" s="1">
        <v>1221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1098.6600000000001</v>
      </c>
      <c r="O175" s="1">
        <v>0</v>
      </c>
      <c r="P175" s="1">
        <v>1098.6600000000001</v>
      </c>
      <c r="Q175" s="1">
        <v>0</v>
      </c>
      <c r="R175" s="1">
        <v>0</v>
      </c>
      <c r="S175" s="1">
        <v>0</v>
      </c>
      <c r="T175" s="1">
        <v>1057.8800000000001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4476.2</v>
      </c>
    </row>
    <row r="176" spans="1:43" x14ac:dyDescent="0.25">
      <c r="A176" t="s">
        <v>221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3727.64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4792.6400000000003</v>
      </c>
      <c r="O176" s="1">
        <v>0</v>
      </c>
      <c r="P176" s="1">
        <v>1570.36</v>
      </c>
      <c r="Q176" s="1">
        <v>0</v>
      </c>
      <c r="R176" s="1">
        <v>0</v>
      </c>
      <c r="S176" s="1">
        <v>0</v>
      </c>
      <c r="T176" s="1">
        <v>0</v>
      </c>
      <c r="U176" s="1">
        <v>3222.28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3230.28</v>
      </c>
      <c r="AB176" s="1">
        <v>1529.58</v>
      </c>
      <c r="AC176" s="1">
        <v>0</v>
      </c>
      <c r="AD176" s="1">
        <v>0</v>
      </c>
      <c r="AE176" s="1">
        <v>0</v>
      </c>
      <c r="AF176" s="1">
        <v>2088.2199999999998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20161</v>
      </c>
    </row>
    <row r="177" spans="1:43" x14ac:dyDescent="0.25">
      <c r="A177" t="s">
        <v>222</v>
      </c>
      <c r="B177" s="1">
        <v>0</v>
      </c>
      <c r="C177" s="1">
        <v>0</v>
      </c>
      <c r="D177" s="1">
        <v>0</v>
      </c>
      <c r="E177" s="1">
        <v>1175.8599999999999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971.96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2147.8200000000002</v>
      </c>
    </row>
    <row r="178" spans="1:43" x14ac:dyDescent="0.25">
      <c r="A178" t="s">
        <v>223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718.74</v>
      </c>
      <c r="U178" s="1">
        <v>702.76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1421.5</v>
      </c>
    </row>
    <row r="179" spans="1:43" x14ac:dyDescent="0.25">
      <c r="A179" t="s">
        <v>224</v>
      </c>
      <c r="B179" s="1">
        <v>0</v>
      </c>
      <c r="C179" s="1">
        <v>0</v>
      </c>
      <c r="D179" s="1">
        <v>0</v>
      </c>
      <c r="E179" s="1">
        <v>944.86</v>
      </c>
      <c r="F179" s="1">
        <v>0</v>
      </c>
      <c r="G179" s="1">
        <v>0</v>
      </c>
      <c r="H179" s="1">
        <v>0</v>
      </c>
      <c r="I179" s="1">
        <v>0</v>
      </c>
      <c r="J179" s="1">
        <v>480.43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2834.58</v>
      </c>
      <c r="Q179" s="1">
        <v>0</v>
      </c>
      <c r="R179" s="1">
        <v>0</v>
      </c>
      <c r="S179" s="1">
        <v>0</v>
      </c>
      <c r="T179" s="1">
        <v>960.86</v>
      </c>
      <c r="U179" s="1">
        <v>1889.72</v>
      </c>
      <c r="V179" s="1">
        <v>0</v>
      </c>
      <c r="W179" s="1">
        <v>944.86</v>
      </c>
      <c r="X179" s="1">
        <v>0</v>
      </c>
      <c r="Y179" s="1">
        <v>0</v>
      </c>
      <c r="Z179" s="1">
        <v>0</v>
      </c>
      <c r="AA179" s="1">
        <v>944.86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9000.17</v>
      </c>
    </row>
    <row r="180" spans="1:43" x14ac:dyDescent="0.25">
      <c r="A180" t="s">
        <v>225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753.08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745.08</v>
      </c>
      <c r="Q180" s="1">
        <v>0</v>
      </c>
      <c r="R180" s="1">
        <v>0</v>
      </c>
      <c r="S180" s="1">
        <v>0</v>
      </c>
      <c r="T180" s="1">
        <v>0</v>
      </c>
      <c r="U180" s="1">
        <v>745.08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2243.2399999999998</v>
      </c>
    </row>
    <row r="181" spans="1:43" x14ac:dyDescent="0.25">
      <c r="A181" t="s">
        <v>226</v>
      </c>
      <c r="B181" s="1">
        <v>0</v>
      </c>
      <c r="C181" s="1">
        <v>0</v>
      </c>
      <c r="D181" s="1">
        <v>490.14</v>
      </c>
      <c r="E181" s="1">
        <v>0</v>
      </c>
      <c r="F181" s="1">
        <v>0</v>
      </c>
      <c r="G181" s="1">
        <v>1224.96</v>
      </c>
      <c r="H181" s="1">
        <v>939.5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490.14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980.28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4125.0200000000004</v>
      </c>
    </row>
    <row r="182" spans="1:43" x14ac:dyDescent="0.25">
      <c r="A182" t="s">
        <v>227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279.10000000000002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493.4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772.5</v>
      </c>
    </row>
    <row r="183" spans="1:43" x14ac:dyDescent="0.25">
      <c r="A183" t="s">
        <v>228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687.04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687.04</v>
      </c>
    </row>
    <row r="184" spans="1:43" x14ac:dyDescent="0.25">
      <c r="A184" t="s">
        <v>229</v>
      </c>
      <c r="B184" s="1">
        <v>0</v>
      </c>
      <c r="C184" s="1">
        <v>0</v>
      </c>
      <c r="D184" s="1">
        <v>0</v>
      </c>
      <c r="E184" s="1">
        <v>0</v>
      </c>
      <c r="F184" s="1">
        <v>2610.7399999999998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2610.7399999999998</v>
      </c>
    </row>
    <row r="185" spans="1:43" x14ac:dyDescent="0.25">
      <c r="A185" t="s">
        <v>230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238.7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238.7</v>
      </c>
      <c r="Z185" s="1">
        <v>0</v>
      </c>
      <c r="AA185" s="1">
        <v>477.4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954.8</v>
      </c>
    </row>
    <row r="186" spans="1:43" x14ac:dyDescent="0.25">
      <c r="A186" t="s">
        <v>231</v>
      </c>
      <c r="B186" s="1">
        <v>0</v>
      </c>
      <c r="C186" s="1">
        <v>0</v>
      </c>
      <c r="D186" s="1">
        <v>753.78</v>
      </c>
      <c r="E186" s="1">
        <v>4514.68</v>
      </c>
      <c r="F186" s="1">
        <v>8957.36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1491.56</v>
      </c>
      <c r="O186" s="1">
        <v>0</v>
      </c>
      <c r="P186" s="1">
        <v>14915.6</v>
      </c>
      <c r="Q186" s="1">
        <v>0</v>
      </c>
      <c r="R186" s="1">
        <v>0</v>
      </c>
      <c r="S186" s="1">
        <v>0</v>
      </c>
      <c r="T186" s="1">
        <v>761.76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6006.24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753.76</v>
      </c>
      <c r="AN186" s="1">
        <v>0</v>
      </c>
      <c r="AO186" s="1">
        <v>0</v>
      </c>
      <c r="AP186" s="1">
        <v>0</v>
      </c>
      <c r="AQ186" s="1">
        <v>38154.74</v>
      </c>
    </row>
    <row r="187" spans="1:43" x14ac:dyDescent="0.25">
      <c r="A187" t="s">
        <v>232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338.44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338.44</v>
      </c>
    </row>
    <row r="188" spans="1:43" x14ac:dyDescent="0.25">
      <c r="A188" t="s">
        <v>233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1388.4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1388.4</v>
      </c>
    </row>
    <row r="189" spans="1:43" x14ac:dyDescent="0.25">
      <c r="A189" t="s">
        <v>234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4113.3599999999997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2056.6799999999998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7658.04</v>
      </c>
      <c r="AC189" s="1">
        <v>4711.05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18539.13</v>
      </c>
    </row>
    <row r="190" spans="1:43" x14ac:dyDescent="0.25">
      <c r="A190" t="s">
        <v>235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1965.68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1965.68</v>
      </c>
    </row>
    <row r="191" spans="1:43" x14ac:dyDescent="0.25">
      <c r="A191" t="s">
        <v>236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7022.72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7022.72</v>
      </c>
    </row>
    <row r="192" spans="1:43" x14ac:dyDescent="0.25">
      <c r="A192" t="s">
        <v>237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5267.04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2632.3</v>
      </c>
      <c r="V192" s="1">
        <v>0</v>
      </c>
      <c r="W192" s="1">
        <v>626.88</v>
      </c>
      <c r="X192" s="1">
        <v>0</v>
      </c>
      <c r="Y192" s="1">
        <v>0</v>
      </c>
      <c r="Z192" s="1">
        <v>0</v>
      </c>
      <c r="AA192" s="1">
        <v>5351.04</v>
      </c>
      <c r="AB192" s="1">
        <v>1337.76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15215.02</v>
      </c>
    </row>
    <row r="193" spans="1:43" x14ac:dyDescent="0.25">
      <c r="A193" t="s">
        <v>238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1196.94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1196.94</v>
      </c>
    </row>
    <row r="194" spans="1:43" x14ac:dyDescent="0.25">
      <c r="A194" t="s">
        <v>239</v>
      </c>
      <c r="B194" s="1">
        <v>0</v>
      </c>
      <c r="C194" s="1">
        <v>0</v>
      </c>
      <c r="D194" s="1">
        <v>0</v>
      </c>
      <c r="E194" s="1">
        <v>0</v>
      </c>
      <c r="F194" s="1">
        <v>1391.64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1391.64</v>
      </c>
    </row>
    <row r="195" spans="1:43" x14ac:dyDescent="0.25">
      <c r="A195" t="s">
        <v>240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2965.81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2965.81</v>
      </c>
    </row>
    <row r="196" spans="1:43" x14ac:dyDescent="0.25">
      <c r="A196" t="s">
        <v>241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5180.71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3842.71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9023.42</v>
      </c>
    </row>
    <row r="197" spans="1:43" x14ac:dyDescent="0.25">
      <c r="A197" t="s">
        <v>242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2487.36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2487.36</v>
      </c>
    </row>
    <row r="198" spans="1:43" x14ac:dyDescent="0.25">
      <c r="A198" t="s">
        <v>243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824.16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824.16</v>
      </c>
    </row>
    <row r="199" spans="1:43" x14ac:dyDescent="0.25">
      <c r="A199" t="s">
        <v>244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783.76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783.76</v>
      </c>
    </row>
    <row r="200" spans="1:43" x14ac:dyDescent="0.25">
      <c r="A200" t="s">
        <v>245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722.22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754.62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1476.84</v>
      </c>
    </row>
    <row r="201" spans="1:43" x14ac:dyDescent="0.25">
      <c r="A201" t="s">
        <v>246</v>
      </c>
      <c r="B201" s="1">
        <v>0</v>
      </c>
      <c r="C201" s="1">
        <v>1994.04</v>
      </c>
      <c r="D201" s="1">
        <v>4596.76</v>
      </c>
      <c r="E201" s="1">
        <v>0</v>
      </c>
      <c r="F201" s="1">
        <v>0</v>
      </c>
      <c r="G201" s="1">
        <v>3940.08</v>
      </c>
      <c r="H201" s="1">
        <v>7223.48</v>
      </c>
      <c r="I201" s="1">
        <v>0</v>
      </c>
      <c r="J201" s="1">
        <v>0</v>
      </c>
      <c r="K201" s="1">
        <v>0</v>
      </c>
      <c r="L201" s="1">
        <v>0</v>
      </c>
      <c r="M201" s="1">
        <v>1321.36</v>
      </c>
      <c r="N201" s="1">
        <v>0</v>
      </c>
      <c r="O201" s="1">
        <v>0</v>
      </c>
      <c r="P201" s="1">
        <v>1970.04</v>
      </c>
      <c r="Q201" s="1">
        <v>1313.36</v>
      </c>
      <c r="R201" s="1">
        <v>3940.08</v>
      </c>
      <c r="S201" s="1">
        <v>5536.64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3340.18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5910.12</v>
      </c>
      <c r="AG201" s="1">
        <v>0</v>
      </c>
      <c r="AH201" s="1">
        <v>3323.4</v>
      </c>
      <c r="AI201" s="1">
        <v>0</v>
      </c>
      <c r="AJ201" s="1">
        <v>0</v>
      </c>
      <c r="AK201" s="1">
        <v>0</v>
      </c>
      <c r="AL201" s="1">
        <v>18724.23</v>
      </c>
      <c r="AM201" s="1">
        <v>0</v>
      </c>
      <c r="AN201" s="1">
        <v>0</v>
      </c>
      <c r="AO201" s="1">
        <v>0</v>
      </c>
      <c r="AP201" s="1">
        <v>0</v>
      </c>
      <c r="AQ201" s="1">
        <v>63133.77</v>
      </c>
    </row>
    <row r="202" spans="1:43" x14ac:dyDescent="0.25">
      <c r="A202" t="s">
        <v>247</v>
      </c>
      <c r="B202" s="1">
        <v>0</v>
      </c>
      <c r="C202" s="1">
        <v>265934.63</v>
      </c>
      <c r="D202" s="1">
        <v>5872.74</v>
      </c>
      <c r="E202" s="1">
        <v>0</v>
      </c>
      <c r="F202" s="1">
        <v>32122.37</v>
      </c>
      <c r="G202" s="1">
        <v>87039.45</v>
      </c>
      <c r="H202" s="1">
        <v>4784.3599999999997</v>
      </c>
      <c r="I202" s="1">
        <v>847768.59</v>
      </c>
      <c r="J202" s="1">
        <v>0</v>
      </c>
      <c r="K202" s="1">
        <v>0</v>
      </c>
      <c r="L202" s="1">
        <v>11004.62</v>
      </c>
      <c r="M202" s="1">
        <v>25060.39</v>
      </c>
      <c r="N202" s="1">
        <v>231737.69</v>
      </c>
      <c r="O202" s="1">
        <v>66632.62</v>
      </c>
      <c r="P202" s="1">
        <v>1456485.12</v>
      </c>
      <c r="Q202" s="1">
        <v>840.66</v>
      </c>
      <c r="R202" s="1">
        <v>39511.32</v>
      </c>
      <c r="S202" s="1">
        <v>100677.4</v>
      </c>
      <c r="T202" s="1">
        <v>0</v>
      </c>
      <c r="U202" s="1">
        <v>440952.87</v>
      </c>
      <c r="V202" s="1">
        <v>0</v>
      </c>
      <c r="W202" s="1">
        <v>0</v>
      </c>
      <c r="X202" s="1">
        <v>0</v>
      </c>
      <c r="Y202" s="1">
        <v>9758.6</v>
      </c>
      <c r="Z202" s="1">
        <v>2492.7199999999998</v>
      </c>
      <c r="AA202" s="1">
        <v>9941.5</v>
      </c>
      <c r="AB202" s="1">
        <v>27375.84</v>
      </c>
      <c r="AC202" s="1">
        <v>11719.38</v>
      </c>
      <c r="AD202" s="1">
        <v>1162.08</v>
      </c>
      <c r="AE202" s="1">
        <v>10224.85</v>
      </c>
      <c r="AF202" s="1">
        <v>21561.18</v>
      </c>
      <c r="AG202" s="1">
        <v>1077.8699999999999</v>
      </c>
      <c r="AH202" s="1">
        <v>108525.28</v>
      </c>
      <c r="AI202" s="1">
        <v>102138.22</v>
      </c>
      <c r="AJ202" s="1">
        <v>0</v>
      </c>
      <c r="AK202" s="1">
        <v>0</v>
      </c>
      <c r="AL202" s="1">
        <v>9946.69</v>
      </c>
      <c r="AM202" s="1">
        <v>0</v>
      </c>
      <c r="AN202" s="1">
        <v>0</v>
      </c>
      <c r="AO202" s="1">
        <v>0</v>
      </c>
      <c r="AP202" s="1">
        <v>0</v>
      </c>
      <c r="AQ202" s="1">
        <v>3932349.04</v>
      </c>
    </row>
    <row r="203" spans="1:43" x14ac:dyDescent="0.25">
      <c r="A203" t="s">
        <v>248</v>
      </c>
      <c r="B203" s="1">
        <v>0</v>
      </c>
      <c r="C203" s="1">
        <v>0</v>
      </c>
      <c r="D203" s="1">
        <v>0</v>
      </c>
      <c r="E203" s="1">
        <v>0</v>
      </c>
      <c r="F203" s="1">
        <v>10093.77</v>
      </c>
      <c r="G203" s="1">
        <v>10208.56</v>
      </c>
      <c r="H203" s="1">
        <v>0</v>
      </c>
      <c r="I203" s="1">
        <v>0</v>
      </c>
      <c r="J203" s="1">
        <v>0</v>
      </c>
      <c r="K203" s="1">
        <v>0</v>
      </c>
      <c r="L203" s="1">
        <v>1972.28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8687.7999999999993</v>
      </c>
      <c r="S203" s="1">
        <v>15408</v>
      </c>
      <c r="T203" s="1">
        <v>16125.21</v>
      </c>
      <c r="U203" s="1">
        <v>9882.9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8508.48</v>
      </c>
      <c r="AB203" s="1">
        <v>40536.06</v>
      </c>
      <c r="AC203" s="1">
        <v>105507.65</v>
      </c>
      <c r="AD203" s="1">
        <v>453.86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227384.57</v>
      </c>
    </row>
    <row r="204" spans="1:43" x14ac:dyDescent="0.25">
      <c r="A204" t="s">
        <v>249</v>
      </c>
      <c r="B204" s="1">
        <v>0</v>
      </c>
      <c r="C204" s="1">
        <v>0</v>
      </c>
      <c r="D204" s="1">
        <v>10690.24</v>
      </c>
      <c r="E204" s="1">
        <v>0</v>
      </c>
      <c r="F204" s="1">
        <v>0</v>
      </c>
      <c r="G204" s="1">
        <v>0</v>
      </c>
      <c r="H204" s="1">
        <v>71521.38</v>
      </c>
      <c r="I204" s="1">
        <v>155723.47</v>
      </c>
      <c r="J204" s="1">
        <v>0</v>
      </c>
      <c r="K204" s="1">
        <v>20374.990000000002</v>
      </c>
      <c r="L204" s="1">
        <v>3112.55</v>
      </c>
      <c r="M204" s="1">
        <v>0</v>
      </c>
      <c r="N204" s="1">
        <v>0</v>
      </c>
      <c r="O204" s="1">
        <v>0</v>
      </c>
      <c r="P204" s="1">
        <v>435212.19</v>
      </c>
      <c r="Q204" s="1">
        <v>0</v>
      </c>
      <c r="R204" s="1">
        <v>64679.83</v>
      </c>
      <c r="S204" s="1">
        <v>501516.13</v>
      </c>
      <c r="T204" s="1">
        <v>10631.75</v>
      </c>
      <c r="U204" s="1">
        <v>8881.0300000000007</v>
      </c>
      <c r="V204" s="1">
        <v>0</v>
      </c>
      <c r="W204" s="1">
        <v>0</v>
      </c>
      <c r="X204" s="1">
        <v>0</v>
      </c>
      <c r="Y204" s="1">
        <v>4380.99</v>
      </c>
      <c r="Z204" s="1">
        <v>0</v>
      </c>
      <c r="AA204" s="1">
        <v>0</v>
      </c>
      <c r="AB204" s="1">
        <v>101311.23</v>
      </c>
      <c r="AC204" s="1">
        <v>3561.29</v>
      </c>
      <c r="AD204" s="1">
        <v>0</v>
      </c>
      <c r="AE204" s="1">
        <v>0</v>
      </c>
      <c r="AF204" s="1">
        <v>79776.03</v>
      </c>
      <c r="AG204" s="1">
        <v>0</v>
      </c>
      <c r="AH204" s="1">
        <v>0</v>
      </c>
      <c r="AI204" s="1">
        <v>66944.33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1538317.43</v>
      </c>
    </row>
    <row r="205" spans="1:43" x14ac:dyDescent="0.25">
      <c r="A205" t="s">
        <v>250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10227.709999999999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10842.95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21070.66</v>
      </c>
    </row>
    <row r="206" spans="1:43" x14ac:dyDescent="0.25">
      <c r="A206" t="s">
        <v>251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4363.63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4363.63</v>
      </c>
    </row>
    <row r="207" spans="1:43" x14ac:dyDescent="0.25">
      <c r="A207" t="s">
        <v>252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2251.98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2251.98</v>
      </c>
    </row>
    <row r="208" spans="1:43" x14ac:dyDescent="0.25">
      <c r="A208" t="s">
        <v>44</v>
      </c>
      <c r="B208" s="1">
        <v>6526.81</v>
      </c>
      <c r="C208" s="1">
        <v>412975.27</v>
      </c>
      <c r="D208" s="1">
        <v>163332.07</v>
      </c>
      <c r="E208" s="1">
        <v>57443.33</v>
      </c>
      <c r="F208" s="1">
        <v>523599.91</v>
      </c>
      <c r="G208" s="1">
        <v>351947.78</v>
      </c>
      <c r="H208" s="1">
        <v>217264.37</v>
      </c>
      <c r="I208" s="1">
        <v>1106342.7</v>
      </c>
      <c r="J208" s="1">
        <v>4557.99</v>
      </c>
      <c r="K208" s="1">
        <v>59763.17</v>
      </c>
      <c r="L208" s="1">
        <v>166732.18</v>
      </c>
      <c r="M208" s="1">
        <v>160911</v>
      </c>
      <c r="N208" s="1">
        <v>379164.13</v>
      </c>
      <c r="O208" s="1">
        <v>70089.59</v>
      </c>
      <c r="P208" s="1">
        <v>3439256.41</v>
      </c>
      <c r="Q208" s="1">
        <v>82466.789999999994</v>
      </c>
      <c r="R208" s="1">
        <v>274057.96999999997</v>
      </c>
      <c r="S208" s="1">
        <v>1680678.38</v>
      </c>
      <c r="T208" s="1">
        <v>190404.63</v>
      </c>
      <c r="U208" s="1">
        <v>856943.41</v>
      </c>
      <c r="V208" s="1">
        <v>44402.01</v>
      </c>
      <c r="W208" s="1">
        <v>16169.24</v>
      </c>
      <c r="X208" s="1">
        <v>17807.009999999998</v>
      </c>
      <c r="Y208" s="1">
        <v>66785.59</v>
      </c>
      <c r="Z208" s="1">
        <v>36620.49</v>
      </c>
      <c r="AA208" s="1">
        <v>127721.95</v>
      </c>
      <c r="AB208" s="1">
        <v>609700.35</v>
      </c>
      <c r="AC208" s="1">
        <v>324998.64</v>
      </c>
      <c r="AD208" s="1">
        <v>8008.11</v>
      </c>
      <c r="AE208" s="1">
        <v>82708.759999999995</v>
      </c>
      <c r="AF208" s="1">
        <v>355453.15</v>
      </c>
      <c r="AG208" s="1">
        <v>5296.55</v>
      </c>
      <c r="AH208" s="1">
        <v>159019.37</v>
      </c>
      <c r="AI208" s="1">
        <v>228355.27</v>
      </c>
      <c r="AJ208" s="1">
        <v>8366.24</v>
      </c>
      <c r="AK208" s="1">
        <v>18845.18</v>
      </c>
      <c r="AL208" s="1">
        <v>132568.39000000001</v>
      </c>
      <c r="AM208" s="1">
        <v>14554.54</v>
      </c>
      <c r="AN208" s="1">
        <v>56422.080000000002</v>
      </c>
      <c r="AO208" s="1">
        <v>44983.85</v>
      </c>
      <c r="AP208" s="1">
        <v>73194.89</v>
      </c>
      <c r="AQ208" s="1">
        <v>12636439.550000001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781A-5235-4181-9B0A-8B13D38B0CFC}">
  <dimension ref="A1:AR208"/>
  <sheetViews>
    <sheetView topLeftCell="Y176" workbookViewId="0">
      <selection activeCell="AR208" sqref="AR208"/>
    </sheetView>
  </sheetViews>
  <sheetFormatPr defaultRowHeight="15" x14ac:dyDescent="0.25"/>
  <cols>
    <col min="1" max="1" width="10" bestFit="1" customWidth="1"/>
    <col min="2" max="2" width="10.85546875" customWidth="1"/>
    <col min="3" max="3" width="9.28515625" bestFit="1" customWidth="1"/>
    <col min="4" max="10" width="13.28515625" bestFit="1" customWidth="1"/>
    <col min="11" max="12" width="12.140625" bestFit="1" customWidth="1"/>
    <col min="13" max="15" width="13.28515625" bestFit="1" customWidth="1"/>
    <col min="16" max="16" width="12.140625" bestFit="1" customWidth="1"/>
    <col min="17" max="17" width="14.28515625" bestFit="1" customWidth="1"/>
    <col min="18" max="22" width="13.28515625" bestFit="1" customWidth="1"/>
    <col min="23" max="24" width="12.140625" bestFit="1" customWidth="1"/>
    <col min="25" max="25" width="13.28515625" bestFit="1" customWidth="1"/>
    <col min="26" max="27" width="12.140625" bestFit="1" customWidth="1"/>
    <col min="28" max="30" width="13.28515625" bestFit="1" customWidth="1"/>
    <col min="31" max="31" width="12.140625" bestFit="1" customWidth="1"/>
    <col min="32" max="33" width="13.28515625" bestFit="1" customWidth="1"/>
    <col min="34" max="35" width="12.140625" bestFit="1" customWidth="1"/>
    <col min="36" max="36" width="13.28515625" bestFit="1" customWidth="1"/>
    <col min="37" max="38" width="12.140625" bestFit="1" customWidth="1"/>
    <col min="39" max="39" width="13.28515625" bestFit="1" customWidth="1"/>
    <col min="40" max="40" width="12.140625" bestFit="1" customWidth="1"/>
    <col min="41" max="43" width="13.28515625" bestFit="1" customWidth="1"/>
    <col min="44" max="44" width="15.85546875" bestFit="1" customWidth="1"/>
  </cols>
  <sheetData>
    <row r="1" spans="1:44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253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41</v>
      </c>
      <c r="AO1" t="s">
        <v>42</v>
      </c>
      <c r="AP1" t="s">
        <v>40</v>
      </c>
      <c r="AQ1" t="s">
        <v>43</v>
      </c>
      <c r="AR1" t="s">
        <v>44</v>
      </c>
    </row>
    <row r="2" spans="1:44" x14ac:dyDescent="0.25">
      <c r="A2">
        <f>LEFT(B2,9)*1</f>
        <v>40102004</v>
      </c>
      <c r="B2" t="s">
        <v>47</v>
      </c>
      <c r="C2" s="1">
        <f>IFERROR(VLOOKUP($A2,deli,2,0)*(Físico!B2),0)</f>
        <v>0</v>
      </c>
      <c r="D2" s="1">
        <f>IFERROR(VLOOKUP($A2,deli,2,0)*(Físico!C2),0)</f>
        <v>0</v>
      </c>
      <c r="E2" s="1">
        <f>IFERROR(VLOOKUP($A2,deli,2,0)*(Físico!D2),0)</f>
        <v>0</v>
      </c>
      <c r="F2" s="1">
        <f>IFERROR(VLOOKUP($A2,deli,2,0)*(Físico!E2),0)</f>
        <v>0</v>
      </c>
      <c r="G2" s="1">
        <f>IFERROR(VLOOKUP($A2,deli,2,0)*(Físico!F2),0)</f>
        <v>0</v>
      </c>
      <c r="H2" s="1">
        <f>IFERROR(VLOOKUP($A2,deli,2,0)*(Físico!G2),0)</f>
        <v>0</v>
      </c>
      <c r="I2" s="1">
        <f>IFERROR(VLOOKUP($A2,deli,2,0)*(Físico!H2),0)</f>
        <v>0</v>
      </c>
      <c r="J2" s="1">
        <f>IFERROR(VLOOKUP($A2,deli,2,0)*(Físico!I2),0)</f>
        <v>0</v>
      </c>
      <c r="K2" s="1">
        <f>IFERROR(VLOOKUP($A2,deli,2,0)*(Físico!J2),0)</f>
        <v>0</v>
      </c>
      <c r="L2" s="1">
        <f>IFERROR(VLOOKUP($A2,deli,2,0)*(Físico!K2),0)</f>
        <v>0</v>
      </c>
      <c r="M2" s="1">
        <f>IFERROR(VLOOKUP($A2,deli,2,0)*(Físico!L2),0)</f>
        <v>0</v>
      </c>
      <c r="N2" s="1">
        <f>IFERROR(VLOOKUP($A2,deli,2,0)*(Físico!M2),0)</f>
        <v>0</v>
      </c>
      <c r="O2" s="1">
        <f>IFERROR(VLOOKUP($A2,deli,2,0)*(Físico!N2),0)</f>
        <v>0</v>
      </c>
      <c r="P2" s="1">
        <f>IFERROR(VLOOKUP($A2,deli,2,0)*(Físico!O2),0)</f>
        <v>0</v>
      </c>
      <c r="Q2" s="1">
        <f>IFERROR(VLOOKUP($A2,deli,2,0)*(Físico!P2),0)</f>
        <v>0</v>
      </c>
      <c r="R2" s="1">
        <f>IFERROR(VLOOKUP($A2,deli,2,0)*(Físico!Q2),0)</f>
        <v>0</v>
      </c>
      <c r="S2" s="1">
        <f>IFERROR(VLOOKUP($A2,deli,2,0)*(Físico!R2),0)</f>
        <v>0</v>
      </c>
      <c r="T2" s="1">
        <f>IFERROR(VLOOKUP($A2,deli,2,0)*(Físico!S2),0)</f>
        <v>0</v>
      </c>
      <c r="U2" s="1">
        <f>IFERROR(VLOOKUP($A2,deli,2,0)*(Físico!T2),0)</f>
        <v>0</v>
      </c>
      <c r="V2" s="1">
        <f>IFERROR(VLOOKUP($A2,deli,2,0)*(Físico!U2),0)</f>
        <v>0</v>
      </c>
      <c r="W2" s="1">
        <f>IFERROR(VLOOKUP($A2,deli,2,0)*(Físico!V2),0)</f>
        <v>0</v>
      </c>
      <c r="X2" s="1">
        <f>IFERROR(VLOOKUP($A2,deli,2,0)*(Físico!W2),0)</f>
        <v>0</v>
      </c>
      <c r="Y2" s="1">
        <f>IFERROR(VLOOKUP($A2,deli,2,0)*(Físico!X2),0)</f>
        <v>0</v>
      </c>
      <c r="Z2" s="1">
        <f>IFERROR(VLOOKUP($A2,deli,2,0)*(Físico!Y2),0)</f>
        <v>0</v>
      </c>
      <c r="AA2" s="1">
        <f>IFERROR(VLOOKUP($A2,deli,2,0)*(Físico!Z2),0)</f>
        <v>0</v>
      </c>
      <c r="AB2" s="1">
        <f>IFERROR(VLOOKUP($A2,deli,2,0)*(Físico!AA2),0)</f>
        <v>0</v>
      </c>
      <c r="AC2" s="1">
        <f>IFERROR(VLOOKUP($A2,deli,2,0)*(Físico!AB2),0)</f>
        <v>0</v>
      </c>
      <c r="AD2" s="1">
        <f>IFERROR(VLOOKUP($A2,deli,2,0)*(Físico!AC2),0)</f>
        <v>0</v>
      </c>
      <c r="AE2" s="1">
        <f>IFERROR(VLOOKUP($A2,deli,2,0)*(Físico!AD2),0)</f>
        <v>356.81</v>
      </c>
      <c r="AF2" s="1">
        <f>IFERROR(VLOOKUP($A2,deli,2,0)*(Físico!AE2),0)</f>
        <v>0</v>
      </c>
      <c r="AG2" s="1">
        <f>IFERROR(VLOOKUP($A2,deli,2,0)*(Físico!AF2),0)</f>
        <v>0</v>
      </c>
      <c r="AH2" s="1">
        <f>IFERROR(VLOOKUP($A2,deli,2,0)*(Físico!AG2),0)</f>
        <v>0</v>
      </c>
      <c r="AI2" s="1">
        <f>IFERROR(VLOOKUP($A2,deli,2,0)*(Físico!AH2),0)</f>
        <v>356.81</v>
      </c>
      <c r="AJ2" s="1">
        <f>IFERROR(VLOOKUP($A2,deli,2,0)*(Físico!AI2),0)</f>
        <v>0</v>
      </c>
      <c r="AK2" s="1">
        <f>IFERROR(VLOOKUP($A2,deli,2,0)*(Físico!AJ2),0)</f>
        <v>0</v>
      </c>
      <c r="AL2" s="1">
        <f>IFERROR(VLOOKUP($A2,deli,2,0)*(Físico!AK2),0)</f>
        <v>0</v>
      </c>
      <c r="AM2" s="1">
        <f>IFERROR(VLOOKUP($A2,deli,2,0)*(Físico!AL2),0)</f>
        <v>0</v>
      </c>
      <c r="AN2" s="1">
        <f>IFERROR(VLOOKUP($A2,deli,2,0)*(Físico!AM2),0)</f>
        <v>0</v>
      </c>
      <c r="AO2" s="1">
        <f>IFERROR(VLOOKUP($A2,deli,2,0)*(Físico!AN2),0)</f>
        <v>0</v>
      </c>
      <c r="AP2" s="1">
        <f>IFERROR(VLOOKUP($A2,deli,2,0)*(Físico!AO2),0)</f>
        <v>0</v>
      </c>
      <c r="AQ2" s="1">
        <f>IFERROR(VLOOKUP($A2,deli,2,0)*(Físico!AP2),0)</f>
        <v>0</v>
      </c>
      <c r="AR2" s="1">
        <f>SUM(C2:AQ2)</f>
        <v>713.62</v>
      </c>
    </row>
    <row r="3" spans="1:44" x14ac:dyDescent="0.25">
      <c r="A3">
        <f t="shared" ref="A3:A66" si="0">LEFT(B3,9)*1</f>
        <v>40102005</v>
      </c>
      <c r="B3" t="s">
        <v>48</v>
      </c>
      <c r="C3" s="1">
        <f>IFERROR(VLOOKUP($A3,deli,2,0)*(Físico!B3),0)</f>
        <v>0</v>
      </c>
      <c r="D3" s="1">
        <f>IFERROR(VLOOKUP($A3,deli,2,0)*(Físico!C3),0)</f>
        <v>0</v>
      </c>
      <c r="E3" s="1">
        <f>IFERROR(VLOOKUP($A3,deli,2,0)*(Físico!D3),0)</f>
        <v>0</v>
      </c>
      <c r="F3" s="1">
        <f>IFERROR(VLOOKUP($A3,deli,2,0)*(Físico!E3),0)</f>
        <v>0</v>
      </c>
      <c r="G3" s="1">
        <f>IFERROR(VLOOKUP($A3,deli,2,0)*(Físico!F3),0)</f>
        <v>713.62</v>
      </c>
      <c r="H3" s="1">
        <f>IFERROR(VLOOKUP($A3,deli,2,0)*(Físico!G3),0)</f>
        <v>0</v>
      </c>
      <c r="I3" s="1">
        <f>IFERROR(VLOOKUP($A3,deli,2,0)*(Físico!H3),0)</f>
        <v>0</v>
      </c>
      <c r="J3" s="1">
        <f>IFERROR(VLOOKUP($A3,deli,2,0)*(Físico!I3),0)</f>
        <v>0</v>
      </c>
      <c r="K3" s="1">
        <f>IFERROR(VLOOKUP($A3,deli,2,0)*(Físico!J3),0)</f>
        <v>0</v>
      </c>
      <c r="L3" s="1">
        <f>IFERROR(VLOOKUP($A3,deli,2,0)*(Físico!K3),0)</f>
        <v>2140.86</v>
      </c>
      <c r="M3" s="1">
        <f>IFERROR(VLOOKUP($A3,deli,2,0)*(Físico!L3),0)</f>
        <v>4281.72</v>
      </c>
      <c r="N3" s="1">
        <f>IFERROR(VLOOKUP($A3,deli,2,0)*(Físico!M3),0)</f>
        <v>713.62</v>
      </c>
      <c r="O3" s="1">
        <f>IFERROR(VLOOKUP($A3,deli,2,0)*(Físico!N3),0)</f>
        <v>0</v>
      </c>
      <c r="P3" s="1">
        <f>IFERROR(VLOOKUP($A3,deli,2,0)*(Físico!O3),0)</f>
        <v>0</v>
      </c>
      <c r="Q3" s="1">
        <f>IFERROR(VLOOKUP($A3,deli,2,0)*(Físico!P3),0)</f>
        <v>6422.58</v>
      </c>
      <c r="R3" s="1">
        <f>IFERROR(VLOOKUP($A3,deli,2,0)*(Físico!Q3),0)</f>
        <v>0</v>
      </c>
      <c r="S3" s="1">
        <f>IFERROR(VLOOKUP($A3,deli,2,0)*(Físico!R3),0)</f>
        <v>0</v>
      </c>
      <c r="T3" s="1">
        <f>IFERROR(VLOOKUP($A3,deli,2,0)*(Físico!S3),0)</f>
        <v>2140.86</v>
      </c>
      <c r="U3" s="1">
        <f>IFERROR(VLOOKUP($A3,deli,2,0)*(Físico!T3),0)</f>
        <v>0</v>
      </c>
      <c r="V3" s="1">
        <f>IFERROR(VLOOKUP($A3,deli,2,0)*(Físico!U3),0)</f>
        <v>0</v>
      </c>
      <c r="W3" s="1">
        <f>IFERROR(VLOOKUP($A3,deli,2,0)*(Físico!V3),0)</f>
        <v>0</v>
      </c>
      <c r="X3" s="1">
        <f>IFERROR(VLOOKUP($A3,deli,2,0)*(Físico!W3),0)</f>
        <v>0</v>
      </c>
      <c r="Y3" s="1">
        <f>IFERROR(VLOOKUP($A3,deli,2,0)*(Físico!X3),0)</f>
        <v>12845.16</v>
      </c>
      <c r="Z3" s="1">
        <f>IFERROR(VLOOKUP($A3,deli,2,0)*(Físico!Y3),0)</f>
        <v>4281.72</v>
      </c>
      <c r="AA3" s="1">
        <f>IFERROR(VLOOKUP($A3,deli,2,0)*(Físico!Z3),0)</f>
        <v>713.62</v>
      </c>
      <c r="AB3" s="1">
        <f>IFERROR(VLOOKUP($A3,deli,2,0)*(Físico!AA3),0)</f>
        <v>0</v>
      </c>
      <c r="AC3" s="1">
        <f>IFERROR(VLOOKUP($A3,deli,2,0)*(Físico!AB3),0)</f>
        <v>10704.3</v>
      </c>
      <c r="AD3" s="1">
        <f>IFERROR(VLOOKUP($A3,deli,2,0)*(Físico!AC3),0)</f>
        <v>7136.2</v>
      </c>
      <c r="AE3" s="1">
        <f>IFERROR(VLOOKUP($A3,deli,2,0)*(Físico!AD3),0)</f>
        <v>0</v>
      </c>
      <c r="AF3" s="1">
        <f>IFERROR(VLOOKUP($A3,deli,2,0)*(Físico!AE3),0)</f>
        <v>0</v>
      </c>
      <c r="AG3" s="1">
        <f>IFERROR(VLOOKUP($A3,deli,2,0)*(Físico!AF3),0)</f>
        <v>8563.44</v>
      </c>
      <c r="AH3" s="1">
        <f>IFERROR(VLOOKUP($A3,deli,2,0)*(Físico!AG3),0)</f>
        <v>0</v>
      </c>
      <c r="AI3" s="1">
        <f>IFERROR(VLOOKUP($A3,deli,2,0)*(Físico!AH3),0)</f>
        <v>2140.86</v>
      </c>
      <c r="AJ3" s="1">
        <f>IFERROR(VLOOKUP($A3,deli,2,0)*(Físico!AI3),0)</f>
        <v>713.62</v>
      </c>
      <c r="AK3" s="1">
        <f>IFERROR(VLOOKUP($A3,deli,2,0)*(Físico!AJ3),0)</f>
        <v>0</v>
      </c>
      <c r="AL3" s="1">
        <f>IFERROR(VLOOKUP($A3,deli,2,0)*(Físico!AK3),0)</f>
        <v>0</v>
      </c>
      <c r="AM3" s="1">
        <f>IFERROR(VLOOKUP($A3,deli,2,0)*(Físico!AL3),0)</f>
        <v>0</v>
      </c>
      <c r="AN3" s="1">
        <f>IFERROR(VLOOKUP($A3,deli,2,0)*(Físico!AM3),0)</f>
        <v>0</v>
      </c>
      <c r="AO3" s="1">
        <f>IFERROR(VLOOKUP($A3,deli,2,0)*(Físico!AN3),0)</f>
        <v>0</v>
      </c>
      <c r="AP3" s="1">
        <f>IFERROR(VLOOKUP($A3,deli,2,0)*(Físico!AO3),0)</f>
        <v>0</v>
      </c>
      <c r="AQ3" s="1">
        <f>IFERROR(VLOOKUP($A3,deli,2,0)*(Físico!AP3),0)</f>
        <v>0</v>
      </c>
      <c r="AR3" s="1">
        <f t="shared" ref="AR3:AR66" si="1">SUM(C3:AQ3)</f>
        <v>63512.18</v>
      </c>
    </row>
    <row r="4" spans="1:44" x14ac:dyDescent="0.25">
      <c r="A4">
        <f t="shared" si="0"/>
        <v>40102007</v>
      </c>
      <c r="B4" t="s">
        <v>49</v>
      </c>
      <c r="C4" s="1">
        <f>IFERROR(VLOOKUP($A4,deli,2,0)*(Físico!B4),0)</f>
        <v>0</v>
      </c>
      <c r="D4" s="1">
        <f>IFERROR(VLOOKUP($A4,deli,2,0)*(Físico!C4),0)</f>
        <v>0</v>
      </c>
      <c r="E4" s="1">
        <f>IFERROR(VLOOKUP($A4,deli,2,0)*(Físico!D4),0)</f>
        <v>0</v>
      </c>
      <c r="F4" s="1">
        <f>IFERROR(VLOOKUP($A4,deli,2,0)*(Físico!E4),0)</f>
        <v>0</v>
      </c>
      <c r="G4" s="1">
        <f>IFERROR(VLOOKUP($A4,deli,2,0)*(Físico!F4),0)</f>
        <v>0</v>
      </c>
      <c r="H4" s="1">
        <f>IFERROR(VLOOKUP($A4,deli,2,0)*(Físico!G4),0)</f>
        <v>0</v>
      </c>
      <c r="I4" s="1">
        <f>IFERROR(VLOOKUP($A4,deli,2,0)*(Físico!H4),0)</f>
        <v>0</v>
      </c>
      <c r="J4" s="1">
        <f>IFERROR(VLOOKUP($A4,deli,2,0)*(Físico!I4),0)</f>
        <v>0</v>
      </c>
      <c r="K4" s="1">
        <f>IFERROR(VLOOKUP($A4,deli,2,0)*(Físico!J4),0)</f>
        <v>0</v>
      </c>
      <c r="L4" s="1">
        <f>IFERROR(VLOOKUP($A4,deli,2,0)*(Físico!K4),0)</f>
        <v>0</v>
      </c>
      <c r="M4" s="1">
        <f>IFERROR(VLOOKUP($A4,deli,2,0)*(Físico!L4),0)</f>
        <v>0</v>
      </c>
      <c r="N4" s="1">
        <f>IFERROR(VLOOKUP($A4,deli,2,0)*(Físico!M4),0)</f>
        <v>0</v>
      </c>
      <c r="O4" s="1">
        <f>IFERROR(VLOOKUP($A4,deli,2,0)*(Físico!N4),0)</f>
        <v>0</v>
      </c>
      <c r="P4" s="1">
        <f>IFERROR(VLOOKUP($A4,deli,2,0)*(Físico!O4),0)</f>
        <v>0</v>
      </c>
      <c r="Q4" s="1">
        <f>IFERROR(VLOOKUP($A4,deli,2,0)*(Físico!P4),0)</f>
        <v>0</v>
      </c>
      <c r="R4" s="1">
        <f>IFERROR(VLOOKUP($A4,deli,2,0)*(Físico!Q4),0)</f>
        <v>0</v>
      </c>
      <c r="S4" s="1">
        <f>IFERROR(VLOOKUP($A4,deli,2,0)*(Físico!R4),0)</f>
        <v>0</v>
      </c>
      <c r="T4" s="1">
        <f>IFERROR(VLOOKUP($A4,deli,2,0)*(Físico!S4),0)</f>
        <v>0</v>
      </c>
      <c r="U4" s="1">
        <f>IFERROR(VLOOKUP($A4,deli,2,0)*(Físico!T4),0)</f>
        <v>0</v>
      </c>
      <c r="V4" s="1">
        <f>IFERROR(VLOOKUP($A4,deli,2,0)*(Físico!U4),0)</f>
        <v>0</v>
      </c>
      <c r="W4" s="1">
        <f>IFERROR(VLOOKUP($A4,deli,2,0)*(Físico!V4),0)</f>
        <v>0</v>
      </c>
      <c r="X4" s="1">
        <f>IFERROR(VLOOKUP($A4,deli,2,0)*(Físico!W4),0)</f>
        <v>0</v>
      </c>
      <c r="Y4" s="1">
        <f>IFERROR(VLOOKUP($A4,deli,2,0)*(Físico!X4),0)</f>
        <v>574.88</v>
      </c>
      <c r="Z4" s="1">
        <f>IFERROR(VLOOKUP($A4,deli,2,0)*(Físico!Y4),0)</f>
        <v>1149.76</v>
      </c>
      <c r="AA4" s="1">
        <f>IFERROR(VLOOKUP($A4,deli,2,0)*(Físico!Z4),0)</f>
        <v>0</v>
      </c>
      <c r="AB4" s="1">
        <f>IFERROR(VLOOKUP($A4,deli,2,0)*(Físico!AA4),0)</f>
        <v>0</v>
      </c>
      <c r="AC4" s="1">
        <f>IFERROR(VLOOKUP($A4,deli,2,0)*(Físico!AB4),0)</f>
        <v>0</v>
      </c>
      <c r="AD4" s="1">
        <f>IFERROR(VLOOKUP($A4,deli,2,0)*(Físico!AC4),0)</f>
        <v>0</v>
      </c>
      <c r="AE4" s="1">
        <f>IFERROR(VLOOKUP($A4,deli,2,0)*(Físico!AD4),0)</f>
        <v>0</v>
      </c>
      <c r="AF4" s="1">
        <f>IFERROR(VLOOKUP($A4,deli,2,0)*(Físico!AE4),0)</f>
        <v>0</v>
      </c>
      <c r="AG4" s="1">
        <f>IFERROR(VLOOKUP($A4,deli,2,0)*(Físico!AF4),0)</f>
        <v>0</v>
      </c>
      <c r="AH4" s="1">
        <f>IFERROR(VLOOKUP($A4,deli,2,0)*(Físico!AG4),0)</f>
        <v>0</v>
      </c>
      <c r="AI4" s="1">
        <f>IFERROR(VLOOKUP($A4,deli,2,0)*(Físico!AH4),0)</f>
        <v>0</v>
      </c>
      <c r="AJ4" s="1">
        <f>IFERROR(VLOOKUP($A4,deli,2,0)*(Físico!AI4),0)</f>
        <v>0</v>
      </c>
      <c r="AK4" s="1">
        <f>IFERROR(VLOOKUP($A4,deli,2,0)*(Físico!AJ4),0)</f>
        <v>0</v>
      </c>
      <c r="AL4" s="1">
        <f>IFERROR(VLOOKUP($A4,deli,2,0)*(Físico!AK4),0)</f>
        <v>0</v>
      </c>
      <c r="AM4" s="1">
        <f>IFERROR(VLOOKUP($A4,deli,2,0)*(Físico!AL4),0)</f>
        <v>0</v>
      </c>
      <c r="AN4" s="1">
        <f>IFERROR(VLOOKUP($A4,deli,2,0)*(Físico!AM4),0)</f>
        <v>0</v>
      </c>
      <c r="AO4" s="1">
        <f>IFERROR(VLOOKUP($A4,deli,2,0)*(Físico!AN4),0)</f>
        <v>0</v>
      </c>
      <c r="AP4" s="1">
        <f>IFERROR(VLOOKUP($A4,deli,2,0)*(Físico!AO4),0)</f>
        <v>0</v>
      </c>
      <c r="AQ4" s="1">
        <f>IFERROR(VLOOKUP($A4,deli,2,0)*(Físico!AP4),0)</f>
        <v>0</v>
      </c>
      <c r="AR4" s="1">
        <f t="shared" si="1"/>
        <v>1724.6399999999999</v>
      </c>
    </row>
    <row r="5" spans="1:44" x14ac:dyDescent="0.25">
      <c r="A5">
        <f t="shared" si="0"/>
        <v>40102008</v>
      </c>
      <c r="B5" t="s">
        <v>50</v>
      </c>
      <c r="C5" s="1">
        <f>IFERROR(VLOOKUP($A5,deli,2,0)*(Físico!B5),0)</f>
        <v>0</v>
      </c>
      <c r="D5" s="1">
        <f>IFERROR(VLOOKUP($A5,deli,2,0)*(Físico!C5),0)</f>
        <v>574.88</v>
      </c>
      <c r="E5" s="1">
        <f>IFERROR(VLOOKUP($A5,deli,2,0)*(Físico!D5),0)</f>
        <v>0</v>
      </c>
      <c r="F5" s="1">
        <f>IFERROR(VLOOKUP($A5,deli,2,0)*(Físico!E5),0)</f>
        <v>0</v>
      </c>
      <c r="G5" s="1">
        <f>IFERROR(VLOOKUP($A5,deli,2,0)*(Físico!F5),0)</f>
        <v>2299.52</v>
      </c>
      <c r="H5" s="1">
        <f>IFERROR(VLOOKUP($A5,deli,2,0)*(Físico!G5),0)</f>
        <v>0</v>
      </c>
      <c r="I5" s="1">
        <f>IFERROR(VLOOKUP($A5,deli,2,0)*(Físico!H5),0)</f>
        <v>0</v>
      </c>
      <c r="J5" s="1">
        <f>IFERROR(VLOOKUP($A5,deli,2,0)*(Físico!I5),0)</f>
        <v>0</v>
      </c>
      <c r="K5" s="1">
        <f>IFERROR(VLOOKUP($A5,deli,2,0)*(Físico!J5),0)</f>
        <v>0</v>
      </c>
      <c r="L5" s="1">
        <f>IFERROR(VLOOKUP($A5,deli,2,0)*(Físico!K5),0)</f>
        <v>0</v>
      </c>
      <c r="M5" s="1">
        <f>IFERROR(VLOOKUP($A5,deli,2,0)*(Físico!L5),0)</f>
        <v>0</v>
      </c>
      <c r="N5" s="1">
        <f>IFERROR(VLOOKUP($A5,deli,2,0)*(Físico!M5),0)</f>
        <v>0</v>
      </c>
      <c r="O5" s="1">
        <f>IFERROR(VLOOKUP($A5,deli,2,0)*(Físico!N5),0)</f>
        <v>1149.76</v>
      </c>
      <c r="P5" s="1">
        <f>IFERROR(VLOOKUP($A5,deli,2,0)*(Físico!O5),0)</f>
        <v>0</v>
      </c>
      <c r="Q5" s="1">
        <f>IFERROR(VLOOKUP($A5,deli,2,0)*(Físico!P5),0)</f>
        <v>1724.6399999999999</v>
      </c>
      <c r="R5" s="1">
        <f>IFERROR(VLOOKUP($A5,deli,2,0)*(Físico!Q5),0)</f>
        <v>0</v>
      </c>
      <c r="S5" s="1">
        <f>IFERROR(VLOOKUP($A5,deli,2,0)*(Físico!R5),0)</f>
        <v>0</v>
      </c>
      <c r="T5" s="1">
        <f>IFERROR(VLOOKUP($A5,deli,2,0)*(Físico!S5),0)</f>
        <v>0</v>
      </c>
      <c r="U5" s="1">
        <f>IFERROR(VLOOKUP($A5,deli,2,0)*(Físico!T5),0)</f>
        <v>0</v>
      </c>
      <c r="V5" s="1">
        <f>IFERROR(VLOOKUP($A5,deli,2,0)*(Físico!U5),0)</f>
        <v>0</v>
      </c>
      <c r="W5" s="1">
        <f>IFERROR(VLOOKUP($A5,deli,2,0)*(Físico!V5),0)</f>
        <v>0</v>
      </c>
      <c r="X5" s="1">
        <f>IFERROR(VLOOKUP($A5,deli,2,0)*(Físico!W5),0)</f>
        <v>0</v>
      </c>
      <c r="Y5" s="1">
        <f>IFERROR(VLOOKUP($A5,deli,2,0)*(Físico!X5),0)</f>
        <v>0</v>
      </c>
      <c r="Z5" s="1">
        <f>IFERROR(VLOOKUP($A5,deli,2,0)*(Físico!Y5),0)</f>
        <v>0</v>
      </c>
      <c r="AA5" s="1">
        <f>IFERROR(VLOOKUP($A5,deli,2,0)*(Físico!Z5),0)</f>
        <v>0</v>
      </c>
      <c r="AB5" s="1">
        <f>IFERROR(VLOOKUP($A5,deli,2,0)*(Físico!AA5),0)</f>
        <v>0</v>
      </c>
      <c r="AC5" s="1">
        <f>IFERROR(VLOOKUP($A5,deli,2,0)*(Físico!AB5),0)</f>
        <v>0</v>
      </c>
      <c r="AD5" s="1">
        <f>IFERROR(VLOOKUP($A5,deli,2,0)*(Físico!AC5),0)</f>
        <v>0</v>
      </c>
      <c r="AE5" s="1">
        <f>IFERROR(VLOOKUP($A5,deli,2,0)*(Físico!AD5),0)</f>
        <v>0</v>
      </c>
      <c r="AF5" s="1">
        <f>IFERROR(VLOOKUP($A5,deli,2,0)*(Físico!AE5),0)</f>
        <v>0</v>
      </c>
      <c r="AG5" s="1">
        <f>IFERROR(VLOOKUP($A5,deli,2,0)*(Físico!AF5),0)</f>
        <v>1149.76</v>
      </c>
      <c r="AH5" s="1">
        <f>IFERROR(VLOOKUP($A5,deli,2,0)*(Físico!AG5),0)</f>
        <v>0</v>
      </c>
      <c r="AI5" s="1">
        <f>IFERROR(VLOOKUP($A5,deli,2,0)*(Físico!AH5),0)</f>
        <v>574.88</v>
      </c>
      <c r="AJ5" s="1">
        <f>IFERROR(VLOOKUP($A5,deli,2,0)*(Físico!AI5),0)</f>
        <v>574.88</v>
      </c>
      <c r="AK5" s="1">
        <f>IFERROR(VLOOKUP($A5,deli,2,0)*(Físico!AJ5),0)</f>
        <v>0</v>
      </c>
      <c r="AL5" s="1">
        <f>IFERROR(VLOOKUP($A5,deli,2,0)*(Físico!AK5),0)</f>
        <v>0</v>
      </c>
      <c r="AM5" s="1">
        <f>IFERROR(VLOOKUP($A5,deli,2,0)*(Físico!AL5),0)</f>
        <v>0</v>
      </c>
      <c r="AN5" s="1">
        <f>IFERROR(VLOOKUP($A5,deli,2,0)*(Físico!AM5),0)</f>
        <v>574.88</v>
      </c>
      <c r="AO5" s="1">
        <f>IFERROR(VLOOKUP($A5,deli,2,0)*(Físico!AN5),0)</f>
        <v>0</v>
      </c>
      <c r="AP5" s="1">
        <f>IFERROR(VLOOKUP($A5,deli,2,0)*(Físico!AO5),0)</f>
        <v>0</v>
      </c>
      <c r="AQ5" s="1">
        <f>IFERROR(VLOOKUP($A5,deli,2,0)*(Físico!AP5),0)</f>
        <v>0</v>
      </c>
      <c r="AR5" s="1">
        <f t="shared" si="1"/>
        <v>8623.1999999999989</v>
      </c>
    </row>
    <row r="6" spans="1:44" x14ac:dyDescent="0.25">
      <c r="A6">
        <f t="shared" si="0"/>
        <v>40102009</v>
      </c>
      <c r="B6" t="s">
        <v>51</v>
      </c>
      <c r="C6" s="1">
        <f>IFERROR(VLOOKUP($A6,deli,2,0)*(Físico!B6),0)</f>
        <v>0</v>
      </c>
      <c r="D6" s="1">
        <f>IFERROR(VLOOKUP($A6,deli,2,0)*(Físico!C6),0)</f>
        <v>0</v>
      </c>
      <c r="E6" s="1">
        <f>IFERROR(VLOOKUP($A6,deli,2,0)*(Físico!D6),0)</f>
        <v>0</v>
      </c>
      <c r="F6" s="1">
        <f>IFERROR(VLOOKUP($A6,deli,2,0)*(Físico!E6),0)</f>
        <v>0</v>
      </c>
      <c r="G6" s="1">
        <f>IFERROR(VLOOKUP($A6,deli,2,0)*(Físico!F6),0)</f>
        <v>0</v>
      </c>
      <c r="H6" s="1">
        <f>IFERROR(VLOOKUP($A6,deli,2,0)*(Físico!G6),0)</f>
        <v>0</v>
      </c>
      <c r="I6" s="1">
        <f>IFERROR(VLOOKUP($A6,deli,2,0)*(Físico!H6),0)</f>
        <v>0</v>
      </c>
      <c r="J6" s="1">
        <f>IFERROR(VLOOKUP($A6,deli,2,0)*(Físico!I6),0)</f>
        <v>0</v>
      </c>
      <c r="K6" s="1">
        <f>IFERROR(VLOOKUP($A6,deli,2,0)*(Físico!J6),0)</f>
        <v>0</v>
      </c>
      <c r="L6" s="1">
        <f>IFERROR(VLOOKUP($A6,deli,2,0)*(Físico!K6),0)</f>
        <v>0</v>
      </c>
      <c r="M6" s="1">
        <f>IFERROR(VLOOKUP($A6,deli,2,0)*(Físico!L6),0)</f>
        <v>0</v>
      </c>
      <c r="N6" s="1">
        <f>IFERROR(VLOOKUP($A6,deli,2,0)*(Físico!M6),0)</f>
        <v>0</v>
      </c>
      <c r="O6" s="1">
        <f>IFERROR(VLOOKUP($A6,deli,2,0)*(Físico!N6),0)</f>
        <v>0</v>
      </c>
      <c r="P6" s="1">
        <f>IFERROR(VLOOKUP($A6,deli,2,0)*(Físico!O6),0)</f>
        <v>0</v>
      </c>
      <c r="Q6" s="1">
        <f>IFERROR(VLOOKUP($A6,deli,2,0)*(Físico!P6),0)</f>
        <v>0</v>
      </c>
      <c r="R6" s="1">
        <f>IFERROR(VLOOKUP($A6,deli,2,0)*(Físico!Q6),0)</f>
        <v>0</v>
      </c>
      <c r="S6" s="1">
        <f>IFERROR(VLOOKUP($A6,deli,2,0)*(Físico!R6),0)</f>
        <v>0</v>
      </c>
      <c r="T6" s="1">
        <f>IFERROR(VLOOKUP($A6,deli,2,0)*(Físico!S6),0)</f>
        <v>0</v>
      </c>
      <c r="U6" s="1">
        <f>IFERROR(VLOOKUP($A6,deli,2,0)*(Físico!T6),0)</f>
        <v>0</v>
      </c>
      <c r="V6" s="1">
        <f>IFERROR(VLOOKUP($A6,deli,2,0)*(Físico!U6),0)</f>
        <v>0</v>
      </c>
      <c r="W6" s="1">
        <f>IFERROR(VLOOKUP($A6,deli,2,0)*(Físico!V6),0)</f>
        <v>0</v>
      </c>
      <c r="X6" s="1">
        <f>IFERROR(VLOOKUP($A6,deli,2,0)*(Físico!W6),0)</f>
        <v>0</v>
      </c>
      <c r="Y6" s="1">
        <f>IFERROR(VLOOKUP($A6,deli,2,0)*(Físico!X6),0)</f>
        <v>0</v>
      </c>
      <c r="Z6" s="1">
        <f>IFERROR(VLOOKUP($A6,deli,2,0)*(Físico!Y6),0)</f>
        <v>0</v>
      </c>
      <c r="AA6" s="1">
        <f>IFERROR(VLOOKUP($A6,deli,2,0)*(Físico!Z6),0)</f>
        <v>0</v>
      </c>
      <c r="AB6" s="1">
        <f>IFERROR(VLOOKUP($A6,deli,2,0)*(Físico!AA6),0)</f>
        <v>0</v>
      </c>
      <c r="AC6" s="1">
        <f>IFERROR(VLOOKUP($A6,deli,2,0)*(Físico!AB6),0)</f>
        <v>0</v>
      </c>
      <c r="AD6" s="1">
        <f>IFERROR(VLOOKUP($A6,deli,2,0)*(Físico!AC6),0)</f>
        <v>0</v>
      </c>
      <c r="AE6" s="1">
        <f>IFERROR(VLOOKUP($A6,deli,2,0)*(Físico!AD6),0)</f>
        <v>0</v>
      </c>
      <c r="AF6" s="1">
        <f>IFERROR(VLOOKUP($A6,deli,2,0)*(Físico!AE6),0)</f>
        <v>480.06</v>
      </c>
      <c r="AG6" s="1">
        <f>IFERROR(VLOOKUP($A6,deli,2,0)*(Físico!AF6),0)</f>
        <v>0</v>
      </c>
      <c r="AH6" s="1">
        <f>IFERROR(VLOOKUP($A6,deli,2,0)*(Físico!AG6),0)</f>
        <v>0</v>
      </c>
      <c r="AI6" s="1">
        <f>IFERROR(VLOOKUP($A6,deli,2,0)*(Físico!AH6),0)</f>
        <v>0</v>
      </c>
      <c r="AJ6" s="1">
        <f>IFERROR(VLOOKUP($A6,deli,2,0)*(Físico!AI6),0)</f>
        <v>0</v>
      </c>
      <c r="AK6" s="1">
        <f>IFERROR(VLOOKUP($A6,deli,2,0)*(Físico!AJ6),0)</f>
        <v>0</v>
      </c>
      <c r="AL6" s="1">
        <f>IFERROR(VLOOKUP($A6,deli,2,0)*(Físico!AK6),0)</f>
        <v>0</v>
      </c>
      <c r="AM6" s="1">
        <f>IFERROR(VLOOKUP($A6,deli,2,0)*(Físico!AL6),0)</f>
        <v>0</v>
      </c>
      <c r="AN6" s="1">
        <f>IFERROR(VLOOKUP($A6,deli,2,0)*(Físico!AM6),0)</f>
        <v>0</v>
      </c>
      <c r="AO6" s="1">
        <f>IFERROR(VLOOKUP($A6,deli,2,0)*(Físico!AN6),0)</f>
        <v>0</v>
      </c>
      <c r="AP6" s="1">
        <f>IFERROR(VLOOKUP($A6,deli,2,0)*(Físico!AO6),0)</f>
        <v>0</v>
      </c>
      <c r="AQ6" s="1">
        <f>IFERROR(VLOOKUP($A6,deli,2,0)*(Físico!AP6),0)</f>
        <v>0</v>
      </c>
      <c r="AR6" s="1">
        <f t="shared" si="1"/>
        <v>480.06</v>
      </c>
    </row>
    <row r="7" spans="1:44" x14ac:dyDescent="0.25">
      <c r="A7">
        <f t="shared" si="0"/>
        <v>40102010</v>
      </c>
      <c r="B7" t="s">
        <v>52</v>
      </c>
      <c r="C7" s="1">
        <f>IFERROR(VLOOKUP($A7,deli,2,0)*(Físico!B7),0)</f>
        <v>0</v>
      </c>
      <c r="D7" s="1">
        <f>IFERROR(VLOOKUP($A7,deli,2,0)*(Físico!C7),0)</f>
        <v>1897.3200000000002</v>
      </c>
      <c r="E7" s="1">
        <f>IFERROR(VLOOKUP($A7,deli,2,0)*(Físico!D7),0)</f>
        <v>0</v>
      </c>
      <c r="F7" s="1">
        <f>IFERROR(VLOOKUP($A7,deli,2,0)*(Físico!E7),0)</f>
        <v>0</v>
      </c>
      <c r="G7" s="1">
        <f>IFERROR(VLOOKUP($A7,deli,2,0)*(Físico!F7),0)</f>
        <v>5691.9600000000009</v>
      </c>
      <c r="H7" s="1">
        <f>IFERROR(VLOOKUP($A7,deli,2,0)*(Físico!G7),0)</f>
        <v>632.44000000000005</v>
      </c>
      <c r="I7" s="1">
        <f>IFERROR(VLOOKUP($A7,deli,2,0)*(Físico!H7),0)</f>
        <v>1264.8800000000001</v>
      </c>
      <c r="J7" s="1">
        <f>IFERROR(VLOOKUP($A7,deli,2,0)*(Físico!I7),0)</f>
        <v>11383.920000000002</v>
      </c>
      <c r="K7" s="1">
        <f>IFERROR(VLOOKUP($A7,deli,2,0)*(Físico!J7),0)</f>
        <v>0</v>
      </c>
      <c r="L7" s="1">
        <f>IFERROR(VLOOKUP($A7,deli,2,0)*(Físico!K7),0)</f>
        <v>0</v>
      </c>
      <c r="M7" s="1">
        <f>IFERROR(VLOOKUP($A7,deli,2,0)*(Físico!L7),0)</f>
        <v>15811.000000000002</v>
      </c>
      <c r="N7" s="1">
        <f>IFERROR(VLOOKUP($A7,deli,2,0)*(Físico!M7),0)</f>
        <v>0</v>
      </c>
      <c r="O7" s="1">
        <f>IFERROR(VLOOKUP($A7,deli,2,0)*(Físico!N7),0)</f>
        <v>3162.2000000000003</v>
      </c>
      <c r="P7" s="1">
        <f>IFERROR(VLOOKUP($A7,deli,2,0)*(Físico!O7),0)</f>
        <v>0</v>
      </c>
      <c r="Q7" s="1">
        <f>IFERROR(VLOOKUP($A7,deli,2,0)*(Físico!P7),0)</f>
        <v>5691.9600000000009</v>
      </c>
      <c r="R7" s="1">
        <f>IFERROR(VLOOKUP($A7,deli,2,0)*(Físico!Q7),0)</f>
        <v>632.44000000000005</v>
      </c>
      <c r="S7" s="1">
        <f>IFERROR(VLOOKUP($A7,deli,2,0)*(Físico!R7),0)</f>
        <v>632.44000000000005</v>
      </c>
      <c r="T7" s="1">
        <f>IFERROR(VLOOKUP($A7,deli,2,0)*(Físico!S7),0)</f>
        <v>0</v>
      </c>
      <c r="U7" s="1">
        <f>IFERROR(VLOOKUP($A7,deli,2,0)*(Físico!T7),0)</f>
        <v>0</v>
      </c>
      <c r="V7" s="1">
        <f>IFERROR(VLOOKUP($A7,deli,2,0)*(Físico!U7),0)</f>
        <v>0</v>
      </c>
      <c r="W7" s="1">
        <f>IFERROR(VLOOKUP($A7,deli,2,0)*(Físico!V7),0)</f>
        <v>0</v>
      </c>
      <c r="X7" s="1">
        <f>IFERROR(VLOOKUP($A7,deli,2,0)*(Físico!W7),0)</f>
        <v>0</v>
      </c>
      <c r="Y7" s="1">
        <f>IFERROR(VLOOKUP($A7,deli,2,0)*(Físico!X7),0)</f>
        <v>4427.08</v>
      </c>
      <c r="Z7" s="1">
        <f>IFERROR(VLOOKUP($A7,deli,2,0)*(Físico!Y7),0)</f>
        <v>0</v>
      </c>
      <c r="AA7" s="1">
        <f>IFERROR(VLOOKUP($A7,deli,2,0)*(Físico!Z7),0)</f>
        <v>0</v>
      </c>
      <c r="AB7" s="1">
        <f>IFERROR(VLOOKUP($A7,deli,2,0)*(Físico!AA7),0)</f>
        <v>0</v>
      </c>
      <c r="AC7" s="1">
        <f>IFERROR(VLOOKUP($A7,deli,2,0)*(Físico!AB7),0)</f>
        <v>0</v>
      </c>
      <c r="AD7" s="1">
        <f>IFERROR(VLOOKUP($A7,deli,2,0)*(Físico!AC7),0)</f>
        <v>0</v>
      </c>
      <c r="AE7" s="1">
        <f>IFERROR(VLOOKUP($A7,deli,2,0)*(Físico!AD7),0)</f>
        <v>0</v>
      </c>
      <c r="AF7" s="1">
        <f>IFERROR(VLOOKUP($A7,deli,2,0)*(Físico!AE7),0)</f>
        <v>632.44000000000005</v>
      </c>
      <c r="AG7" s="1">
        <f>IFERROR(VLOOKUP($A7,deli,2,0)*(Físico!AF7),0)</f>
        <v>1264.8800000000001</v>
      </c>
      <c r="AH7" s="1">
        <f>IFERROR(VLOOKUP($A7,deli,2,0)*(Físico!AG7),0)</f>
        <v>0</v>
      </c>
      <c r="AI7" s="1">
        <f>IFERROR(VLOOKUP($A7,deli,2,0)*(Físico!AH7),0)</f>
        <v>632.44000000000005</v>
      </c>
      <c r="AJ7" s="1">
        <f>IFERROR(VLOOKUP($A7,deli,2,0)*(Físico!AI7),0)</f>
        <v>632.44000000000005</v>
      </c>
      <c r="AK7" s="1">
        <f>IFERROR(VLOOKUP($A7,deli,2,0)*(Físico!AJ7),0)</f>
        <v>0</v>
      </c>
      <c r="AL7" s="1">
        <f>IFERROR(VLOOKUP($A7,deli,2,0)*(Físico!AK7),0)</f>
        <v>0</v>
      </c>
      <c r="AM7" s="1">
        <f>IFERROR(VLOOKUP($A7,deli,2,0)*(Físico!AL7),0)</f>
        <v>0</v>
      </c>
      <c r="AN7" s="1">
        <f>IFERROR(VLOOKUP($A7,deli,2,0)*(Físico!AM7),0)</f>
        <v>0</v>
      </c>
      <c r="AO7" s="1">
        <f>IFERROR(VLOOKUP($A7,deli,2,0)*(Físico!AN7),0)</f>
        <v>0</v>
      </c>
      <c r="AP7" s="1">
        <f>IFERROR(VLOOKUP($A7,deli,2,0)*(Físico!AO7),0)</f>
        <v>0</v>
      </c>
      <c r="AQ7" s="1">
        <f>IFERROR(VLOOKUP($A7,deli,2,0)*(Físico!AP7),0)</f>
        <v>0</v>
      </c>
      <c r="AR7" s="1">
        <f t="shared" si="1"/>
        <v>54389.840000000011</v>
      </c>
    </row>
    <row r="8" spans="1:44" x14ac:dyDescent="0.25">
      <c r="A8">
        <f t="shared" si="0"/>
        <v>40102015</v>
      </c>
      <c r="B8" t="s">
        <v>53</v>
      </c>
      <c r="C8" s="1">
        <f>IFERROR(VLOOKUP($A8,deli,2,0)*(Físico!B8),0)</f>
        <v>0</v>
      </c>
      <c r="D8" s="1">
        <f>IFERROR(VLOOKUP($A8,deli,2,0)*(Físico!C8),0)</f>
        <v>0</v>
      </c>
      <c r="E8" s="1">
        <f>IFERROR(VLOOKUP($A8,deli,2,0)*(Físico!D8),0)</f>
        <v>0</v>
      </c>
      <c r="F8" s="1">
        <f>IFERROR(VLOOKUP($A8,deli,2,0)*(Físico!E8),0)</f>
        <v>0</v>
      </c>
      <c r="G8" s="1">
        <f>IFERROR(VLOOKUP($A8,deli,2,0)*(Físico!F8),0)</f>
        <v>0</v>
      </c>
      <c r="H8" s="1">
        <f>IFERROR(VLOOKUP($A8,deli,2,0)*(Físico!G8),0)</f>
        <v>0</v>
      </c>
      <c r="I8" s="1">
        <f>IFERROR(VLOOKUP($A8,deli,2,0)*(Físico!H8),0)</f>
        <v>0</v>
      </c>
      <c r="J8" s="1">
        <f>IFERROR(VLOOKUP($A8,deli,2,0)*(Físico!I8),0)</f>
        <v>0</v>
      </c>
      <c r="K8" s="1">
        <f>IFERROR(VLOOKUP($A8,deli,2,0)*(Físico!J8),0)</f>
        <v>0</v>
      </c>
      <c r="L8" s="1">
        <f>IFERROR(VLOOKUP($A8,deli,2,0)*(Físico!K8),0)</f>
        <v>0</v>
      </c>
      <c r="M8" s="1">
        <f>IFERROR(VLOOKUP($A8,deli,2,0)*(Físico!L8),0)</f>
        <v>0</v>
      </c>
      <c r="N8" s="1">
        <f>IFERROR(VLOOKUP($A8,deli,2,0)*(Físico!M8),0)</f>
        <v>0</v>
      </c>
      <c r="O8" s="1">
        <f>IFERROR(VLOOKUP($A8,deli,2,0)*(Físico!N8),0)</f>
        <v>0</v>
      </c>
      <c r="P8" s="1">
        <f>IFERROR(VLOOKUP($A8,deli,2,0)*(Físico!O8),0)</f>
        <v>0</v>
      </c>
      <c r="Q8" s="1">
        <f>IFERROR(VLOOKUP($A8,deli,2,0)*(Físico!P8),0)</f>
        <v>0</v>
      </c>
      <c r="R8" s="1">
        <f>IFERROR(VLOOKUP($A8,deli,2,0)*(Físico!Q8),0)</f>
        <v>0</v>
      </c>
      <c r="S8" s="1">
        <f>IFERROR(VLOOKUP($A8,deli,2,0)*(Físico!R8),0)</f>
        <v>0</v>
      </c>
      <c r="T8" s="1">
        <f>IFERROR(VLOOKUP($A8,deli,2,0)*(Físico!S8),0)</f>
        <v>0</v>
      </c>
      <c r="U8" s="1">
        <f>IFERROR(VLOOKUP($A8,deli,2,0)*(Físico!T8),0)</f>
        <v>0</v>
      </c>
      <c r="V8" s="1">
        <f>IFERROR(VLOOKUP($A8,deli,2,0)*(Físico!U8),0)</f>
        <v>0</v>
      </c>
      <c r="W8" s="1">
        <f>IFERROR(VLOOKUP($A8,deli,2,0)*(Físico!V8),0)</f>
        <v>0</v>
      </c>
      <c r="X8" s="1">
        <f>IFERROR(VLOOKUP($A8,deli,2,0)*(Físico!W8),0)</f>
        <v>0</v>
      </c>
      <c r="Y8" s="1">
        <f>IFERROR(VLOOKUP($A8,deli,2,0)*(Físico!X8),0)</f>
        <v>0</v>
      </c>
      <c r="Z8" s="1">
        <f>IFERROR(VLOOKUP($A8,deli,2,0)*(Físico!Y8),0)</f>
        <v>0</v>
      </c>
      <c r="AA8" s="1">
        <f>IFERROR(VLOOKUP($A8,deli,2,0)*(Físico!Z8),0)</f>
        <v>0</v>
      </c>
      <c r="AB8" s="1">
        <f>IFERROR(VLOOKUP($A8,deli,2,0)*(Físico!AA8),0)</f>
        <v>0</v>
      </c>
      <c r="AC8" s="1">
        <f>IFERROR(VLOOKUP($A8,deli,2,0)*(Físico!AB8),0)</f>
        <v>0</v>
      </c>
      <c r="AD8" s="1">
        <f>IFERROR(VLOOKUP($A8,deli,2,0)*(Físico!AC8),0)</f>
        <v>0</v>
      </c>
      <c r="AE8" s="1">
        <f>IFERROR(VLOOKUP($A8,deli,2,0)*(Físico!AD8),0)</f>
        <v>0</v>
      </c>
      <c r="AF8" s="1">
        <f>IFERROR(VLOOKUP($A8,deli,2,0)*(Físico!AE8),0)</f>
        <v>0</v>
      </c>
      <c r="AG8" s="1">
        <f>IFERROR(VLOOKUP($A8,deli,2,0)*(Físico!AF8),0)</f>
        <v>0</v>
      </c>
      <c r="AH8" s="1">
        <f>IFERROR(VLOOKUP($A8,deli,2,0)*(Físico!AG8),0)</f>
        <v>0</v>
      </c>
      <c r="AI8" s="1">
        <f>IFERROR(VLOOKUP($A8,deli,2,0)*(Físico!AH8),0)</f>
        <v>1374.48</v>
      </c>
      <c r="AJ8" s="1">
        <f>IFERROR(VLOOKUP($A8,deli,2,0)*(Físico!AI8),0)</f>
        <v>0</v>
      </c>
      <c r="AK8" s="1">
        <f>IFERROR(VLOOKUP($A8,deli,2,0)*(Físico!AJ8),0)</f>
        <v>0</v>
      </c>
      <c r="AL8" s="1">
        <f>IFERROR(VLOOKUP($A8,deli,2,0)*(Físico!AK8),0)</f>
        <v>0</v>
      </c>
      <c r="AM8" s="1">
        <f>IFERROR(VLOOKUP($A8,deli,2,0)*(Físico!AL8),0)</f>
        <v>0</v>
      </c>
      <c r="AN8" s="1">
        <f>IFERROR(VLOOKUP($A8,deli,2,0)*(Físico!AM8),0)</f>
        <v>0</v>
      </c>
      <c r="AO8" s="1">
        <f>IFERROR(VLOOKUP($A8,deli,2,0)*(Físico!AN8),0)</f>
        <v>0</v>
      </c>
      <c r="AP8" s="1">
        <f>IFERROR(VLOOKUP($A8,deli,2,0)*(Físico!AO8),0)</f>
        <v>0</v>
      </c>
      <c r="AQ8" s="1">
        <f>IFERROR(VLOOKUP($A8,deli,2,0)*(Físico!AP8),0)</f>
        <v>0</v>
      </c>
      <c r="AR8" s="1">
        <f t="shared" si="1"/>
        <v>1374.48</v>
      </c>
    </row>
    <row r="9" spans="1:44" x14ac:dyDescent="0.25">
      <c r="A9">
        <f t="shared" si="0"/>
        <v>40201002</v>
      </c>
      <c r="B9" t="s">
        <v>54</v>
      </c>
      <c r="C9" s="1">
        <f>IFERROR(VLOOKUP($A9,deli,2,0)*(Físico!B9),0)</f>
        <v>0</v>
      </c>
      <c r="D9" s="1">
        <f>IFERROR(VLOOKUP($A9,deli,2,0)*(Físico!C9),0)</f>
        <v>0</v>
      </c>
      <c r="E9" s="1">
        <f>IFERROR(VLOOKUP($A9,deli,2,0)*(Físico!D9),0)</f>
        <v>0</v>
      </c>
      <c r="F9" s="1">
        <f>IFERROR(VLOOKUP($A9,deli,2,0)*(Físico!E9),0)</f>
        <v>0</v>
      </c>
      <c r="G9" s="1">
        <f>IFERROR(VLOOKUP($A9,deli,2,0)*(Físico!F9),0)</f>
        <v>2499.9</v>
      </c>
      <c r="H9" s="1">
        <f>IFERROR(VLOOKUP($A9,deli,2,0)*(Físico!G9),0)</f>
        <v>0</v>
      </c>
      <c r="I9" s="1">
        <f>IFERROR(VLOOKUP($A9,deli,2,0)*(Físico!H9),0)</f>
        <v>0</v>
      </c>
      <c r="J9" s="1">
        <f>IFERROR(VLOOKUP($A9,deli,2,0)*(Físico!I9),0)</f>
        <v>0</v>
      </c>
      <c r="K9" s="1">
        <f>IFERROR(VLOOKUP($A9,deli,2,0)*(Físico!J9),0)</f>
        <v>0</v>
      </c>
      <c r="L9" s="1">
        <f>IFERROR(VLOOKUP($A9,deli,2,0)*(Físico!K9),0)</f>
        <v>0</v>
      </c>
      <c r="M9" s="1">
        <f>IFERROR(VLOOKUP($A9,deli,2,0)*(Físico!L9),0)</f>
        <v>0</v>
      </c>
      <c r="N9" s="1">
        <f>IFERROR(VLOOKUP($A9,deli,2,0)*(Físico!M9),0)</f>
        <v>0</v>
      </c>
      <c r="O9" s="1">
        <f>IFERROR(VLOOKUP($A9,deli,2,0)*(Físico!N9),0)</f>
        <v>0</v>
      </c>
      <c r="P9" s="1">
        <f>IFERROR(VLOOKUP($A9,deli,2,0)*(Físico!O9),0)</f>
        <v>0</v>
      </c>
      <c r="Q9" s="1">
        <f>IFERROR(VLOOKUP($A9,deli,2,0)*(Físico!P9),0)</f>
        <v>0</v>
      </c>
      <c r="R9" s="1">
        <f>IFERROR(VLOOKUP($A9,deli,2,0)*(Físico!Q9),0)</f>
        <v>0</v>
      </c>
      <c r="S9" s="1">
        <f>IFERROR(VLOOKUP($A9,deli,2,0)*(Físico!R9),0)</f>
        <v>0</v>
      </c>
      <c r="T9" s="1">
        <f>IFERROR(VLOOKUP($A9,deli,2,0)*(Físico!S9),0)</f>
        <v>0</v>
      </c>
      <c r="U9" s="1">
        <f>IFERROR(VLOOKUP($A9,deli,2,0)*(Físico!T9),0)</f>
        <v>0</v>
      </c>
      <c r="V9" s="1">
        <f>IFERROR(VLOOKUP($A9,deli,2,0)*(Físico!U9),0)</f>
        <v>0</v>
      </c>
      <c r="W9" s="1">
        <f>IFERROR(VLOOKUP($A9,deli,2,0)*(Físico!V9),0)</f>
        <v>0</v>
      </c>
      <c r="X9" s="1">
        <f>IFERROR(VLOOKUP($A9,deli,2,0)*(Físico!W9),0)</f>
        <v>0</v>
      </c>
      <c r="Y9" s="1">
        <f>IFERROR(VLOOKUP($A9,deli,2,0)*(Físico!X9),0)</f>
        <v>0</v>
      </c>
      <c r="Z9" s="1">
        <f>IFERROR(VLOOKUP($A9,deli,2,0)*(Físico!Y9),0)</f>
        <v>0</v>
      </c>
      <c r="AA9" s="1">
        <f>IFERROR(VLOOKUP($A9,deli,2,0)*(Físico!Z9),0)</f>
        <v>0</v>
      </c>
      <c r="AB9" s="1">
        <f>IFERROR(VLOOKUP($A9,deli,2,0)*(Físico!AA9),0)</f>
        <v>0</v>
      </c>
      <c r="AC9" s="1">
        <f>IFERROR(VLOOKUP($A9,deli,2,0)*(Físico!AB9),0)</f>
        <v>0</v>
      </c>
      <c r="AD9" s="1">
        <f>IFERROR(VLOOKUP($A9,deli,2,0)*(Físico!AC9),0)</f>
        <v>0</v>
      </c>
      <c r="AE9" s="1">
        <f>IFERROR(VLOOKUP($A9,deli,2,0)*(Físico!AD9),0)</f>
        <v>0</v>
      </c>
      <c r="AF9" s="1">
        <f>IFERROR(VLOOKUP($A9,deli,2,0)*(Físico!AE9),0)</f>
        <v>0</v>
      </c>
      <c r="AG9" s="1">
        <f>IFERROR(VLOOKUP($A9,deli,2,0)*(Físico!AF9),0)</f>
        <v>0</v>
      </c>
      <c r="AH9" s="1">
        <f>IFERROR(VLOOKUP($A9,deli,2,0)*(Físico!AG9),0)</f>
        <v>0</v>
      </c>
      <c r="AI9" s="1">
        <f>IFERROR(VLOOKUP($A9,deli,2,0)*(Físico!AH9),0)</f>
        <v>0</v>
      </c>
      <c r="AJ9" s="1">
        <f>IFERROR(VLOOKUP($A9,deli,2,0)*(Físico!AI9),0)</f>
        <v>0</v>
      </c>
      <c r="AK9" s="1">
        <f>IFERROR(VLOOKUP($A9,deli,2,0)*(Físico!AJ9),0)</f>
        <v>0</v>
      </c>
      <c r="AL9" s="1">
        <f>IFERROR(VLOOKUP($A9,deli,2,0)*(Físico!AK9),0)</f>
        <v>0</v>
      </c>
      <c r="AM9" s="1">
        <f>IFERROR(VLOOKUP($A9,deli,2,0)*(Físico!AL9),0)</f>
        <v>0</v>
      </c>
      <c r="AN9" s="1">
        <f>IFERROR(VLOOKUP($A9,deli,2,0)*(Físico!AM9),0)</f>
        <v>0</v>
      </c>
      <c r="AO9" s="1">
        <f>IFERROR(VLOOKUP($A9,deli,2,0)*(Físico!AN9),0)</f>
        <v>0</v>
      </c>
      <c r="AP9" s="1">
        <f>IFERROR(VLOOKUP($A9,deli,2,0)*(Físico!AO9),0)</f>
        <v>0</v>
      </c>
      <c r="AQ9" s="1">
        <f>IFERROR(VLOOKUP($A9,deli,2,0)*(Físico!AP9),0)</f>
        <v>0</v>
      </c>
      <c r="AR9" s="1">
        <f t="shared" si="1"/>
        <v>2499.9</v>
      </c>
    </row>
    <row r="10" spans="1:44" x14ac:dyDescent="0.25">
      <c r="A10">
        <f t="shared" si="0"/>
        <v>40201004</v>
      </c>
      <c r="B10" t="s">
        <v>55</v>
      </c>
      <c r="C10" s="1">
        <f>IFERROR(VLOOKUP($A10,deli,2,0)*(Físico!B10),0)</f>
        <v>0</v>
      </c>
      <c r="D10" s="1">
        <f>IFERROR(VLOOKUP($A10,deli,2,0)*(Físico!C10),0)</f>
        <v>0</v>
      </c>
      <c r="E10" s="1">
        <f>IFERROR(VLOOKUP($A10,deli,2,0)*(Físico!D10),0)</f>
        <v>0</v>
      </c>
      <c r="F10" s="1">
        <f>IFERROR(VLOOKUP($A10,deli,2,0)*(Físico!E10),0)</f>
        <v>0</v>
      </c>
      <c r="G10" s="1">
        <f>IFERROR(VLOOKUP($A10,deli,2,0)*(Físico!F10),0)</f>
        <v>902.74</v>
      </c>
      <c r="H10" s="1">
        <f>IFERROR(VLOOKUP($A10,deli,2,0)*(Físico!G10),0)</f>
        <v>0</v>
      </c>
      <c r="I10" s="1">
        <f>IFERROR(VLOOKUP($A10,deli,2,0)*(Físico!H10),0)</f>
        <v>0</v>
      </c>
      <c r="J10" s="1">
        <f>IFERROR(VLOOKUP($A10,deli,2,0)*(Físico!I10),0)</f>
        <v>0</v>
      </c>
      <c r="K10" s="1">
        <f>IFERROR(VLOOKUP($A10,deli,2,0)*(Físico!J10),0)</f>
        <v>0</v>
      </c>
      <c r="L10" s="1">
        <f>IFERROR(VLOOKUP($A10,deli,2,0)*(Físico!K10),0)</f>
        <v>0</v>
      </c>
      <c r="M10" s="1">
        <f>IFERROR(VLOOKUP($A10,deli,2,0)*(Físico!L10),0)</f>
        <v>902.74</v>
      </c>
      <c r="N10" s="1">
        <f>IFERROR(VLOOKUP($A10,deli,2,0)*(Físico!M10),0)</f>
        <v>0</v>
      </c>
      <c r="O10" s="1">
        <f>IFERROR(VLOOKUP($A10,deli,2,0)*(Físico!N10),0)</f>
        <v>0</v>
      </c>
      <c r="P10" s="1">
        <f>IFERROR(VLOOKUP($A10,deli,2,0)*(Físico!O10),0)</f>
        <v>0</v>
      </c>
      <c r="Q10" s="1">
        <f>IFERROR(VLOOKUP($A10,deli,2,0)*(Físico!P10),0)</f>
        <v>0</v>
      </c>
      <c r="R10" s="1">
        <f>IFERROR(VLOOKUP($A10,deli,2,0)*(Físico!Q10),0)</f>
        <v>0</v>
      </c>
      <c r="S10" s="1">
        <f>IFERROR(VLOOKUP($A10,deli,2,0)*(Físico!R10),0)</f>
        <v>0</v>
      </c>
      <c r="T10" s="1">
        <f>IFERROR(VLOOKUP($A10,deli,2,0)*(Físico!S10),0)</f>
        <v>0</v>
      </c>
      <c r="U10" s="1">
        <f>IFERROR(VLOOKUP($A10,deli,2,0)*(Físico!T10),0)</f>
        <v>0</v>
      </c>
      <c r="V10" s="1">
        <f>IFERROR(VLOOKUP($A10,deli,2,0)*(Físico!U10),0)</f>
        <v>0</v>
      </c>
      <c r="W10" s="1">
        <f>IFERROR(VLOOKUP($A10,deli,2,0)*(Físico!V10),0)</f>
        <v>0</v>
      </c>
      <c r="X10" s="1">
        <f>IFERROR(VLOOKUP($A10,deli,2,0)*(Físico!W10),0)</f>
        <v>0</v>
      </c>
      <c r="Y10" s="1">
        <f>IFERROR(VLOOKUP($A10,deli,2,0)*(Físico!X10),0)</f>
        <v>0</v>
      </c>
      <c r="Z10" s="1">
        <f>IFERROR(VLOOKUP($A10,deli,2,0)*(Físico!Y10),0)</f>
        <v>0</v>
      </c>
      <c r="AA10" s="1">
        <f>IFERROR(VLOOKUP($A10,deli,2,0)*(Físico!Z10),0)</f>
        <v>0</v>
      </c>
      <c r="AB10" s="1">
        <f>IFERROR(VLOOKUP($A10,deli,2,0)*(Físico!AA10),0)</f>
        <v>4513.7</v>
      </c>
      <c r="AC10" s="1">
        <f>IFERROR(VLOOKUP($A10,deli,2,0)*(Físico!AB10),0)</f>
        <v>0</v>
      </c>
      <c r="AD10" s="1">
        <f>IFERROR(VLOOKUP($A10,deli,2,0)*(Físico!AC10),0)</f>
        <v>0</v>
      </c>
      <c r="AE10" s="1">
        <f>IFERROR(VLOOKUP($A10,deli,2,0)*(Físico!AD10),0)</f>
        <v>0</v>
      </c>
      <c r="AF10" s="1">
        <f>IFERROR(VLOOKUP($A10,deli,2,0)*(Físico!AE10),0)</f>
        <v>0</v>
      </c>
      <c r="AG10" s="1">
        <f>IFERROR(VLOOKUP($A10,deli,2,0)*(Físico!AF10),0)</f>
        <v>0</v>
      </c>
      <c r="AH10" s="1">
        <f>IFERROR(VLOOKUP($A10,deli,2,0)*(Físico!AG10),0)</f>
        <v>0</v>
      </c>
      <c r="AI10" s="1">
        <f>IFERROR(VLOOKUP($A10,deli,2,0)*(Físico!AH10),0)</f>
        <v>0</v>
      </c>
      <c r="AJ10" s="1">
        <f>IFERROR(VLOOKUP($A10,deli,2,0)*(Físico!AI10),0)</f>
        <v>0</v>
      </c>
      <c r="AK10" s="1">
        <f>IFERROR(VLOOKUP($A10,deli,2,0)*(Físico!AJ10),0)</f>
        <v>0</v>
      </c>
      <c r="AL10" s="1">
        <f>IFERROR(VLOOKUP($A10,deli,2,0)*(Físico!AK10),0)</f>
        <v>0</v>
      </c>
      <c r="AM10" s="1">
        <f>IFERROR(VLOOKUP($A10,deli,2,0)*(Físico!AL10),0)</f>
        <v>0</v>
      </c>
      <c r="AN10" s="1">
        <f>IFERROR(VLOOKUP($A10,deli,2,0)*(Físico!AM10),0)</f>
        <v>0</v>
      </c>
      <c r="AO10" s="1">
        <f>IFERROR(VLOOKUP($A10,deli,2,0)*(Físico!AN10),0)</f>
        <v>0</v>
      </c>
      <c r="AP10" s="1">
        <f>IFERROR(VLOOKUP($A10,deli,2,0)*(Físico!AO10),0)</f>
        <v>0</v>
      </c>
      <c r="AQ10" s="1">
        <f>IFERROR(VLOOKUP($A10,deli,2,0)*(Físico!AP10),0)</f>
        <v>0</v>
      </c>
      <c r="AR10" s="1">
        <f t="shared" si="1"/>
        <v>6319.18</v>
      </c>
    </row>
    <row r="11" spans="1:44" x14ac:dyDescent="0.25">
      <c r="A11">
        <f t="shared" si="0"/>
        <v>40301010</v>
      </c>
      <c r="B11" t="s">
        <v>56</v>
      </c>
      <c r="C11" s="1">
        <f>IFERROR(VLOOKUP($A11,deli,2,0)*(Físico!B11),0)</f>
        <v>0</v>
      </c>
      <c r="D11" s="1">
        <f>IFERROR(VLOOKUP($A11,deli,2,0)*(Físico!C11),0)</f>
        <v>0</v>
      </c>
      <c r="E11" s="1">
        <f>IFERROR(VLOOKUP($A11,deli,2,0)*(Físico!D11),0)</f>
        <v>0</v>
      </c>
      <c r="F11" s="1">
        <f>IFERROR(VLOOKUP($A11,deli,2,0)*(Físico!E11),0)</f>
        <v>0</v>
      </c>
      <c r="G11" s="1">
        <f>IFERROR(VLOOKUP($A11,deli,2,0)*(Físico!F11),0)</f>
        <v>0</v>
      </c>
      <c r="H11" s="1">
        <f>IFERROR(VLOOKUP($A11,deli,2,0)*(Físico!G11),0)</f>
        <v>0</v>
      </c>
      <c r="I11" s="1">
        <f>IFERROR(VLOOKUP($A11,deli,2,0)*(Físico!H11),0)</f>
        <v>0</v>
      </c>
      <c r="J11" s="1">
        <f>IFERROR(VLOOKUP($A11,deli,2,0)*(Físico!I11),0)</f>
        <v>0</v>
      </c>
      <c r="K11" s="1">
        <f>IFERROR(VLOOKUP($A11,deli,2,0)*(Físico!J11),0)</f>
        <v>0</v>
      </c>
      <c r="L11" s="1">
        <f>IFERROR(VLOOKUP($A11,deli,2,0)*(Físico!K11),0)</f>
        <v>0</v>
      </c>
      <c r="M11" s="1">
        <f>IFERROR(VLOOKUP($A11,deli,2,0)*(Físico!L11),0)</f>
        <v>0</v>
      </c>
      <c r="N11" s="1">
        <f>IFERROR(VLOOKUP($A11,deli,2,0)*(Físico!M11),0)</f>
        <v>0</v>
      </c>
      <c r="O11" s="1">
        <f>IFERROR(VLOOKUP($A11,deli,2,0)*(Físico!N11),0)</f>
        <v>0</v>
      </c>
      <c r="P11" s="1">
        <f>IFERROR(VLOOKUP($A11,deli,2,0)*(Físico!O11),0)</f>
        <v>0</v>
      </c>
      <c r="Q11" s="1">
        <f>IFERROR(VLOOKUP($A11,deli,2,0)*(Físico!P11),0)</f>
        <v>0</v>
      </c>
      <c r="R11" s="1">
        <f>IFERROR(VLOOKUP($A11,deli,2,0)*(Físico!Q11),0)</f>
        <v>0</v>
      </c>
      <c r="S11" s="1">
        <f>IFERROR(VLOOKUP($A11,deli,2,0)*(Físico!R11),0)</f>
        <v>0</v>
      </c>
      <c r="T11" s="1">
        <f>IFERROR(VLOOKUP($A11,deli,2,0)*(Físico!S11),0)</f>
        <v>0</v>
      </c>
      <c r="U11" s="1">
        <f>IFERROR(VLOOKUP($A11,deli,2,0)*(Físico!T11),0)</f>
        <v>0</v>
      </c>
      <c r="V11" s="1">
        <f>IFERROR(VLOOKUP($A11,deli,2,0)*(Físico!U11),0)</f>
        <v>0</v>
      </c>
      <c r="W11" s="1">
        <f>IFERROR(VLOOKUP($A11,deli,2,0)*(Físico!V11),0)</f>
        <v>0</v>
      </c>
      <c r="X11" s="1">
        <f>IFERROR(VLOOKUP($A11,deli,2,0)*(Físico!W11),0)</f>
        <v>0</v>
      </c>
      <c r="Y11" s="1">
        <f>IFERROR(VLOOKUP($A11,deli,2,0)*(Físico!X11),0)</f>
        <v>0</v>
      </c>
      <c r="Z11" s="1">
        <f>IFERROR(VLOOKUP($A11,deli,2,0)*(Físico!Y11),0)</f>
        <v>0</v>
      </c>
      <c r="AA11" s="1">
        <f>IFERROR(VLOOKUP($A11,deli,2,0)*(Físico!Z11),0)</f>
        <v>0</v>
      </c>
      <c r="AB11" s="1">
        <f>IFERROR(VLOOKUP($A11,deli,2,0)*(Físico!AA11),0)</f>
        <v>0</v>
      </c>
      <c r="AC11" s="1">
        <f>IFERROR(VLOOKUP($A11,deli,2,0)*(Físico!AB11),0)</f>
        <v>0</v>
      </c>
      <c r="AD11" s="1">
        <f>IFERROR(VLOOKUP($A11,deli,2,0)*(Físico!AC11),0)</f>
        <v>0</v>
      </c>
      <c r="AE11" s="1">
        <f>IFERROR(VLOOKUP($A11,deli,2,0)*(Físico!AD11),0)</f>
        <v>0</v>
      </c>
      <c r="AF11" s="1">
        <f>IFERROR(VLOOKUP($A11,deli,2,0)*(Físico!AE11),0)</f>
        <v>0</v>
      </c>
      <c r="AG11" s="1">
        <f>IFERROR(VLOOKUP($A11,deli,2,0)*(Físico!AF11),0)</f>
        <v>0</v>
      </c>
      <c r="AH11" s="1">
        <f>IFERROR(VLOOKUP($A11,deli,2,0)*(Físico!AG11),0)</f>
        <v>0</v>
      </c>
      <c r="AI11" s="1">
        <f>IFERROR(VLOOKUP($A11,deli,2,0)*(Físico!AH11),0)</f>
        <v>0</v>
      </c>
      <c r="AJ11" s="1">
        <f>IFERROR(VLOOKUP($A11,deli,2,0)*(Físico!AI11),0)</f>
        <v>0</v>
      </c>
      <c r="AK11" s="1">
        <f>IFERROR(VLOOKUP($A11,deli,2,0)*(Físico!AJ11),0)</f>
        <v>0</v>
      </c>
      <c r="AL11" s="1">
        <f>IFERROR(VLOOKUP($A11,deli,2,0)*(Físico!AK11),0)</f>
        <v>0</v>
      </c>
      <c r="AM11" s="1">
        <f>IFERROR(VLOOKUP($A11,deli,2,0)*(Físico!AL11),0)</f>
        <v>0</v>
      </c>
      <c r="AN11" s="1">
        <f>IFERROR(VLOOKUP($A11,deli,2,0)*(Físico!AM11),0)</f>
        <v>0</v>
      </c>
      <c r="AO11" s="1">
        <f>IFERROR(VLOOKUP($A11,deli,2,0)*(Físico!AN11),0)</f>
        <v>0</v>
      </c>
      <c r="AP11" s="1">
        <f>IFERROR(VLOOKUP($A11,deli,2,0)*(Físico!AO11),0)</f>
        <v>0</v>
      </c>
      <c r="AQ11" s="1">
        <f>IFERROR(VLOOKUP($A11,deli,2,0)*(Físico!AP11),0)</f>
        <v>0</v>
      </c>
      <c r="AR11" s="1">
        <f t="shared" si="1"/>
        <v>0</v>
      </c>
    </row>
    <row r="12" spans="1:44" x14ac:dyDescent="0.25">
      <c r="A12">
        <f t="shared" si="0"/>
        <v>40302007</v>
      </c>
      <c r="B12" t="s">
        <v>57</v>
      </c>
      <c r="C12" s="1">
        <f>IFERROR(VLOOKUP($A12,deli,2,0)*(Físico!B12),0)</f>
        <v>0</v>
      </c>
      <c r="D12" s="1">
        <f>IFERROR(VLOOKUP($A12,deli,2,0)*(Físico!C12),0)</f>
        <v>0</v>
      </c>
      <c r="E12" s="1">
        <f>IFERROR(VLOOKUP($A12,deli,2,0)*(Físico!D12),0)</f>
        <v>0</v>
      </c>
      <c r="F12" s="1">
        <f>IFERROR(VLOOKUP($A12,deli,2,0)*(Físico!E12),0)</f>
        <v>0</v>
      </c>
      <c r="G12" s="1">
        <f>IFERROR(VLOOKUP($A12,deli,2,0)*(Físico!F12),0)</f>
        <v>0</v>
      </c>
      <c r="H12" s="1">
        <f>IFERROR(VLOOKUP($A12,deli,2,0)*(Físico!G12),0)</f>
        <v>0</v>
      </c>
      <c r="I12" s="1">
        <f>IFERROR(VLOOKUP($A12,deli,2,0)*(Físico!H12),0)</f>
        <v>0</v>
      </c>
      <c r="J12" s="1">
        <f>IFERROR(VLOOKUP($A12,deli,2,0)*(Físico!I12),0)</f>
        <v>0</v>
      </c>
      <c r="K12" s="1">
        <f>IFERROR(VLOOKUP($A12,deli,2,0)*(Físico!J12),0)</f>
        <v>0</v>
      </c>
      <c r="L12" s="1">
        <f>IFERROR(VLOOKUP($A12,deli,2,0)*(Físico!K12),0)</f>
        <v>0</v>
      </c>
      <c r="M12" s="1">
        <f>IFERROR(VLOOKUP($A12,deli,2,0)*(Físico!L12),0)</f>
        <v>0</v>
      </c>
      <c r="N12" s="1">
        <f>IFERROR(VLOOKUP($A12,deli,2,0)*(Físico!M12),0)</f>
        <v>0</v>
      </c>
      <c r="O12" s="1">
        <f>IFERROR(VLOOKUP($A12,deli,2,0)*(Físico!N12),0)</f>
        <v>0</v>
      </c>
      <c r="P12" s="1">
        <f>IFERROR(VLOOKUP($A12,deli,2,0)*(Físico!O12),0)</f>
        <v>0</v>
      </c>
      <c r="Q12" s="1">
        <f>IFERROR(VLOOKUP($A12,deli,2,0)*(Físico!P12),0)</f>
        <v>0</v>
      </c>
      <c r="R12" s="1">
        <f>IFERROR(VLOOKUP($A12,deli,2,0)*(Físico!Q12),0)</f>
        <v>0</v>
      </c>
      <c r="S12" s="1">
        <f>IFERROR(VLOOKUP($A12,deli,2,0)*(Físico!R12),0)</f>
        <v>0</v>
      </c>
      <c r="T12" s="1">
        <f>IFERROR(VLOOKUP($A12,deli,2,0)*(Físico!S12),0)</f>
        <v>0</v>
      </c>
      <c r="U12" s="1">
        <f>IFERROR(VLOOKUP($A12,deli,2,0)*(Físico!T12),0)</f>
        <v>0</v>
      </c>
      <c r="V12" s="1">
        <f>IFERROR(VLOOKUP($A12,deli,2,0)*(Físico!U12),0)</f>
        <v>0</v>
      </c>
      <c r="W12" s="1">
        <f>IFERROR(VLOOKUP($A12,deli,2,0)*(Físico!V12),0)</f>
        <v>0</v>
      </c>
      <c r="X12" s="1">
        <f>IFERROR(VLOOKUP($A12,deli,2,0)*(Físico!W12),0)</f>
        <v>0</v>
      </c>
      <c r="Y12" s="1">
        <f>IFERROR(VLOOKUP($A12,deli,2,0)*(Físico!X12),0)</f>
        <v>0</v>
      </c>
      <c r="Z12" s="1">
        <f>IFERROR(VLOOKUP($A12,deli,2,0)*(Físico!Y12),0)</f>
        <v>0</v>
      </c>
      <c r="AA12" s="1">
        <f>IFERROR(VLOOKUP($A12,deli,2,0)*(Físico!Z12),0)</f>
        <v>0</v>
      </c>
      <c r="AB12" s="1">
        <f>IFERROR(VLOOKUP($A12,deli,2,0)*(Físico!AA12),0)</f>
        <v>0</v>
      </c>
      <c r="AC12" s="1">
        <f>IFERROR(VLOOKUP($A12,deli,2,0)*(Físico!AB12),0)</f>
        <v>0</v>
      </c>
      <c r="AD12" s="1">
        <f>IFERROR(VLOOKUP($A12,deli,2,0)*(Físico!AC12),0)</f>
        <v>0</v>
      </c>
      <c r="AE12" s="1">
        <f>IFERROR(VLOOKUP($A12,deli,2,0)*(Físico!AD12),0)</f>
        <v>0</v>
      </c>
      <c r="AF12" s="1">
        <f>IFERROR(VLOOKUP($A12,deli,2,0)*(Físico!AE12),0)</f>
        <v>0</v>
      </c>
      <c r="AG12" s="1">
        <f>IFERROR(VLOOKUP($A12,deli,2,0)*(Físico!AF12),0)</f>
        <v>0</v>
      </c>
      <c r="AH12" s="1">
        <f>IFERROR(VLOOKUP($A12,deli,2,0)*(Físico!AG12),0)</f>
        <v>0</v>
      </c>
      <c r="AI12" s="1">
        <f>IFERROR(VLOOKUP($A12,deli,2,0)*(Físico!AH12),0)</f>
        <v>0</v>
      </c>
      <c r="AJ12" s="1">
        <f>IFERROR(VLOOKUP($A12,deli,2,0)*(Físico!AI12),0)</f>
        <v>0</v>
      </c>
      <c r="AK12" s="1">
        <f>IFERROR(VLOOKUP($A12,deli,2,0)*(Físico!AJ12),0)</f>
        <v>0</v>
      </c>
      <c r="AL12" s="1">
        <f>IFERROR(VLOOKUP($A12,deli,2,0)*(Físico!AK12),0)</f>
        <v>0</v>
      </c>
      <c r="AM12" s="1">
        <f>IFERROR(VLOOKUP($A12,deli,2,0)*(Físico!AL12),0)</f>
        <v>0</v>
      </c>
      <c r="AN12" s="1">
        <f>IFERROR(VLOOKUP($A12,deli,2,0)*(Físico!AM12),0)</f>
        <v>0</v>
      </c>
      <c r="AO12" s="1">
        <f>IFERROR(VLOOKUP($A12,deli,2,0)*(Físico!AN12),0)</f>
        <v>0</v>
      </c>
      <c r="AP12" s="1">
        <f>IFERROR(VLOOKUP($A12,deli,2,0)*(Físico!AO12),0)</f>
        <v>0</v>
      </c>
      <c r="AQ12" s="1">
        <f>IFERROR(VLOOKUP($A12,deli,2,0)*(Físico!AP12),0)</f>
        <v>0</v>
      </c>
      <c r="AR12" s="1">
        <f t="shared" si="1"/>
        <v>0</v>
      </c>
    </row>
    <row r="13" spans="1:44" x14ac:dyDescent="0.25">
      <c r="A13">
        <f t="shared" si="0"/>
        <v>40302011</v>
      </c>
      <c r="B13" t="s">
        <v>58</v>
      </c>
      <c r="C13" s="1">
        <f>IFERROR(VLOOKUP($A13,deli,2,0)*(Físico!B13),0)</f>
        <v>0</v>
      </c>
      <c r="D13" s="1">
        <f>IFERROR(VLOOKUP($A13,deli,2,0)*(Físico!C13),0)</f>
        <v>0</v>
      </c>
      <c r="E13" s="1">
        <f>IFERROR(VLOOKUP($A13,deli,2,0)*(Físico!D13),0)</f>
        <v>0</v>
      </c>
      <c r="F13" s="1">
        <f>IFERROR(VLOOKUP($A13,deli,2,0)*(Físico!E13),0)</f>
        <v>0</v>
      </c>
      <c r="G13" s="1">
        <f>IFERROR(VLOOKUP($A13,deli,2,0)*(Físico!F13),0)</f>
        <v>0</v>
      </c>
      <c r="H13" s="1">
        <f>IFERROR(VLOOKUP($A13,deli,2,0)*(Físico!G13),0)</f>
        <v>0</v>
      </c>
      <c r="I13" s="1">
        <f>IFERROR(VLOOKUP($A13,deli,2,0)*(Físico!H13),0)</f>
        <v>0</v>
      </c>
      <c r="J13" s="1">
        <f>IFERROR(VLOOKUP($A13,deli,2,0)*(Físico!I13),0)</f>
        <v>0</v>
      </c>
      <c r="K13" s="1">
        <f>IFERROR(VLOOKUP($A13,deli,2,0)*(Físico!J13),0)</f>
        <v>0</v>
      </c>
      <c r="L13" s="1">
        <f>IFERROR(VLOOKUP($A13,deli,2,0)*(Físico!K13),0)</f>
        <v>0</v>
      </c>
      <c r="M13" s="1">
        <f>IFERROR(VLOOKUP($A13,deli,2,0)*(Físico!L13),0)</f>
        <v>0</v>
      </c>
      <c r="N13" s="1">
        <f>IFERROR(VLOOKUP($A13,deli,2,0)*(Físico!M13),0)</f>
        <v>0</v>
      </c>
      <c r="O13" s="1">
        <f>IFERROR(VLOOKUP($A13,deli,2,0)*(Físico!N13),0)</f>
        <v>0</v>
      </c>
      <c r="P13" s="1">
        <f>IFERROR(VLOOKUP($A13,deli,2,0)*(Físico!O13),0)</f>
        <v>0</v>
      </c>
      <c r="Q13" s="1">
        <f>IFERROR(VLOOKUP($A13,deli,2,0)*(Físico!P13),0)</f>
        <v>0</v>
      </c>
      <c r="R13" s="1">
        <f>IFERROR(VLOOKUP($A13,deli,2,0)*(Físico!Q13),0)</f>
        <v>0</v>
      </c>
      <c r="S13" s="1">
        <f>IFERROR(VLOOKUP($A13,deli,2,0)*(Físico!R13),0)</f>
        <v>0</v>
      </c>
      <c r="T13" s="1">
        <f>IFERROR(VLOOKUP($A13,deli,2,0)*(Físico!S13),0)</f>
        <v>0</v>
      </c>
      <c r="U13" s="1">
        <f>IFERROR(VLOOKUP($A13,deli,2,0)*(Físico!T13),0)</f>
        <v>0</v>
      </c>
      <c r="V13" s="1">
        <f>IFERROR(VLOOKUP($A13,deli,2,0)*(Físico!U13),0)</f>
        <v>0</v>
      </c>
      <c r="W13" s="1">
        <f>IFERROR(VLOOKUP($A13,deli,2,0)*(Físico!V13),0)</f>
        <v>0</v>
      </c>
      <c r="X13" s="1">
        <f>IFERROR(VLOOKUP($A13,deli,2,0)*(Físico!W13),0)</f>
        <v>0</v>
      </c>
      <c r="Y13" s="1">
        <f>IFERROR(VLOOKUP($A13,deli,2,0)*(Físico!X13),0)</f>
        <v>0</v>
      </c>
      <c r="Z13" s="1">
        <f>IFERROR(VLOOKUP($A13,deli,2,0)*(Físico!Y13),0)</f>
        <v>0</v>
      </c>
      <c r="AA13" s="1">
        <f>IFERROR(VLOOKUP($A13,deli,2,0)*(Físico!Z13),0)</f>
        <v>0</v>
      </c>
      <c r="AB13" s="1">
        <f>IFERROR(VLOOKUP($A13,deli,2,0)*(Físico!AA13),0)</f>
        <v>0</v>
      </c>
      <c r="AC13" s="1">
        <f>IFERROR(VLOOKUP($A13,deli,2,0)*(Físico!AB13),0)</f>
        <v>0</v>
      </c>
      <c r="AD13" s="1">
        <f>IFERROR(VLOOKUP($A13,deli,2,0)*(Físico!AC13),0)</f>
        <v>0</v>
      </c>
      <c r="AE13" s="1">
        <f>IFERROR(VLOOKUP($A13,deli,2,0)*(Físico!AD13),0)</f>
        <v>0</v>
      </c>
      <c r="AF13" s="1">
        <f>IFERROR(VLOOKUP($A13,deli,2,0)*(Físico!AE13),0)</f>
        <v>0</v>
      </c>
      <c r="AG13" s="1">
        <f>IFERROR(VLOOKUP($A13,deli,2,0)*(Físico!AF13),0)</f>
        <v>0</v>
      </c>
      <c r="AH13" s="1">
        <f>IFERROR(VLOOKUP($A13,deli,2,0)*(Físico!AG13),0)</f>
        <v>0</v>
      </c>
      <c r="AI13" s="1">
        <f>IFERROR(VLOOKUP($A13,deli,2,0)*(Físico!AH13),0)</f>
        <v>0</v>
      </c>
      <c r="AJ13" s="1">
        <f>IFERROR(VLOOKUP($A13,deli,2,0)*(Físico!AI13),0)</f>
        <v>0</v>
      </c>
      <c r="AK13" s="1">
        <f>IFERROR(VLOOKUP($A13,deli,2,0)*(Físico!AJ13),0)</f>
        <v>0</v>
      </c>
      <c r="AL13" s="1">
        <f>IFERROR(VLOOKUP($A13,deli,2,0)*(Físico!AK13),0)</f>
        <v>0</v>
      </c>
      <c r="AM13" s="1">
        <f>IFERROR(VLOOKUP($A13,deli,2,0)*(Físico!AL13),0)</f>
        <v>0</v>
      </c>
      <c r="AN13" s="1">
        <f>IFERROR(VLOOKUP($A13,deli,2,0)*(Físico!AM13),0)</f>
        <v>0</v>
      </c>
      <c r="AO13" s="1">
        <f>IFERROR(VLOOKUP($A13,deli,2,0)*(Físico!AN13),0)</f>
        <v>0</v>
      </c>
      <c r="AP13" s="1">
        <f>IFERROR(VLOOKUP($A13,deli,2,0)*(Físico!AO13),0)</f>
        <v>0</v>
      </c>
      <c r="AQ13" s="1">
        <f>IFERROR(VLOOKUP($A13,deli,2,0)*(Físico!AP13),0)</f>
        <v>0</v>
      </c>
      <c r="AR13" s="1">
        <f t="shared" si="1"/>
        <v>0</v>
      </c>
    </row>
    <row r="14" spans="1:44" x14ac:dyDescent="0.25">
      <c r="A14">
        <f t="shared" si="0"/>
        <v>40302012</v>
      </c>
      <c r="B14" t="s">
        <v>59</v>
      </c>
      <c r="C14" s="1">
        <f>IFERROR(VLOOKUP($A14,deli,2,0)*(Físico!B14),0)</f>
        <v>0</v>
      </c>
      <c r="D14" s="1">
        <f>IFERROR(VLOOKUP($A14,deli,2,0)*(Físico!C14),0)</f>
        <v>0</v>
      </c>
      <c r="E14" s="1">
        <f>IFERROR(VLOOKUP($A14,deli,2,0)*(Físico!D14),0)</f>
        <v>0</v>
      </c>
      <c r="F14" s="1">
        <f>IFERROR(VLOOKUP($A14,deli,2,0)*(Físico!E14),0)</f>
        <v>0</v>
      </c>
      <c r="G14" s="1">
        <f>IFERROR(VLOOKUP($A14,deli,2,0)*(Físico!F14),0)</f>
        <v>0</v>
      </c>
      <c r="H14" s="1">
        <f>IFERROR(VLOOKUP($A14,deli,2,0)*(Físico!G14),0)</f>
        <v>6257.16</v>
      </c>
      <c r="I14" s="1">
        <f>IFERROR(VLOOKUP($A14,deli,2,0)*(Físico!H14),0)</f>
        <v>11819.08</v>
      </c>
      <c r="J14" s="1">
        <f>IFERROR(VLOOKUP($A14,deli,2,0)*(Físico!I14),0)</f>
        <v>0</v>
      </c>
      <c r="K14" s="1">
        <f>IFERROR(VLOOKUP($A14,deli,2,0)*(Físico!J14),0)</f>
        <v>0</v>
      </c>
      <c r="L14" s="1">
        <f>IFERROR(VLOOKUP($A14,deli,2,0)*(Físico!K14),0)</f>
        <v>6257.16</v>
      </c>
      <c r="M14" s="1">
        <f>IFERROR(VLOOKUP($A14,deli,2,0)*(Físico!L14),0)</f>
        <v>0</v>
      </c>
      <c r="N14" s="1">
        <f>IFERROR(VLOOKUP($A14,deli,2,0)*(Físico!M14),0)</f>
        <v>0</v>
      </c>
      <c r="O14" s="1">
        <f>IFERROR(VLOOKUP($A14,deli,2,0)*(Físico!N14),0)</f>
        <v>7647.64</v>
      </c>
      <c r="P14" s="1">
        <f>IFERROR(VLOOKUP($A14,deli,2,0)*(Físico!O14),0)</f>
        <v>0</v>
      </c>
      <c r="Q14" s="1">
        <f>IFERROR(VLOOKUP($A14,deli,2,0)*(Físico!P14),0)</f>
        <v>22942.920000000002</v>
      </c>
      <c r="R14" s="1">
        <f>IFERROR(VLOOKUP($A14,deli,2,0)*(Físico!Q14),0)</f>
        <v>2085.7200000000003</v>
      </c>
      <c r="S14" s="1">
        <f>IFERROR(VLOOKUP($A14,deli,2,0)*(Físico!R14),0)</f>
        <v>0</v>
      </c>
      <c r="T14" s="1">
        <f>IFERROR(VLOOKUP($A14,deli,2,0)*(Físico!S14),0)</f>
        <v>0</v>
      </c>
      <c r="U14" s="1">
        <f>IFERROR(VLOOKUP($A14,deli,2,0)*(Físico!T14),0)</f>
        <v>6952.4</v>
      </c>
      <c r="V14" s="1">
        <f>IFERROR(VLOOKUP($A14,deli,2,0)*(Físico!U14),0)</f>
        <v>695.24</v>
      </c>
      <c r="W14" s="1">
        <f>IFERROR(VLOOKUP($A14,deli,2,0)*(Físico!V14),0)</f>
        <v>4866.68</v>
      </c>
      <c r="X14" s="1">
        <f>IFERROR(VLOOKUP($A14,deli,2,0)*(Físico!W14),0)</f>
        <v>0</v>
      </c>
      <c r="Y14" s="1">
        <f>IFERROR(VLOOKUP($A14,deli,2,0)*(Físico!X14),0)</f>
        <v>0</v>
      </c>
      <c r="Z14" s="1">
        <f>IFERROR(VLOOKUP($A14,deli,2,0)*(Físico!Y14),0)</f>
        <v>3476.2</v>
      </c>
      <c r="AA14" s="1">
        <f>IFERROR(VLOOKUP($A14,deli,2,0)*(Físico!Z14),0)</f>
        <v>0</v>
      </c>
      <c r="AB14" s="1">
        <f>IFERROR(VLOOKUP($A14,deli,2,0)*(Físico!AA14),0)</f>
        <v>4171.4400000000005</v>
      </c>
      <c r="AC14" s="1">
        <f>IFERROR(VLOOKUP($A14,deli,2,0)*(Físico!AB14),0)</f>
        <v>1390.48</v>
      </c>
      <c r="AD14" s="1">
        <f>IFERROR(VLOOKUP($A14,deli,2,0)*(Físico!AC14),0)</f>
        <v>0</v>
      </c>
      <c r="AE14" s="1">
        <f>IFERROR(VLOOKUP($A14,deli,2,0)*(Físico!AD14),0)</f>
        <v>0</v>
      </c>
      <c r="AF14" s="1">
        <f>IFERROR(VLOOKUP($A14,deli,2,0)*(Físico!AE14),0)</f>
        <v>0</v>
      </c>
      <c r="AG14" s="1">
        <f>IFERROR(VLOOKUP($A14,deli,2,0)*(Físico!AF14),0)</f>
        <v>6257.16</v>
      </c>
      <c r="AH14" s="1">
        <f>IFERROR(VLOOKUP($A14,deli,2,0)*(Físico!AG14),0)</f>
        <v>0</v>
      </c>
      <c r="AI14" s="1">
        <f>IFERROR(VLOOKUP($A14,deli,2,0)*(Físico!AH14),0)</f>
        <v>0</v>
      </c>
      <c r="AJ14" s="1">
        <f>IFERROR(VLOOKUP($A14,deli,2,0)*(Físico!AI14),0)</f>
        <v>4171.4400000000005</v>
      </c>
      <c r="AK14" s="1">
        <f>IFERROR(VLOOKUP($A14,deli,2,0)*(Físico!AJ14),0)</f>
        <v>0</v>
      </c>
      <c r="AL14" s="1">
        <f>IFERROR(VLOOKUP($A14,deli,2,0)*(Físico!AK14),0)</f>
        <v>695.24</v>
      </c>
      <c r="AM14" s="1">
        <f>IFERROR(VLOOKUP($A14,deli,2,0)*(Físico!AL14),0)</f>
        <v>0</v>
      </c>
      <c r="AN14" s="1">
        <f>IFERROR(VLOOKUP($A14,deli,2,0)*(Físico!AM14),0)</f>
        <v>0</v>
      </c>
      <c r="AO14" s="1">
        <f>IFERROR(VLOOKUP($A14,deli,2,0)*(Físico!AN14),0)</f>
        <v>0</v>
      </c>
      <c r="AP14" s="1">
        <f>IFERROR(VLOOKUP($A14,deli,2,0)*(Físico!AO14),0)</f>
        <v>0</v>
      </c>
      <c r="AQ14" s="1">
        <f>IFERROR(VLOOKUP($A14,deli,2,0)*(Físico!AP14),0)</f>
        <v>0</v>
      </c>
      <c r="AR14" s="1">
        <f t="shared" si="1"/>
        <v>89685.96</v>
      </c>
    </row>
    <row r="15" spans="1:44" x14ac:dyDescent="0.25">
      <c r="A15">
        <f t="shared" si="0"/>
        <v>40303005</v>
      </c>
      <c r="B15" t="s">
        <v>60</v>
      </c>
      <c r="C15" s="1">
        <f>IFERROR(VLOOKUP($A15,deli,2,0)*(Físico!B15),0)</f>
        <v>0</v>
      </c>
      <c r="D15" s="1">
        <f>IFERROR(VLOOKUP($A15,deli,2,0)*(Físico!C15),0)</f>
        <v>0</v>
      </c>
      <c r="E15" s="1">
        <f>IFERROR(VLOOKUP($A15,deli,2,0)*(Físico!D15),0)</f>
        <v>0</v>
      </c>
      <c r="F15" s="1">
        <f>IFERROR(VLOOKUP($A15,deli,2,0)*(Físico!E15),0)</f>
        <v>0</v>
      </c>
      <c r="G15" s="1">
        <f>IFERROR(VLOOKUP($A15,deli,2,0)*(Físico!F15),0)</f>
        <v>0</v>
      </c>
      <c r="H15" s="1">
        <f>IFERROR(VLOOKUP($A15,deli,2,0)*(Físico!G15),0)</f>
        <v>0</v>
      </c>
      <c r="I15" s="1">
        <f>IFERROR(VLOOKUP($A15,deli,2,0)*(Físico!H15),0)</f>
        <v>0</v>
      </c>
      <c r="J15" s="1">
        <f>IFERROR(VLOOKUP($A15,deli,2,0)*(Físico!I15),0)</f>
        <v>0</v>
      </c>
      <c r="K15" s="1">
        <f>IFERROR(VLOOKUP($A15,deli,2,0)*(Físico!J15),0)</f>
        <v>0</v>
      </c>
      <c r="L15" s="1">
        <f>IFERROR(VLOOKUP($A15,deli,2,0)*(Físico!K15),0)</f>
        <v>0</v>
      </c>
      <c r="M15" s="1">
        <f>IFERROR(VLOOKUP($A15,deli,2,0)*(Físico!L15),0)</f>
        <v>0</v>
      </c>
      <c r="N15" s="1">
        <f>IFERROR(VLOOKUP($A15,deli,2,0)*(Físico!M15),0)</f>
        <v>0</v>
      </c>
      <c r="O15" s="1">
        <f>IFERROR(VLOOKUP($A15,deli,2,0)*(Físico!N15),0)</f>
        <v>0</v>
      </c>
      <c r="P15" s="1">
        <f>IFERROR(VLOOKUP($A15,deli,2,0)*(Físico!O15),0)</f>
        <v>0</v>
      </c>
      <c r="Q15" s="1">
        <f>IFERROR(VLOOKUP($A15,deli,2,0)*(Físico!P15),0)</f>
        <v>0</v>
      </c>
      <c r="R15" s="1">
        <f>IFERROR(VLOOKUP($A15,deli,2,0)*(Físico!Q15),0)</f>
        <v>0</v>
      </c>
      <c r="S15" s="1">
        <f>IFERROR(VLOOKUP($A15,deli,2,0)*(Físico!R15),0)</f>
        <v>0</v>
      </c>
      <c r="T15" s="1">
        <f>IFERROR(VLOOKUP($A15,deli,2,0)*(Físico!S15),0)</f>
        <v>0</v>
      </c>
      <c r="U15" s="1">
        <f>IFERROR(VLOOKUP($A15,deli,2,0)*(Físico!T15),0)</f>
        <v>0</v>
      </c>
      <c r="V15" s="1">
        <f>IFERROR(VLOOKUP($A15,deli,2,0)*(Físico!U15),0)</f>
        <v>0</v>
      </c>
      <c r="W15" s="1">
        <f>IFERROR(VLOOKUP($A15,deli,2,0)*(Físico!V15),0)</f>
        <v>0</v>
      </c>
      <c r="X15" s="1">
        <f>IFERROR(VLOOKUP($A15,deli,2,0)*(Físico!W15),0)</f>
        <v>0</v>
      </c>
      <c r="Y15" s="1">
        <f>IFERROR(VLOOKUP($A15,deli,2,0)*(Físico!X15),0)</f>
        <v>0</v>
      </c>
      <c r="Z15" s="1">
        <f>IFERROR(VLOOKUP($A15,deli,2,0)*(Físico!Y15),0)</f>
        <v>0</v>
      </c>
      <c r="AA15" s="1">
        <f>IFERROR(VLOOKUP($A15,deli,2,0)*(Físico!Z15),0)</f>
        <v>0</v>
      </c>
      <c r="AB15" s="1">
        <f>IFERROR(VLOOKUP($A15,deli,2,0)*(Físico!AA15),0)</f>
        <v>0</v>
      </c>
      <c r="AC15" s="1">
        <f>IFERROR(VLOOKUP($A15,deli,2,0)*(Físico!AB15),0)</f>
        <v>0</v>
      </c>
      <c r="AD15" s="1">
        <f>IFERROR(VLOOKUP($A15,deli,2,0)*(Físico!AC15),0)</f>
        <v>0</v>
      </c>
      <c r="AE15" s="1">
        <f>IFERROR(VLOOKUP($A15,deli,2,0)*(Físico!AD15),0)</f>
        <v>0</v>
      </c>
      <c r="AF15" s="1">
        <f>IFERROR(VLOOKUP($A15,deli,2,0)*(Físico!AE15),0)</f>
        <v>0</v>
      </c>
      <c r="AG15" s="1">
        <f>IFERROR(VLOOKUP($A15,deli,2,0)*(Físico!AF15),0)</f>
        <v>0</v>
      </c>
      <c r="AH15" s="1">
        <f>IFERROR(VLOOKUP($A15,deli,2,0)*(Físico!AG15),0)</f>
        <v>0</v>
      </c>
      <c r="AI15" s="1">
        <f>IFERROR(VLOOKUP($A15,deli,2,0)*(Físico!AH15),0)</f>
        <v>0</v>
      </c>
      <c r="AJ15" s="1">
        <f>IFERROR(VLOOKUP($A15,deli,2,0)*(Físico!AI15),0)</f>
        <v>0</v>
      </c>
      <c r="AK15" s="1">
        <f>IFERROR(VLOOKUP($A15,deli,2,0)*(Físico!AJ15),0)</f>
        <v>0</v>
      </c>
      <c r="AL15" s="1">
        <f>IFERROR(VLOOKUP($A15,deli,2,0)*(Físico!AK15),0)</f>
        <v>0</v>
      </c>
      <c r="AM15" s="1">
        <f>IFERROR(VLOOKUP($A15,deli,2,0)*(Físico!AL15),0)</f>
        <v>0</v>
      </c>
      <c r="AN15" s="1">
        <f>IFERROR(VLOOKUP($A15,deli,2,0)*(Físico!AM15),0)</f>
        <v>0</v>
      </c>
      <c r="AO15" s="1">
        <f>IFERROR(VLOOKUP($A15,deli,2,0)*(Físico!AN15),0)</f>
        <v>0</v>
      </c>
      <c r="AP15" s="1">
        <f>IFERROR(VLOOKUP($A15,deli,2,0)*(Físico!AO15),0)</f>
        <v>0</v>
      </c>
      <c r="AQ15" s="1">
        <f>IFERROR(VLOOKUP($A15,deli,2,0)*(Físico!AP15),0)</f>
        <v>0</v>
      </c>
      <c r="AR15" s="1">
        <f t="shared" si="1"/>
        <v>0</v>
      </c>
    </row>
    <row r="16" spans="1:44" x14ac:dyDescent="0.25">
      <c r="A16">
        <f t="shared" si="0"/>
        <v>40305014</v>
      </c>
      <c r="B16" t="s">
        <v>61</v>
      </c>
      <c r="C16" s="1">
        <f>IFERROR(VLOOKUP($A16,deli,2,0)*(Físico!B16),0)</f>
        <v>0</v>
      </c>
      <c r="D16" s="1">
        <f>IFERROR(VLOOKUP($A16,deli,2,0)*(Físico!C16),0)</f>
        <v>0</v>
      </c>
      <c r="E16" s="1">
        <f>IFERROR(VLOOKUP($A16,deli,2,0)*(Físico!D16),0)</f>
        <v>0</v>
      </c>
      <c r="F16" s="1">
        <f>IFERROR(VLOOKUP($A16,deli,2,0)*(Físico!E16),0)</f>
        <v>0</v>
      </c>
      <c r="G16" s="1">
        <f>IFERROR(VLOOKUP($A16,deli,2,0)*(Físico!F16),0)</f>
        <v>0</v>
      </c>
      <c r="H16" s="1">
        <f>IFERROR(VLOOKUP($A16,deli,2,0)*(Físico!G16),0)</f>
        <v>0</v>
      </c>
      <c r="I16" s="1">
        <f>IFERROR(VLOOKUP($A16,deli,2,0)*(Físico!H16),0)</f>
        <v>0</v>
      </c>
      <c r="J16" s="1">
        <f>IFERROR(VLOOKUP($A16,deli,2,0)*(Físico!I16),0)</f>
        <v>0</v>
      </c>
      <c r="K16" s="1">
        <f>IFERROR(VLOOKUP($A16,deli,2,0)*(Físico!J16),0)</f>
        <v>0</v>
      </c>
      <c r="L16" s="1">
        <f>IFERROR(VLOOKUP($A16,deli,2,0)*(Físico!K16),0)</f>
        <v>0</v>
      </c>
      <c r="M16" s="1">
        <f>IFERROR(VLOOKUP($A16,deli,2,0)*(Físico!L16),0)</f>
        <v>0</v>
      </c>
      <c r="N16" s="1">
        <f>IFERROR(VLOOKUP($A16,deli,2,0)*(Físico!M16),0)</f>
        <v>0</v>
      </c>
      <c r="O16" s="1">
        <f>IFERROR(VLOOKUP($A16,deli,2,0)*(Físico!N16),0)</f>
        <v>0</v>
      </c>
      <c r="P16" s="1">
        <f>IFERROR(VLOOKUP($A16,deli,2,0)*(Físico!O16),0)</f>
        <v>0</v>
      </c>
      <c r="Q16" s="1">
        <f>IFERROR(VLOOKUP($A16,deli,2,0)*(Físico!P16),0)</f>
        <v>0</v>
      </c>
      <c r="R16" s="1">
        <f>IFERROR(VLOOKUP($A16,deli,2,0)*(Físico!Q16),0)</f>
        <v>0</v>
      </c>
      <c r="S16" s="1">
        <f>IFERROR(VLOOKUP($A16,deli,2,0)*(Físico!R16),0)</f>
        <v>0</v>
      </c>
      <c r="T16" s="1">
        <f>IFERROR(VLOOKUP($A16,deli,2,0)*(Físico!S16),0)</f>
        <v>0</v>
      </c>
      <c r="U16" s="1">
        <f>IFERROR(VLOOKUP($A16,deli,2,0)*(Físico!T16),0)</f>
        <v>0</v>
      </c>
      <c r="V16" s="1">
        <f>IFERROR(VLOOKUP($A16,deli,2,0)*(Físico!U16),0)</f>
        <v>0</v>
      </c>
      <c r="W16" s="1">
        <f>IFERROR(VLOOKUP($A16,deli,2,0)*(Físico!V16),0)</f>
        <v>0</v>
      </c>
      <c r="X16" s="1">
        <f>IFERROR(VLOOKUP($A16,deli,2,0)*(Físico!W16),0)</f>
        <v>0</v>
      </c>
      <c r="Y16" s="1">
        <f>IFERROR(VLOOKUP($A16,deli,2,0)*(Físico!X16),0)</f>
        <v>0</v>
      </c>
      <c r="Z16" s="1">
        <f>IFERROR(VLOOKUP($A16,deli,2,0)*(Físico!Y16),0)</f>
        <v>0</v>
      </c>
      <c r="AA16" s="1">
        <f>IFERROR(VLOOKUP($A16,deli,2,0)*(Físico!Z16),0)</f>
        <v>0</v>
      </c>
      <c r="AB16" s="1">
        <f>IFERROR(VLOOKUP($A16,deli,2,0)*(Físico!AA16),0)</f>
        <v>0</v>
      </c>
      <c r="AC16" s="1">
        <f>IFERROR(VLOOKUP($A16,deli,2,0)*(Físico!AB16),0)</f>
        <v>0</v>
      </c>
      <c r="AD16" s="1">
        <f>IFERROR(VLOOKUP($A16,deli,2,0)*(Físico!AC16),0)</f>
        <v>0</v>
      </c>
      <c r="AE16" s="1">
        <f>IFERROR(VLOOKUP($A16,deli,2,0)*(Físico!AD16),0)</f>
        <v>0</v>
      </c>
      <c r="AF16" s="1">
        <f>IFERROR(VLOOKUP($A16,deli,2,0)*(Físico!AE16),0)</f>
        <v>0</v>
      </c>
      <c r="AG16" s="1">
        <f>IFERROR(VLOOKUP($A16,deli,2,0)*(Físico!AF16),0)</f>
        <v>0</v>
      </c>
      <c r="AH16" s="1">
        <f>IFERROR(VLOOKUP($A16,deli,2,0)*(Físico!AG16),0)</f>
        <v>0</v>
      </c>
      <c r="AI16" s="1">
        <f>IFERROR(VLOOKUP($A16,deli,2,0)*(Físico!AH16),0)</f>
        <v>0</v>
      </c>
      <c r="AJ16" s="1">
        <f>IFERROR(VLOOKUP($A16,deli,2,0)*(Físico!AI16),0)</f>
        <v>0</v>
      </c>
      <c r="AK16" s="1">
        <f>IFERROR(VLOOKUP($A16,deli,2,0)*(Físico!AJ16),0)</f>
        <v>0</v>
      </c>
      <c r="AL16" s="1">
        <f>IFERROR(VLOOKUP($A16,deli,2,0)*(Físico!AK16),0)</f>
        <v>0</v>
      </c>
      <c r="AM16" s="1">
        <f>IFERROR(VLOOKUP($A16,deli,2,0)*(Físico!AL16),0)</f>
        <v>0</v>
      </c>
      <c r="AN16" s="1">
        <f>IFERROR(VLOOKUP($A16,deli,2,0)*(Físico!AM16),0)</f>
        <v>0</v>
      </c>
      <c r="AO16" s="1">
        <f>IFERROR(VLOOKUP($A16,deli,2,0)*(Físico!AN16),0)</f>
        <v>0</v>
      </c>
      <c r="AP16" s="1">
        <f>IFERROR(VLOOKUP($A16,deli,2,0)*(Físico!AO16),0)</f>
        <v>0</v>
      </c>
      <c r="AQ16" s="1">
        <f>IFERROR(VLOOKUP($A16,deli,2,0)*(Físico!AP16),0)</f>
        <v>0</v>
      </c>
      <c r="AR16" s="1">
        <f t="shared" si="1"/>
        <v>0</v>
      </c>
    </row>
    <row r="17" spans="1:44" x14ac:dyDescent="0.25">
      <c r="A17">
        <f t="shared" si="0"/>
        <v>40305015</v>
      </c>
      <c r="B17" t="s">
        <v>62</v>
      </c>
      <c r="C17" s="1">
        <f>IFERROR(VLOOKUP($A17,deli,2,0)*(Físico!B17),0)</f>
        <v>0</v>
      </c>
      <c r="D17" s="1">
        <f>IFERROR(VLOOKUP($A17,deli,2,0)*(Físico!C17),0)</f>
        <v>0</v>
      </c>
      <c r="E17" s="1">
        <f>IFERROR(VLOOKUP($A17,deli,2,0)*(Físico!D17),0)</f>
        <v>0</v>
      </c>
      <c r="F17" s="1">
        <f>IFERROR(VLOOKUP($A17,deli,2,0)*(Físico!E17),0)</f>
        <v>0</v>
      </c>
      <c r="G17" s="1">
        <f>IFERROR(VLOOKUP($A17,deli,2,0)*(Físico!F17),0)</f>
        <v>0</v>
      </c>
      <c r="H17" s="1">
        <f>IFERROR(VLOOKUP($A17,deli,2,0)*(Físico!G17),0)</f>
        <v>0</v>
      </c>
      <c r="I17" s="1">
        <f>IFERROR(VLOOKUP($A17,deli,2,0)*(Físico!H17),0)</f>
        <v>0</v>
      </c>
      <c r="J17" s="1">
        <f>IFERROR(VLOOKUP($A17,deli,2,0)*(Físico!I17),0)</f>
        <v>0</v>
      </c>
      <c r="K17" s="1">
        <f>IFERROR(VLOOKUP($A17,deli,2,0)*(Físico!J17),0)</f>
        <v>0</v>
      </c>
      <c r="L17" s="1">
        <f>IFERROR(VLOOKUP($A17,deli,2,0)*(Físico!K17),0)</f>
        <v>0</v>
      </c>
      <c r="M17" s="1">
        <f>IFERROR(VLOOKUP($A17,deli,2,0)*(Físico!L17),0)</f>
        <v>0</v>
      </c>
      <c r="N17" s="1">
        <f>IFERROR(VLOOKUP($A17,deli,2,0)*(Físico!M17),0)</f>
        <v>0</v>
      </c>
      <c r="O17" s="1">
        <f>IFERROR(VLOOKUP($A17,deli,2,0)*(Físico!N17),0)</f>
        <v>0</v>
      </c>
      <c r="P17" s="1">
        <f>IFERROR(VLOOKUP($A17,deli,2,0)*(Físico!O17),0)</f>
        <v>0</v>
      </c>
      <c r="Q17" s="1">
        <f>IFERROR(VLOOKUP($A17,deli,2,0)*(Físico!P17),0)</f>
        <v>0</v>
      </c>
      <c r="R17" s="1">
        <f>IFERROR(VLOOKUP($A17,deli,2,0)*(Físico!Q17),0)</f>
        <v>0</v>
      </c>
      <c r="S17" s="1">
        <f>IFERROR(VLOOKUP($A17,deli,2,0)*(Físico!R17),0)</f>
        <v>0</v>
      </c>
      <c r="T17" s="1">
        <f>IFERROR(VLOOKUP($A17,deli,2,0)*(Físico!S17),0)</f>
        <v>0</v>
      </c>
      <c r="U17" s="1">
        <f>IFERROR(VLOOKUP($A17,deli,2,0)*(Físico!T17),0)</f>
        <v>0</v>
      </c>
      <c r="V17" s="1">
        <f>IFERROR(VLOOKUP($A17,deli,2,0)*(Físico!U17),0)</f>
        <v>0</v>
      </c>
      <c r="W17" s="1">
        <f>IFERROR(VLOOKUP($A17,deli,2,0)*(Físico!V17),0)</f>
        <v>0</v>
      </c>
      <c r="X17" s="1">
        <f>IFERROR(VLOOKUP($A17,deli,2,0)*(Físico!W17),0)</f>
        <v>0</v>
      </c>
      <c r="Y17" s="1">
        <f>IFERROR(VLOOKUP($A17,deli,2,0)*(Físico!X17),0)</f>
        <v>0</v>
      </c>
      <c r="Z17" s="1">
        <f>IFERROR(VLOOKUP($A17,deli,2,0)*(Físico!Y17),0)</f>
        <v>0</v>
      </c>
      <c r="AA17" s="1">
        <f>IFERROR(VLOOKUP($A17,deli,2,0)*(Físico!Z17),0)</f>
        <v>0</v>
      </c>
      <c r="AB17" s="1">
        <f>IFERROR(VLOOKUP($A17,deli,2,0)*(Físico!AA17),0)</f>
        <v>0</v>
      </c>
      <c r="AC17" s="1">
        <f>IFERROR(VLOOKUP($A17,deli,2,0)*(Físico!AB17),0)</f>
        <v>0</v>
      </c>
      <c r="AD17" s="1">
        <f>IFERROR(VLOOKUP($A17,deli,2,0)*(Físico!AC17),0)</f>
        <v>0</v>
      </c>
      <c r="AE17" s="1">
        <f>IFERROR(VLOOKUP($A17,deli,2,0)*(Físico!AD17),0)</f>
        <v>0</v>
      </c>
      <c r="AF17" s="1">
        <f>IFERROR(VLOOKUP($A17,deli,2,0)*(Físico!AE17),0)</f>
        <v>0</v>
      </c>
      <c r="AG17" s="1">
        <f>IFERROR(VLOOKUP($A17,deli,2,0)*(Físico!AF17),0)</f>
        <v>0</v>
      </c>
      <c r="AH17" s="1">
        <f>IFERROR(VLOOKUP($A17,deli,2,0)*(Físico!AG17),0)</f>
        <v>0</v>
      </c>
      <c r="AI17" s="1">
        <f>IFERROR(VLOOKUP($A17,deli,2,0)*(Físico!AH17),0)</f>
        <v>0</v>
      </c>
      <c r="AJ17" s="1">
        <f>IFERROR(VLOOKUP($A17,deli,2,0)*(Físico!AI17),0)</f>
        <v>0</v>
      </c>
      <c r="AK17" s="1">
        <f>IFERROR(VLOOKUP($A17,deli,2,0)*(Físico!AJ17),0)</f>
        <v>0</v>
      </c>
      <c r="AL17" s="1">
        <f>IFERROR(VLOOKUP($A17,deli,2,0)*(Físico!AK17),0)</f>
        <v>0</v>
      </c>
      <c r="AM17" s="1">
        <f>IFERROR(VLOOKUP($A17,deli,2,0)*(Físico!AL17),0)</f>
        <v>0</v>
      </c>
      <c r="AN17" s="1">
        <f>IFERROR(VLOOKUP($A17,deli,2,0)*(Físico!AM17),0)</f>
        <v>0</v>
      </c>
      <c r="AO17" s="1">
        <f>IFERROR(VLOOKUP($A17,deli,2,0)*(Físico!AN17),0)</f>
        <v>0</v>
      </c>
      <c r="AP17" s="1">
        <f>IFERROR(VLOOKUP($A17,deli,2,0)*(Físico!AO17),0)</f>
        <v>0</v>
      </c>
      <c r="AQ17" s="1">
        <f>IFERROR(VLOOKUP($A17,deli,2,0)*(Físico!AP17),0)</f>
        <v>0</v>
      </c>
      <c r="AR17" s="1">
        <f t="shared" si="1"/>
        <v>0</v>
      </c>
    </row>
    <row r="18" spans="1:44" x14ac:dyDescent="0.25">
      <c r="A18">
        <f t="shared" si="0"/>
        <v>40307005</v>
      </c>
      <c r="B18" t="s">
        <v>63</v>
      </c>
      <c r="C18" s="1">
        <f>IFERROR(VLOOKUP($A18,deli,2,0)*(Físico!B18),0)</f>
        <v>0</v>
      </c>
      <c r="D18" s="1">
        <f>IFERROR(VLOOKUP($A18,deli,2,0)*(Físico!C18),0)</f>
        <v>0</v>
      </c>
      <c r="E18" s="1">
        <f>IFERROR(VLOOKUP($A18,deli,2,0)*(Físico!D18),0)</f>
        <v>0</v>
      </c>
      <c r="F18" s="1">
        <f>IFERROR(VLOOKUP($A18,deli,2,0)*(Físico!E18),0)</f>
        <v>0</v>
      </c>
      <c r="G18" s="1">
        <f>IFERROR(VLOOKUP($A18,deli,2,0)*(Físico!F18),0)</f>
        <v>0</v>
      </c>
      <c r="H18" s="1">
        <f>IFERROR(VLOOKUP($A18,deli,2,0)*(Físico!G18),0)</f>
        <v>0</v>
      </c>
      <c r="I18" s="1">
        <f>IFERROR(VLOOKUP($A18,deli,2,0)*(Físico!H18),0)</f>
        <v>0</v>
      </c>
      <c r="J18" s="1">
        <f>IFERROR(VLOOKUP($A18,deli,2,0)*(Físico!I18),0)</f>
        <v>0</v>
      </c>
      <c r="K18" s="1">
        <f>IFERROR(VLOOKUP($A18,deli,2,0)*(Físico!J18),0)</f>
        <v>0</v>
      </c>
      <c r="L18" s="1">
        <f>IFERROR(VLOOKUP($A18,deli,2,0)*(Físico!K18),0)</f>
        <v>0</v>
      </c>
      <c r="M18" s="1">
        <f>IFERROR(VLOOKUP($A18,deli,2,0)*(Físico!L18),0)</f>
        <v>0</v>
      </c>
      <c r="N18" s="1">
        <f>IFERROR(VLOOKUP($A18,deli,2,0)*(Físico!M18),0)</f>
        <v>0</v>
      </c>
      <c r="O18" s="1">
        <f>IFERROR(VLOOKUP($A18,deli,2,0)*(Físico!N18),0)</f>
        <v>0</v>
      </c>
      <c r="P18" s="1">
        <f>IFERROR(VLOOKUP($A18,deli,2,0)*(Físico!O18),0)</f>
        <v>0</v>
      </c>
      <c r="Q18" s="1">
        <f>IFERROR(VLOOKUP($A18,deli,2,0)*(Físico!P18),0)</f>
        <v>0</v>
      </c>
      <c r="R18" s="1">
        <f>IFERROR(VLOOKUP($A18,deli,2,0)*(Físico!Q18),0)</f>
        <v>0</v>
      </c>
      <c r="S18" s="1">
        <f>IFERROR(VLOOKUP($A18,deli,2,0)*(Físico!R18),0)</f>
        <v>0</v>
      </c>
      <c r="T18" s="1">
        <f>IFERROR(VLOOKUP($A18,deli,2,0)*(Físico!S18),0)</f>
        <v>0</v>
      </c>
      <c r="U18" s="1">
        <f>IFERROR(VLOOKUP($A18,deli,2,0)*(Físico!T18),0)</f>
        <v>0</v>
      </c>
      <c r="V18" s="1">
        <f>IFERROR(VLOOKUP($A18,deli,2,0)*(Físico!U18),0)</f>
        <v>0</v>
      </c>
      <c r="W18" s="1">
        <f>IFERROR(VLOOKUP($A18,deli,2,0)*(Físico!V18),0)</f>
        <v>0</v>
      </c>
      <c r="X18" s="1">
        <f>IFERROR(VLOOKUP($A18,deli,2,0)*(Físico!W18),0)</f>
        <v>0</v>
      </c>
      <c r="Y18" s="1">
        <f>IFERROR(VLOOKUP($A18,deli,2,0)*(Físico!X18),0)</f>
        <v>0</v>
      </c>
      <c r="Z18" s="1">
        <f>IFERROR(VLOOKUP($A18,deli,2,0)*(Físico!Y18),0)</f>
        <v>0</v>
      </c>
      <c r="AA18" s="1">
        <f>IFERROR(VLOOKUP($A18,deli,2,0)*(Físico!Z18),0)</f>
        <v>0</v>
      </c>
      <c r="AB18" s="1">
        <f>IFERROR(VLOOKUP($A18,deli,2,0)*(Físico!AA18),0)</f>
        <v>0</v>
      </c>
      <c r="AC18" s="1">
        <f>IFERROR(VLOOKUP($A18,deli,2,0)*(Físico!AB18),0)</f>
        <v>0</v>
      </c>
      <c r="AD18" s="1">
        <f>IFERROR(VLOOKUP($A18,deli,2,0)*(Físico!AC18),0)</f>
        <v>0</v>
      </c>
      <c r="AE18" s="1">
        <f>IFERROR(VLOOKUP($A18,deli,2,0)*(Físico!AD18),0)</f>
        <v>0</v>
      </c>
      <c r="AF18" s="1">
        <f>IFERROR(VLOOKUP($A18,deli,2,0)*(Físico!AE18),0)</f>
        <v>0</v>
      </c>
      <c r="AG18" s="1">
        <f>IFERROR(VLOOKUP($A18,deli,2,0)*(Físico!AF18),0)</f>
        <v>0</v>
      </c>
      <c r="AH18" s="1">
        <f>IFERROR(VLOOKUP($A18,deli,2,0)*(Físico!AG18),0)</f>
        <v>0</v>
      </c>
      <c r="AI18" s="1">
        <f>IFERROR(VLOOKUP($A18,deli,2,0)*(Físico!AH18),0)</f>
        <v>0</v>
      </c>
      <c r="AJ18" s="1">
        <f>IFERROR(VLOOKUP($A18,deli,2,0)*(Físico!AI18),0)</f>
        <v>0</v>
      </c>
      <c r="AK18" s="1">
        <f>IFERROR(VLOOKUP($A18,deli,2,0)*(Físico!AJ18),0)</f>
        <v>0</v>
      </c>
      <c r="AL18" s="1">
        <f>IFERROR(VLOOKUP($A18,deli,2,0)*(Físico!AK18),0)</f>
        <v>0</v>
      </c>
      <c r="AM18" s="1">
        <f>IFERROR(VLOOKUP($A18,deli,2,0)*(Físico!AL18),0)</f>
        <v>0</v>
      </c>
      <c r="AN18" s="1">
        <f>IFERROR(VLOOKUP($A18,deli,2,0)*(Físico!AM18),0)</f>
        <v>0</v>
      </c>
      <c r="AO18" s="1">
        <f>IFERROR(VLOOKUP($A18,deli,2,0)*(Físico!AN18),0)</f>
        <v>0</v>
      </c>
      <c r="AP18" s="1">
        <f>IFERROR(VLOOKUP($A18,deli,2,0)*(Físico!AO18),0)</f>
        <v>0</v>
      </c>
      <c r="AQ18" s="1">
        <f>IFERROR(VLOOKUP($A18,deli,2,0)*(Físico!AP18),0)</f>
        <v>0</v>
      </c>
      <c r="AR18" s="1">
        <f t="shared" si="1"/>
        <v>0</v>
      </c>
    </row>
    <row r="19" spans="1:44" x14ac:dyDescent="0.25">
      <c r="A19">
        <f t="shared" si="0"/>
        <v>40307016</v>
      </c>
      <c r="B19" t="s">
        <v>64</v>
      </c>
      <c r="C19" s="1">
        <f>IFERROR(VLOOKUP($A19,deli,2,0)*(Físico!B19),0)</f>
        <v>0</v>
      </c>
      <c r="D19" s="1">
        <f>IFERROR(VLOOKUP($A19,deli,2,0)*(Físico!C19),0)</f>
        <v>0</v>
      </c>
      <c r="E19" s="1">
        <f>IFERROR(VLOOKUP($A19,deli,2,0)*(Físico!D19),0)</f>
        <v>0</v>
      </c>
      <c r="F19" s="1">
        <f>IFERROR(VLOOKUP($A19,deli,2,0)*(Físico!E19),0)</f>
        <v>0</v>
      </c>
      <c r="G19" s="1">
        <f>IFERROR(VLOOKUP($A19,deli,2,0)*(Físico!F19),0)</f>
        <v>0</v>
      </c>
      <c r="H19" s="1">
        <f>IFERROR(VLOOKUP($A19,deli,2,0)*(Físico!G19),0)</f>
        <v>0</v>
      </c>
      <c r="I19" s="1">
        <f>IFERROR(VLOOKUP($A19,deli,2,0)*(Físico!H19),0)</f>
        <v>0</v>
      </c>
      <c r="J19" s="1">
        <f>IFERROR(VLOOKUP($A19,deli,2,0)*(Físico!I19),0)</f>
        <v>0</v>
      </c>
      <c r="K19" s="1">
        <f>IFERROR(VLOOKUP($A19,deli,2,0)*(Físico!J19),0)</f>
        <v>0</v>
      </c>
      <c r="L19" s="1">
        <f>IFERROR(VLOOKUP($A19,deli,2,0)*(Físico!K19),0)</f>
        <v>0</v>
      </c>
      <c r="M19" s="1">
        <f>IFERROR(VLOOKUP($A19,deli,2,0)*(Físico!L19),0)</f>
        <v>0</v>
      </c>
      <c r="N19" s="1">
        <f>IFERROR(VLOOKUP($A19,deli,2,0)*(Físico!M19),0)</f>
        <v>0</v>
      </c>
      <c r="O19" s="1">
        <f>IFERROR(VLOOKUP($A19,deli,2,0)*(Físico!N19),0)</f>
        <v>0</v>
      </c>
      <c r="P19" s="1">
        <f>IFERROR(VLOOKUP($A19,deli,2,0)*(Físico!O19),0)</f>
        <v>0</v>
      </c>
      <c r="Q19" s="1">
        <f>IFERROR(VLOOKUP($A19,deli,2,0)*(Físico!P19),0)</f>
        <v>0</v>
      </c>
      <c r="R19" s="1">
        <f>IFERROR(VLOOKUP($A19,deli,2,0)*(Físico!Q19),0)</f>
        <v>0</v>
      </c>
      <c r="S19" s="1">
        <f>IFERROR(VLOOKUP($A19,deli,2,0)*(Físico!R19),0)</f>
        <v>0</v>
      </c>
      <c r="T19" s="1">
        <f>IFERROR(VLOOKUP($A19,deli,2,0)*(Físico!S19),0)</f>
        <v>0</v>
      </c>
      <c r="U19" s="1">
        <f>IFERROR(VLOOKUP($A19,deli,2,0)*(Físico!T19),0)</f>
        <v>0</v>
      </c>
      <c r="V19" s="1">
        <f>IFERROR(VLOOKUP($A19,deli,2,0)*(Físico!U19),0)</f>
        <v>0</v>
      </c>
      <c r="W19" s="1">
        <f>IFERROR(VLOOKUP($A19,deli,2,0)*(Físico!V19),0)</f>
        <v>0</v>
      </c>
      <c r="X19" s="1">
        <f>IFERROR(VLOOKUP($A19,deli,2,0)*(Físico!W19),0)</f>
        <v>0</v>
      </c>
      <c r="Y19" s="1">
        <f>IFERROR(VLOOKUP($A19,deli,2,0)*(Físico!X19),0)</f>
        <v>0</v>
      </c>
      <c r="Z19" s="1">
        <f>IFERROR(VLOOKUP($A19,deli,2,0)*(Físico!Y19),0)</f>
        <v>0</v>
      </c>
      <c r="AA19" s="1">
        <f>IFERROR(VLOOKUP($A19,deli,2,0)*(Físico!Z19),0)</f>
        <v>0</v>
      </c>
      <c r="AB19" s="1">
        <f>IFERROR(VLOOKUP($A19,deli,2,0)*(Físico!AA19),0)</f>
        <v>0</v>
      </c>
      <c r="AC19" s="1">
        <f>IFERROR(VLOOKUP($A19,deli,2,0)*(Físico!AB19),0)</f>
        <v>0</v>
      </c>
      <c r="AD19" s="1">
        <f>IFERROR(VLOOKUP($A19,deli,2,0)*(Físico!AC19),0)</f>
        <v>0</v>
      </c>
      <c r="AE19" s="1">
        <f>IFERROR(VLOOKUP($A19,deli,2,0)*(Físico!AD19),0)</f>
        <v>0</v>
      </c>
      <c r="AF19" s="1">
        <f>IFERROR(VLOOKUP($A19,deli,2,0)*(Físico!AE19),0)</f>
        <v>0</v>
      </c>
      <c r="AG19" s="1">
        <f>IFERROR(VLOOKUP($A19,deli,2,0)*(Físico!AF19),0)</f>
        <v>0</v>
      </c>
      <c r="AH19" s="1">
        <f>IFERROR(VLOOKUP($A19,deli,2,0)*(Físico!AG19),0)</f>
        <v>0</v>
      </c>
      <c r="AI19" s="1">
        <f>IFERROR(VLOOKUP($A19,deli,2,0)*(Físico!AH19),0)</f>
        <v>0</v>
      </c>
      <c r="AJ19" s="1">
        <f>IFERROR(VLOOKUP($A19,deli,2,0)*(Físico!AI19),0)</f>
        <v>0</v>
      </c>
      <c r="AK19" s="1">
        <f>IFERROR(VLOOKUP($A19,deli,2,0)*(Físico!AJ19),0)</f>
        <v>0</v>
      </c>
      <c r="AL19" s="1">
        <f>IFERROR(VLOOKUP($A19,deli,2,0)*(Físico!AK19),0)</f>
        <v>0</v>
      </c>
      <c r="AM19" s="1">
        <f>IFERROR(VLOOKUP($A19,deli,2,0)*(Físico!AL19),0)</f>
        <v>0</v>
      </c>
      <c r="AN19" s="1">
        <f>IFERROR(VLOOKUP($A19,deli,2,0)*(Físico!AM19),0)</f>
        <v>0</v>
      </c>
      <c r="AO19" s="1">
        <f>IFERROR(VLOOKUP($A19,deli,2,0)*(Físico!AN19),0)</f>
        <v>0</v>
      </c>
      <c r="AP19" s="1">
        <f>IFERROR(VLOOKUP($A19,deli,2,0)*(Físico!AO19),0)</f>
        <v>0</v>
      </c>
      <c r="AQ19" s="1">
        <f>IFERROR(VLOOKUP($A19,deli,2,0)*(Físico!AP19),0)</f>
        <v>0</v>
      </c>
      <c r="AR19" s="1">
        <f t="shared" si="1"/>
        <v>0</v>
      </c>
    </row>
    <row r="20" spans="1:44" x14ac:dyDescent="0.25">
      <c r="A20">
        <f t="shared" si="0"/>
        <v>40401001</v>
      </c>
      <c r="B20" t="s">
        <v>65</v>
      </c>
      <c r="C20" s="1">
        <f>IFERROR(VLOOKUP($A20,deli,2,0)*(Físico!B20),0)</f>
        <v>0</v>
      </c>
      <c r="D20" s="1">
        <f>IFERROR(VLOOKUP($A20,deli,2,0)*(Físico!C20),0)</f>
        <v>0</v>
      </c>
      <c r="E20" s="1">
        <f>IFERROR(VLOOKUP($A20,deli,2,0)*(Físico!D20),0)</f>
        <v>0</v>
      </c>
      <c r="F20" s="1">
        <f>IFERROR(VLOOKUP($A20,deli,2,0)*(Físico!E20),0)</f>
        <v>0</v>
      </c>
      <c r="G20" s="1">
        <f>IFERROR(VLOOKUP($A20,deli,2,0)*(Físico!F20),0)</f>
        <v>0</v>
      </c>
      <c r="H20" s="1">
        <f>IFERROR(VLOOKUP($A20,deli,2,0)*(Físico!G20),0)</f>
        <v>0</v>
      </c>
      <c r="I20" s="1">
        <f>IFERROR(VLOOKUP($A20,deli,2,0)*(Físico!H20),0)</f>
        <v>0</v>
      </c>
      <c r="J20" s="1">
        <f>IFERROR(VLOOKUP($A20,deli,2,0)*(Físico!I20),0)</f>
        <v>0</v>
      </c>
      <c r="K20" s="1">
        <f>IFERROR(VLOOKUP($A20,deli,2,0)*(Físico!J20),0)</f>
        <v>0</v>
      </c>
      <c r="L20" s="1">
        <f>IFERROR(VLOOKUP($A20,deli,2,0)*(Físico!K20),0)</f>
        <v>0</v>
      </c>
      <c r="M20" s="1">
        <f>IFERROR(VLOOKUP($A20,deli,2,0)*(Físico!L20),0)</f>
        <v>0</v>
      </c>
      <c r="N20" s="1">
        <f>IFERROR(VLOOKUP($A20,deli,2,0)*(Físico!M20),0)</f>
        <v>2158.1999999999998</v>
      </c>
      <c r="O20" s="1">
        <f>IFERROR(VLOOKUP($A20,deli,2,0)*(Físico!N20),0)</f>
        <v>4316.3999999999996</v>
      </c>
      <c r="P20" s="1">
        <f>IFERROR(VLOOKUP($A20,deli,2,0)*(Físico!O20),0)</f>
        <v>0</v>
      </c>
      <c r="Q20" s="1">
        <f>IFERROR(VLOOKUP($A20,deli,2,0)*(Físico!P20),0)</f>
        <v>0</v>
      </c>
      <c r="R20" s="1">
        <f>IFERROR(VLOOKUP($A20,deli,2,0)*(Físico!Q20),0)</f>
        <v>1079.0999999999999</v>
      </c>
      <c r="S20" s="1">
        <f>IFERROR(VLOOKUP($A20,deli,2,0)*(Físico!R20),0)</f>
        <v>2158.1999999999998</v>
      </c>
      <c r="T20" s="1">
        <f>IFERROR(VLOOKUP($A20,deli,2,0)*(Físico!S20),0)</f>
        <v>0</v>
      </c>
      <c r="U20" s="1">
        <f>IFERROR(VLOOKUP($A20,deli,2,0)*(Físico!T20),0)</f>
        <v>3237.2999999999997</v>
      </c>
      <c r="V20" s="1">
        <f>IFERROR(VLOOKUP($A20,deli,2,0)*(Físico!U20),0)</f>
        <v>0</v>
      </c>
      <c r="W20" s="1">
        <f>IFERROR(VLOOKUP($A20,deli,2,0)*(Físico!V20),0)</f>
        <v>0</v>
      </c>
      <c r="X20" s="1">
        <f>IFERROR(VLOOKUP($A20,deli,2,0)*(Físico!W20),0)</f>
        <v>0</v>
      </c>
      <c r="Y20" s="1">
        <f>IFERROR(VLOOKUP($A20,deli,2,0)*(Físico!X20),0)</f>
        <v>0</v>
      </c>
      <c r="Z20" s="1">
        <f>IFERROR(VLOOKUP($A20,deli,2,0)*(Físico!Y20),0)</f>
        <v>3237.2999999999997</v>
      </c>
      <c r="AA20" s="1">
        <f>IFERROR(VLOOKUP($A20,deli,2,0)*(Físico!Z20),0)</f>
        <v>0</v>
      </c>
      <c r="AB20" s="1">
        <f>IFERROR(VLOOKUP($A20,deli,2,0)*(Físico!AA20),0)</f>
        <v>0</v>
      </c>
      <c r="AC20" s="1">
        <f>IFERROR(VLOOKUP($A20,deli,2,0)*(Físico!AB20),0)</f>
        <v>0</v>
      </c>
      <c r="AD20" s="1">
        <f>IFERROR(VLOOKUP($A20,deli,2,0)*(Físico!AC20),0)</f>
        <v>0</v>
      </c>
      <c r="AE20" s="1">
        <f>IFERROR(VLOOKUP($A20,deli,2,0)*(Físico!AD20),0)</f>
        <v>0</v>
      </c>
      <c r="AF20" s="1">
        <f>IFERROR(VLOOKUP($A20,deli,2,0)*(Físico!AE20),0)</f>
        <v>0</v>
      </c>
      <c r="AG20" s="1">
        <f>IFERROR(VLOOKUP($A20,deli,2,0)*(Físico!AF20),0)</f>
        <v>0</v>
      </c>
      <c r="AH20" s="1">
        <f>IFERROR(VLOOKUP($A20,deli,2,0)*(Físico!AG20),0)</f>
        <v>0</v>
      </c>
      <c r="AI20" s="1">
        <f>IFERROR(VLOOKUP($A20,deli,2,0)*(Físico!AH20),0)</f>
        <v>2158.1999999999998</v>
      </c>
      <c r="AJ20" s="1">
        <f>IFERROR(VLOOKUP($A20,deli,2,0)*(Físico!AI20),0)</f>
        <v>0</v>
      </c>
      <c r="AK20" s="1">
        <f>IFERROR(VLOOKUP($A20,deli,2,0)*(Físico!AJ20),0)</f>
        <v>0</v>
      </c>
      <c r="AL20" s="1">
        <f>IFERROR(VLOOKUP($A20,deli,2,0)*(Físico!AK20),0)</f>
        <v>0</v>
      </c>
      <c r="AM20" s="1">
        <f>IFERROR(VLOOKUP($A20,deli,2,0)*(Físico!AL20),0)</f>
        <v>0</v>
      </c>
      <c r="AN20" s="1">
        <f>IFERROR(VLOOKUP($A20,deli,2,0)*(Físico!AM20),0)</f>
        <v>0</v>
      </c>
      <c r="AO20" s="1">
        <f>IFERROR(VLOOKUP($A20,deli,2,0)*(Físico!AN20),0)</f>
        <v>0</v>
      </c>
      <c r="AP20" s="1">
        <f>IFERROR(VLOOKUP($A20,deli,2,0)*(Físico!AO20),0)</f>
        <v>0</v>
      </c>
      <c r="AQ20" s="1">
        <f>IFERROR(VLOOKUP($A20,deli,2,0)*(Físico!AP20),0)</f>
        <v>0</v>
      </c>
      <c r="AR20" s="1">
        <f t="shared" si="1"/>
        <v>18344.699999999997</v>
      </c>
    </row>
    <row r="21" spans="1:44" x14ac:dyDescent="0.25">
      <c r="A21">
        <f t="shared" si="0"/>
        <v>40401002</v>
      </c>
      <c r="B21" t="s">
        <v>66</v>
      </c>
      <c r="C21" s="1">
        <f>IFERROR(VLOOKUP($A21,deli,2,0)*(Físico!B21),0)</f>
        <v>0</v>
      </c>
      <c r="D21" s="1">
        <f>IFERROR(VLOOKUP($A21,deli,2,0)*(Físico!C21),0)</f>
        <v>0</v>
      </c>
      <c r="E21" s="1">
        <f>IFERROR(VLOOKUP($A21,deli,2,0)*(Físico!D21),0)</f>
        <v>0</v>
      </c>
      <c r="F21" s="1">
        <f>IFERROR(VLOOKUP($A21,deli,2,0)*(Físico!E21),0)</f>
        <v>0</v>
      </c>
      <c r="G21" s="1">
        <f>IFERROR(VLOOKUP($A21,deli,2,0)*(Físico!F21),0)</f>
        <v>0</v>
      </c>
      <c r="H21" s="1">
        <f>IFERROR(VLOOKUP($A21,deli,2,0)*(Físico!G21),0)</f>
        <v>0</v>
      </c>
      <c r="I21" s="1">
        <f>IFERROR(VLOOKUP($A21,deli,2,0)*(Físico!H21),0)</f>
        <v>0</v>
      </c>
      <c r="J21" s="1">
        <f>IFERROR(VLOOKUP($A21,deli,2,0)*(Físico!I21),0)</f>
        <v>0</v>
      </c>
      <c r="K21" s="1">
        <f>IFERROR(VLOOKUP($A21,deli,2,0)*(Físico!J21),0)</f>
        <v>0</v>
      </c>
      <c r="L21" s="1">
        <f>IFERROR(VLOOKUP($A21,deli,2,0)*(Físico!K21),0)</f>
        <v>0</v>
      </c>
      <c r="M21" s="1">
        <f>IFERROR(VLOOKUP($A21,deli,2,0)*(Físico!L21),0)</f>
        <v>2146</v>
      </c>
      <c r="N21" s="1">
        <f>IFERROR(VLOOKUP($A21,deli,2,0)*(Físico!M21),0)</f>
        <v>0</v>
      </c>
      <c r="O21" s="1">
        <f>IFERROR(VLOOKUP($A21,deli,2,0)*(Físico!N21),0)</f>
        <v>1073</v>
      </c>
      <c r="P21" s="1">
        <f>IFERROR(VLOOKUP($A21,deli,2,0)*(Físico!O21),0)</f>
        <v>0</v>
      </c>
      <c r="Q21" s="1">
        <f>IFERROR(VLOOKUP($A21,deli,2,0)*(Físico!P21),0)</f>
        <v>1073</v>
      </c>
      <c r="R21" s="1">
        <f>IFERROR(VLOOKUP($A21,deli,2,0)*(Físico!Q21),0)</f>
        <v>0</v>
      </c>
      <c r="S21" s="1">
        <f>IFERROR(VLOOKUP($A21,deli,2,0)*(Físico!R21),0)</f>
        <v>1073</v>
      </c>
      <c r="T21" s="1">
        <f>IFERROR(VLOOKUP($A21,deli,2,0)*(Físico!S21),0)</f>
        <v>0</v>
      </c>
      <c r="U21" s="1">
        <f>IFERROR(VLOOKUP($A21,deli,2,0)*(Físico!T21),0)</f>
        <v>3219</v>
      </c>
      <c r="V21" s="1">
        <f>IFERROR(VLOOKUP($A21,deli,2,0)*(Físico!U21),0)</f>
        <v>0</v>
      </c>
      <c r="W21" s="1">
        <f>IFERROR(VLOOKUP($A21,deli,2,0)*(Físico!V21),0)</f>
        <v>0</v>
      </c>
      <c r="X21" s="1">
        <f>IFERROR(VLOOKUP($A21,deli,2,0)*(Físico!W21),0)</f>
        <v>0</v>
      </c>
      <c r="Y21" s="1">
        <f>IFERROR(VLOOKUP($A21,deli,2,0)*(Físico!X21),0)</f>
        <v>0</v>
      </c>
      <c r="Z21" s="1">
        <f>IFERROR(VLOOKUP($A21,deli,2,0)*(Físico!Y21),0)</f>
        <v>0</v>
      </c>
      <c r="AA21" s="1">
        <f>IFERROR(VLOOKUP($A21,deli,2,0)*(Físico!Z21),0)</f>
        <v>0</v>
      </c>
      <c r="AB21" s="1">
        <f>IFERROR(VLOOKUP($A21,deli,2,0)*(Físico!AA21),0)</f>
        <v>0</v>
      </c>
      <c r="AC21" s="1">
        <f>IFERROR(VLOOKUP($A21,deli,2,0)*(Físico!AB21),0)</f>
        <v>0</v>
      </c>
      <c r="AD21" s="1">
        <f>IFERROR(VLOOKUP($A21,deli,2,0)*(Físico!AC21),0)</f>
        <v>1073</v>
      </c>
      <c r="AE21" s="1">
        <f>IFERROR(VLOOKUP($A21,deli,2,0)*(Físico!AD21),0)</f>
        <v>0</v>
      </c>
      <c r="AF21" s="1">
        <f>IFERROR(VLOOKUP($A21,deli,2,0)*(Físico!AE21),0)</f>
        <v>0</v>
      </c>
      <c r="AG21" s="1">
        <f>IFERROR(VLOOKUP($A21,deli,2,0)*(Físico!AF21),0)</f>
        <v>0</v>
      </c>
      <c r="AH21" s="1">
        <f>IFERROR(VLOOKUP($A21,deli,2,0)*(Físico!AG21),0)</f>
        <v>0</v>
      </c>
      <c r="AI21" s="1">
        <f>IFERROR(VLOOKUP($A21,deli,2,0)*(Físico!AH21),0)</f>
        <v>0</v>
      </c>
      <c r="AJ21" s="1">
        <f>IFERROR(VLOOKUP($A21,deli,2,0)*(Físico!AI21),0)</f>
        <v>0</v>
      </c>
      <c r="AK21" s="1">
        <f>IFERROR(VLOOKUP($A21,deli,2,0)*(Físico!AJ21),0)</f>
        <v>0</v>
      </c>
      <c r="AL21" s="1">
        <f>IFERROR(VLOOKUP($A21,deli,2,0)*(Físico!AK21),0)</f>
        <v>0</v>
      </c>
      <c r="AM21" s="1">
        <f>IFERROR(VLOOKUP($A21,deli,2,0)*(Físico!AL21),0)</f>
        <v>0</v>
      </c>
      <c r="AN21" s="1">
        <f>IFERROR(VLOOKUP($A21,deli,2,0)*(Físico!AM21),0)</f>
        <v>0</v>
      </c>
      <c r="AO21" s="1">
        <f>IFERROR(VLOOKUP($A21,deli,2,0)*(Físico!AN21),0)</f>
        <v>0</v>
      </c>
      <c r="AP21" s="1">
        <f>IFERROR(VLOOKUP($A21,deli,2,0)*(Físico!AO21),0)</f>
        <v>0</v>
      </c>
      <c r="AQ21" s="1">
        <f>IFERROR(VLOOKUP($A21,deli,2,0)*(Físico!AP21),0)</f>
        <v>0</v>
      </c>
      <c r="AR21" s="1">
        <f t="shared" si="1"/>
        <v>9657</v>
      </c>
    </row>
    <row r="22" spans="1:44" x14ac:dyDescent="0.25">
      <c r="A22">
        <f t="shared" si="0"/>
        <v>40401003</v>
      </c>
      <c r="B22" t="s">
        <v>67</v>
      </c>
      <c r="C22" s="1">
        <f>IFERROR(VLOOKUP($A22,deli,2,0)*(Físico!B22),0)</f>
        <v>0</v>
      </c>
      <c r="D22" s="1">
        <f>IFERROR(VLOOKUP($A22,deli,2,0)*(Físico!C22),0)</f>
        <v>0</v>
      </c>
      <c r="E22" s="1">
        <f>IFERROR(VLOOKUP($A22,deli,2,0)*(Físico!D22),0)</f>
        <v>1183.81</v>
      </c>
      <c r="F22" s="1">
        <f>IFERROR(VLOOKUP($A22,deli,2,0)*(Físico!E22),0)</f>
        <v>0</v>
      </c>
      <c r="G22" s="1">
        <f>IFERROR(VLOOKUP($A22,deli,2,0)*(Físico!F22),0)</f>
        <v>0</v>
      </c>
      <c r="H22" s="1">
        <f>IFERROR(VLOOKUP($A22,deli,2,0)*(Físico!G22),0)</f>
        <v>3551.43</v>
      </c>
      <c r="I22" s="1">
        <f>IFERROR(VLOOKUP($A22,deli,2,0)*(Físico!H22),0)</f>
        <v>0</v>
      </c>
      <c r="J22" s="1">
        <f>IFERROR(VLOOKUP($A22,deli,2,0)*(Físico!I22),0)</f>
        <v>0</v>
      </c>
      <c r="K22" s="1">
        <f>IFERROR(VLOOKUP($A22,deli,2,0)*(Físico!J22),0)</f>
        <v>0</v>
      </c>
      <c r="L22" s="1">
        <f>IFERROR(VLOOKUP($A22,deli,2,0)*(Físico!K22),0)</f>
        <v>0</v>
      </c>
      <c r="M22" s="1">
        <f>IFERROR(VLOOKUP($A22,deli,2,0)*(Físico!L22),0)</f>
        <v>0</v>
      </c>
      <c r="N22" s="1">
        <f>IFERROR(VLOOKUP($A22,deli,2,0)*(Físico!M22),0)</f>
        <v>4735.24</v>
      </c>
      <c r="O22" s="1">
        <f>IFERROR(VLOOKUP($A22,deli,2,0)*(Físico!N22),0)</f>
        <v>4735.24</v>
      </c>
      <c r="P22" s="1">
        <f>IFERROR(VLOOKUP($A22,deli,2,0)*(Físico!O22),0)</f>
        <v>0</v>
      </c>
      <c r="Q22" s="1">
        <f>IFERROR(VLOOKUP($A22,deli,2,0)*(Físico!P22),0)</f>
        <v>0</v>
      </c>
      <c r="R22" s="1">
        <f>IFERROR(VLOOKUP($A22,deli,2,0)*(Físico!Q22),0)</f>
        <v>2367.62</v>
      </c>
      <c r="S22" s="1">
        <f>IFERROR(VLOOKUP($A22,deli,2,0)*(Físico!R22),0)</f>
        <v>5919.0499999999993</v>
      </c>
      <c r="T22" s="1">
        <f>IFERROR(VLOOKUP($A22,deli,2,0)*(Físico!S22),0)</f>
        <v>0</v>
      </c>
      <c r="U22" s="1">
        <f>IFERROR(VLOOKUP($A22,deli,2,0)*(Físico!T22),0)</f>
        <v>14205.72</v>
      </c>
      <c r="V22" s="1">
        <f>IFERROR(VLOOKUP($A22,deli,2,0)*(Físico!U22),0)</f>
        <v>0</v>
      </c>
      <c r="W22" s="1">
        <f>IFERROR(VLOOKUP($A22,deli,2,0)*(Físico!V22),0)</f>
        <v>0</v>
      </c>
      <c r="X22" s="1">
        <f>IFERROR(VLOOKUP($A22,deli,2,0)*(Físico!W22),0)</f>
        <v>0</v>
      </c>
      <c r="Y22" s="1">
        <f>IFERROR(VLOOKUP($A22,deli,2,0)*(Físico!X22),0)</f>
        <v>0</v>
      </c>
      <c r="Z22" s="1">
        <f>IFERROR(VLOOKUP($A22,deli,2,0)*(Físico!Y22),0)</f>
        <v>3551.43</v>
      </c>
      <c r="AA22" s="1">
        <f>IFERROR(VLOOKUP($A22,deli,2,0)*(Físico!Z22),0)</f>
        <v>0</v>
      </c>
      <c r="AB22" s="1">
        <f>IFERROR(VLOOKUP($A22,deli,2,0)*(Físico!AA22),0)</f>
        <v>0</v>
      </c>
      <c r="AC22" s="1">
        <f>IFERROR(VLOOKUP($A22,deli,2,0)*(Físico!AB22),0)</f>
        <v>2367.62</v>
      </c>
      <c r="AD22" s="1">
        <f>IFERROR(VLOOKUP($A22,deli,2,0)*(Físico!AC22),0)</f>
        <v>0</v>
      </c>
      <c r="AE22" s="1">
        <f>IFERROR(VLOOKUP($A22,deli,2,0)*(Físico!AD22),0)</f>
        <v>0</v>
      </c>
      <c r="AF22" s="1">
        <f>IFERROR(VLOOKUP($A22,deli,2,0)*(Físico!AE22),0)</f>
        <v>24860.01</v>
      </c>
      <c r="AG22" s="1">
        <f>IFERROR(VLOOKUP($A22,deli,2,0)*(Físico!AF22),0)</f>
        <v>0</v>
      </c>
      <c r="AH22" s="1">
        <f>IFERROR(VLOOKUP($A22,deli,2,0)*(Físico!AG22),0)</f>
        <v>0</v>
      </c>
      <c r="AI22" s="1">
        <f>IFERROR(VLOOKUP($A22,deli,2,0)*(Físico!AH22),0)</f>
        <v>1183.81</v>
      </c>
      <c r="AJ22" s="1">
        <f>IFERROR(VLOOKUP($A22,deli,2,0)*(Físico!AI22),0)</f>
        <v>0</v>
      </c>
      <c r="AK22" s="1">
        <f>IFERROR(VLOOKUP($A22,deli,2,0)*(Físico!AJ22),0)</f>
        <v>0</v>
      </c>
      <c r="AL22" s="1">
        <f>IFERROR(VLOOKUP($A22,deli,2,0)*(Físico!AK22),0)</f>
        <v>0</v>
      </c>
      <c r="AM22" s="1">
        <f>IFERROR(VLOOKUP($A22,deli,2,0)*(Físico!AL22),0)</f>
        <v>2367.62</v>
      </c>
      <c r="AN22" s="1">
        <f>IFERROR(VLOOKUP($A22,deli,2,0)*(Físico!AM22),0)</f>
        <v>0</v>
      </c>
      <c r="AO22" s="1">
        <f>IFERROR(VLOOKUP($A22,deli,2,0)*(Físico!AN22),0)</f>
        <v>0</v>
      </c>
      <c r="AP22" s="1">
        <f>IFERROR(VLOOKUP($A22,deli,2,0)*(Físico!AO22),0)</f>
        <v>0</v>
      </c>
      <c r="AQ22" s="1">
        <f>IFERROR(VLOOKUP($A22,deli,2,0)*(Físico!AP22),0)</f>
        <v>0</v>
      </c>
      <c r="AR22" s="1">
        <f t="shared" si="1"/>
        <v>71028.599999999991</v>
      </c>
    </row>
    <row r="23" spans="1:44" x14ac:dyDescent="0.25">
      <c r="A23">
        <f t="shared" si="0"/>
        <v>40401017</v>
      </c>
      <c r="B23" t="s">
        <v>68</v>
      </c>
      <c r="C23" s="1">
        <f>IFERROR(VLOOKUP($A23,deli,2,0)*(Físico!B23),0)</f>
        <v>0</v>
      </c>
      <c r="D23" s="1">
        <f>IFERROR(VLOOKUP($A23,deli,2,0)*(Físico!C23),0)</f>
        <v>0</v>
      </c>
      <c r="E23" s="1">
        <f>IFERROR(VLOOKUP($A23,deli,2,0)*(Físico!D23),0)</f>
        <v>0</v>
      </c>
      <c r="F23" s="1">
        <f>IFERROR(VLOOKUP($A23,deli,2,0)*(Físico!E23),0)</f>
        <v>0</v>
      </c>
      <c r="G23" s="1">
        <f>IFERROR(VLOOKUP($A23,deli,2,0)*(Físico!F23),0)</f>
        <v>0</v>
      </c>
      <c r="H23" s="1">
        <f>IFERROR(VLOOKUP($A23,deli,2,0)*(Físico!G23),0)</f>
        <v>0</v>
      </c>
      <c r="I23" s="1">
        <f>IFERROR(VLOOKUP($A23,deli,2,0)*(Físico!H23),0)</f>
        <v>0</v>
      </c>
      <c r="J23" s="1">
        <f>IFERROR(VLOOKUP($A23,deli,2,0)*(Físico!I23),0)</f>
        <v>0</v>
      </c>
      <c r="K23" s="1">
        <f>IFERROR(VLOOKUP($A23,deli,2,0)*(Físico!J23),0)</f>
        <v>0</v>
      </c>
      <c r="L23" s="1">
        <f>IFERROR(VLOOKUP($A23,deli,2,0)*(Físico!K23),0)</f>
        <v>0</v>
      </c>
      <c r="M23" s="1">
        <f>IFERROR(VLOOKUP($A23,deli,2,0)*(Físico!L23),0)</f>
        <v>0</v>
      </c>
      <c r="N23" s="1">
        <f>IFERROR(VLOOKUP($A23,deli,2,0)*(Físico!M23),0)</f>
        <v>0</v>
      </c>
      <c r="O23" s="1">
        <f>IFERROR(VLOOKUP($A23,deli,2,0)*(Físico!N23),0)</f>
        <v>0</v>
      </c>
      <c r="P23" s="1">
        <f>IFERROR(VLOOKUP($A23,deli,2,0)*(Físico!O23),0)</f>
        <v>0</v>
      </c>
      <c r="Q23" s="1">
        <f>IFERROR(VLOOKUP($A23,deli,2,0)*(Físico!P23),0)</f>
        <v>0</v>
      </c>
      <c r="R23" s="1">
        <f>IFERROR(VLOOKUP($A23,deli,2,0)*(Físico!Q23),0)</f>
        <v>0</v>
      </c>
      <c r="S23" s="1">
        <f>IFERROR(VLOOKUP($A23,deli,2,0)*(Físico!R23),0)</f>
        <v>0</v>
      </c>
      <c r="T23" s="1">
        <f>IFERROR(VLOOKUP($A23,deli,2,0)*(Físico!S23),0)</f>
        <v>0</v>
      </c>
      <c r="U23" s="1">
        <f>IFERROR(VLOOKUP($A23,deli,2,0)*(Físico!T23),0)</f>
        <v>0</v>
      </c>
      <c r="V23" s="1">
        <f>IFERROR(VLOOKUP($A23,deli,2,0)*(Físico!U23),0)</f>
        <v>0</v>
      </c>
      <c r="W23" s="1">
        <f>IFERROR(VLOOKUP($A23,deli,2,0)*(Físico!V23),0)</f>
        <v>0</v>
      </c>
      <c r="X23" s="1">
        <f>IFERROR(VLOOKUP($A23,deli,2,0)*(Físico!W23),0)</f>
        <v>0</v>
      </c>
      <c r="Y23" s="1">
        <f>IFERROR(VLOOKUP($A23,deli,2,0)*(Físico!X23),0)</f>
        <v>0</v>
      </c>
      <c r="Z23" s="1">
        <f>IFERROR(VLOOKUP($A23,deli,2,0)*(Físico!Y23),0)</f>
        <v>0</v>
      </c>
      <c r="AA23" s="1">
        <f>IFERROR(VLOOKUP($A23,deli,2,0)*(Físico!Z23),0)</f>
        <v>0</v>
      </c>
      <c r="AB23" s="1">
        <f>IFERROR(VLOOKUP($A23,deli,2,0)*(Físico!AA23),0)</f>
        <v>0</v>
      </c>
      <c r="AC23" s="1">
        <f>IFERROR(VLOOKUP($A23,deli,2,0)*(Físico!AB23),0)</f>
        <v>0</v>
      </c>
      <c r="AD23" s="1">
        <f>IFERROR(VLOOKUP($A23,deli,2,0)*(Físico!AC23),0)</f>
        <v>0</v>
      </c>
      <c r="AE23" s="1">
        <f>IFERROR(VLOOKUP($A23,deli,2,0)*(Físico!AD23),0)</f>
        <v>0</v>
      </c>
      <c r="AF23" s="1">
        <f>IFERROR(VLOOKUP($A23,deli,2,0)*(Físico!AE23),0)</f>
        <v>0</v>
      </c>
      <c r="AG23" s="1">
        <f>IFERROR(VLOOKUP($A23,deli,2,0)*(Físico!AF23),0)</f>
        <v>0</v>
      </c>
      <c r="AH23" s="1">
        <f>IFERROR(VLOOKUP($A23,deli,2,0)*(Físico!AG23),0)</f>
        <v>0</v>
      </c>
      <c r="AI23" s="1">
        <f>IFERROR(VLOOKUP($A23,deli,2,0)*(Físico!AH23),0)</f>
        <v>0</v>
      </c>
      <c r="AJ23" s="1">
        <f>IFERROR(VLOOKUP($A23,deli,2,0)*(Físico!AI23),0)</f>
        <v>0</v>
      </c>
      <c r="AK23" s="1">
        <f>IFERROR(VLOOKUP($A23,deli,2,0)*(Físico!AJ23),0)</f>
        <v>0</v>
      </c>
      <c r="AL23" s="1">
        <f>IFERROR(VLOOKUP($A23,deli,2,0)*(Físico!AK23),0)</f>
        <v>0</v>
      </c>
      <c r="AM23" s="1">
        <f>IFERROR(VLOOKUP($A23,deli,2,0)*(Físico!AL23),0)</f>
        <v>0</v>
      </c>
      <c r="AN23" s="1">
        <f>IFERROR(VLOOKUP($A23,deli,2,0)*(Físico!AM23),0)</f>
        <v>0</v>
      </c>
      <c r="AO23" s="1">
        <f>IFERROR(VLOOKUP($A23,deli,2,0)*(Físico!AN23),0)</f>
        <v>0</v>
      </c>
      <c r="AP23" s="1">
        <f>IFERROR(VLOOKUP($A23,deli,2,0)*(Físico!AO23),0)</f>
        <v>0</v>
      </c>
      <c r="AQ23" s="1">
        <f>IFERROR(VLOOKUP($A23,deli,2,0)*(Físico!AP23),0)</f>
        <v>0</v>
      </c>
      <c r="AR23" s="1">
        <f t="shared" si="1"/>
        <v>0</v>
      </c>
    </row>
    <row r="24" spans="1:44" x14ac:dyDescent="0.25">
      <c r="A24">
        <f t="shared" si="0"/>
        <v>40401021</v>
      </c>
      <c r="B24" t="s">
        <v>69</v>
      </c>
      <c r="C24" s="1">
        <f>IFERROR(VLOOKUP($A24,deli,2,0)*(Físico!B24),0)</f>
        <v>0</v>
      </c>
      <c r="D24" s="1">
        <f>IFERROR(VLOOKUP($A24,deli,2,0)*(Físico!C24),0)</f>
        <v>0</v>
      </c>
      <c r="E24" s="1">
        <f>IFERROR(VLOOKUP($A24,deli,2,0)*(Físico!D24),0)</f>
        <v>0</v>
      </c>
      <c r="F24" s="1">
        <f>IFERROR(VLOOKUP($A24,deli,2,0)*(Físico!E24),0)</f>
        <v>0</v>
      </c>
      <c r="G24" s="1">
        <f>IFERROR(VLOOKUP($A24,deli,2,0)*(Físico!F24),0)</f>
        <v>0</v>
      </c>
      <c r="H24" s="1">
        <f>IFERROR(VLOOKUP($A24,deli,2,0)*(Físico!G24),0)</f>
        <v>0</v>
      </c>
      <c r="I24" s="1">
        <f>IFERROR(VLOOKUP($A24,deli,2,0)*(Físico!H24),0)</f>
        <v>0</v>
      </c>
      <c r="J24" s="1">
        <f>IFERROR(VLOOKUP($A24,deli,2,0)*(Físico!I24),0)</f>
        <v>0</v>
      </c>
      <c r="K24" s="1">
        <f>IFERROR(VLOOKUP($A24,deli,2,0)*(Físico!J24),0)</f>
        <v>0</v>
      </c>
      <c r="L24" s="1">
        <f>IFERROR(VLOOKUP($A24,deli,2,0)*(Físico!K24),0)</f>
        <v>0</v>
      </c>
      <c r="M24" s="1">
        <f>IFERROR(VLOOKUP($A24,deli,2,0)*(Físico!L24),0)</f>
        <v>0</v>
      </c>
      <c r="N24" s="1">
        <f>IFERROR(VLOOKUP($A24,deli,2,0)*(Físico!M24),0)</f>
        <v>0</v>
      </c>
      <c r="O24" s="1">
        <f>IFERROR(VLOOKUP($A24,deli,2,0)*(Físico!N24),0)</f>
        <v>0</v>
      </c>
      <c r="P24" s="1">
        <f>IFERROR(VLOOKUP($A24,deli,2,0)*(Físico!O24),0)</f>
        <v>0</v>
      </c>
      <c r="Q24" s="1">
        <f>IFERROR(VLOOKUP($A24,deli,2,0)*(Físico!P24),0)</f>
        <v>0</v>
      </c>
      <c r="R24" s="1">
        <f>IFERROR(VLOOKUP($A24,deli,2,0)*(Físico!Q24),0)</f>
        <v>0</v>
      </c>
      <c r="S24" s="1">
        <f>IFERROR(VLOOKUP($A24,deli,2,0)*(Físico!R24),0)</f>
        <v>0</v>
      </c>
      <c r="T24" s="1">
        <f>IFERROR(VLOOKUP($A24,deli,2,0)*(Físico!S24),0)</f>
        <v>0</v>
      </c>
      <c r="U24" s="1">
        <f>IFERROR(VLOOKUP($A24,deli,2,0)*(Físico!T24),0)</f>
        <v>0</v>
      </c>
      <c r="V24" s="1">
        <f>IFERROR(VLOOKUP($A24,deli,2,0)*(Físico!U24),0)</f>
        <v>0</v>
      </c>
      <c r="W24" s="1">
        <f>IFERROR(VLOOKUP($A24,deli,2,0)*(Físico!V24),0)</f>
        <v>0</v>
      </c>
      <c r="X24" s="1">
        <f>IFERROR(VLOOKUP($A24,deli,2,0)*(Físico!W24),0)</f>
        <v>0</v>
      </c>
      <c r="Y24" s="1">
        <f>IFERROR(VLOOKUP($A24,deli,2,0)*(Físico!X24),0)</f>
        <v>0</v>
      </c>
      <c r="Z24" s="1">
        <f>IFERROR(VLOOKUP($A24,deli,2,0)*(Físico!Y24),0)</f>
        <v>0</v>
      </c>
      <c r="AA24" s="1">
        <f>IFERROR(VLOOKUP($A24,deli,2,0)*(Físico!Z24),0)</f>
        <v>0</v>
      </c>
      <c r="AB24" s="1">
        <f>IFERROR(VLOOKUP($A24,deli,2,0)*(Físico!AA24),0)</f>
        <v>0</v>
      </c>
      <c r="AC24" s="1">
        <f>IFERROR(VLOOKUP($A24,deli,2,0)*(Físico!AB24),0)</f>
        <v>0</v>
      </c>
      <c r="AD24" s="1">
        <f>IFERROR(VLOOKUP($A24,deli,2,0)*(Físico!AC24),0)</f>
        <v>0</v>
      </c>
      <c r="AE24" s="1">
        <f>IFERROR(VLOOKUP($A24,deli,2,0)*(Físico!AD24),0)</f>
        <v>0</v>
      </c>
      <c r="AF24" s="1">
        <f>IFERROR(VLOOKUP($A24,deli,2,0)*(Físico!AE24),0)</f>
        <v>0</v>
      </c>
      <c r="AG24" s="1">
        <f>IFERROR(VLOOKUP($A24,deli,2,0)*(Físico!AF24),0)</f>
        <v>0</v>
      </c>
      <c r="AH24" s="1">
        <f>IFERROR(VLOOKUP($A24,deli,2,0)*(Físico!AG24),0)</f>
        <v>0</v>
      </c>
      <c r="AI24" s="1">
        <f>IFERROR(VLOOKUP($A24,deli,2,0)*(Físico!AH24),0)</f>
        <v>0</v>
      </c>
      <c r="AJ24" s="1">
        <f>IFERROR(VLOOKUP($A24,deli,2,0)*(Físico!AI24),0)</f>
        <v>0</v>
      </c>
      <c r="AK24" s="1">
        <f>IFERROR(VLOOKUP($A24,deli,2,0)*(Físico!AJ24),0)</f>
        <v>0</v>
      </c>
      <c r="AL24" s="1">
        <f>IFERROR(VLOOKUP($A24,deli,2,0)*(Físico!AK24),0)</f>
        <v>0</v>
      </c>
      <c r="AM24" s="1">
        <f>IFERROR(VLOOKUP($A24,deli,2,0)*(Físico!AL24),0)</f>
        <v>0</v>
      </c>
      <c r="AN24" s="1">
        <f>IFERROR(VLOOKUP($A24,deli,2,0)*(Físico!AM24),0)</f>
        <v>0</v>
      </c>
      <c r="AO24" s="1">
        <f>IFERROR(VLOOKUP($A24,deli,2,0)*(Físico!AN24),0)</f>
        <v>0</v>
      </c>
      <c r="AP24" s="1">
        <f>IFERROR(VLOOKUP($A24,deli,2,0)*(Físico!AO24),0)</f>
        <v>0</v>
      </c>
      <c r="AQ24" s="1">
        <f>IFERROR(VLOOKUP($A24,deli,2,0)*(Físico!AP24),0)</f>
        <v>0</v>
      </c>
      <c r="AR24" s="1">
        <f t="shared" si="1"/>
        <v>0</v>
      </c>
    </row>
    <row r="25" spans="1:44" x14ac:dyDescent="0.25">
      <c r="A25">
        <f t="shared" si="0"/>
        <v>40401023</v>
      </c>
      <c r="B25" t="s">
        <v>70</v>
      </c>
      <c r="C25" s="1">
        <f>IFERROR(VLOOKUP($A25,deli,2,0)*(Físico!B25),0)</f>
        <v>0</v>
      </c>
      <c r="D25" s="1">
        <f>IFERROR(VLOOKUP($A25,deli,2,0)*(Físico!C25),0)</f>
        <v>0</v>
      </c>
      <c r="E25" s="1">
        <f>IFERROR(VLOOKUP($A25,deli,2,0)*(Físico!D25),0)</f>
        <v>0</v>
      </c>
      <c r="F25" s="1">
        <f>IFERROR(VLOOKUP($A25,deli,2,0)*(Físico!E25),0)</f>
        <v>0</v>
      </c>
      <c r="G25" s="1">
        <f>IFERROR(VLOOKUP($A25,deli,2,0)*(Físico!F25),0)</f>
        <v>0</v>
      </c>
      <c r="H25" s="1">
        <f>IFERROR(VLOOKUP($A25,deli,2,0)*(Físico!G25),0)</f>
        <v>0</v>
      </c>
      <c r="I25" s="1">
        <f>IFERROR(VLOOKUP($A25,deli,2,0)*(Físico!H25),0)</f>
        <v>0</v>
      </c>
      <c r="J25" s="1">
        <f>IFERROR(VLOOKUP($A25,deli,2,0)*(Físico!I25),0)</f>
        <v>0</v>
      </c>
      <c r="K25" s="1">
        <f>IFERROR(VLOOKUP($A25,deli,2,0)*(Físico!J25),0)</f>
        <v>0</v>
      </c>
      <c r="L25" s="1">
        <f>IFERROR(VLOOKUP($A25,deli,2,0)*(Físico!K25),0)</f>
        <v>0</v>
      </c>
      <c r="M25" s="1">
        <f>IFERROR(VLOOKUP($A25,deli,2,0)*(Físico!L25),0)</f>
        <v>0</v>
      </c>
      <c r="N25" s="1">
        <f>IFERROR(VLOOKUP($A25,deli,2,0)*(Físico!M25),0)</f>
        <v>0</v>
      </c>
      <c r="O25" s="1">
        <f>IFERROR(VLOOKUP($A25,deli,2,0)*(Físico!N25),0)</f>
        <v>0</v>
      </c>
      <c r="P25" s="1">
        <f>IFERROR(VLOOKUP($A25,deli,2,0)*(Físico!O25),0)</f>
        <v>0</v>
      </c>
      <c r="Q25" s="1">
        <f>IFERROR(VLOOKUP($A25,deli,2,0)*(Físico!P25),0)</f>
        <v>0</v>
      </c>
      <c r="R25" s="1">
        <f>IFERROR(VLOOKUP($A25,deli,2,0)*(Físico!Q25),0)</f>
        <v>0</v>
      </c>
      <c r="S25" s="1">
        <f>IFERROR(VLOOKUP($A25,deli,2,0)*(Físico!R25),0)</f>
        <v>0</v>
      </c>
      <c r="T25" s="1">
        <f>IFERROR(VLOOKUP($A25,deli,2,0)*(Físico!S25),0)</f>
        <v>0</v>
      </c>
      <c r="U25" s="1">
        <f>IFERROR(VLOOKUP($A25,deli,2,0)*(Físico!T25),0)</f>
        <v>0</v>
      </c>
      <c r="V25" s="1">
        <f>IFERROR(VLOOKUP($A25,deli,2,0)*(Físico!U25),0)</f>
        <v>0</v>
      </c>
      <c r="W25" s="1">
        <f>IFERROR(VLOOKUP($A25,deli,2,0)*(Físico!V25),0)</f>
        <v>0</v>
      </c>
      <c r="X25" s="1">
        <f>IFERROR(VLOOKUP($A25,deli,2,0)*(Físico!W25),0)</f>
        <v>0</v>
      </c>
      <c r="Y25" s="1">
        <f>IFERROR(VLOOKUP($A25,deli,2,0)*(Físico!X25),0)</f>
        <v>0</v>
      </c>
      <c r="Z25" s="1">
        <f>IFERROR(VLOOKUP($A25,deli,2,0)*(Físico!Y25),0)</f>
        <v>0</v>
      </c>
      <c r="AA25" s="1">
        <f>IFERROR(VLOOKUP($A25,deli,2,0)*(Físico!Z25),0)</f>
        <v>0</v>
      </c>
      <c r="AB25" s="1">
        <f>IFERROR(VLOOKUP($A25,deli,2,0)*(Físico!AA25),0)</f>
        <v>0</v>
      </c>
      <c r="AC25" s="1">
        <f>IFERROR(VLOOKUP($A25,deli,2,0)*(Físico!AB25),0)</f>
        <v>0</v>
      </c>
      <c r="AD25" s="1">
        <f>IFERROR(VLOOKUP($A25,deli,2,0)*(Físico!AC25),0)</f>
        <v>0</v>
      </c>
      <c r="AE25" s="1">
        <f>IFERROR(VLOOKUP($A25,deli,2,0)*(Físico!AD25),0)</f>
        <v>0</v>
      </c>
      <c r="AF25" s="1">
        <f>IFERROR(VLOOKUP($A25,deli,2,0)*(Físico!AE25),0)</f>
        <v>0</v>
      </c>
      <c r="AG25" s="1">
        <f>IFERROR(VLOOKUP($A25,deli,2,0)*(Físico!AF25),0)</f>
        <v>0</v>
      </c>
      <c r="AH25" s="1">
        <f>IFERROR(VLOOKUP($A25,deli,2,0)*(Físico!AG25),0)</f>
        <v>0</v>
      </c>
      <c r="AI25" s="1">
        <f>IFERROR(VLOOKUP($A25,deli,2,0)*(Físico!AH25),0)</f>
        <v>0</v>
      </c>
      <c r="AJ25" s="1">
        <f>IFERROR(VLOOKUP($A25,deli,2,0)*(Físico!AI25),0)</f>
        <v>0</v>
      </c>
      <c r="AK25" s="1">
        <f>IFERROR(VLOOKUP($A25,deli,2,0)*(Físico!AJ25),0)</f>
        <v>0</v>
      </c>
      <c r="AL25" s="1">
        <f>IFERROR(VLOOKUP($A25,deli,2,0)*(Físico!AK25),0)</f>
        <v>0</v>
      </c>
      <c r="AM25" s="1">
        <f>IFERROR(VLOOKUP($A25,deli,2,0)*(Físico!AL25),0)</f>
        <v>0</v>
      </c>
      <c r="AN25" s="1">
        <f>IFERROR(VLOOKUP($A25,deli,2,0)*(Físico!AM25),0)</f>
        <v>0</v>
      </c>
      <c r="AO25" s="1">
        <f>IFERROR(VLOOKUP($A25,deli,2,0)*(Físico!AN25),0)</f>
        <v>0</v>
      </c>
      <c r="AP25" s="1">
        <f>IFERROR(VLOOKUP($A25,deli,2,0)*(Físico!AO25),0)</f>
        <v>0</v>
      </c>
      <c r="AQ25" s="1">
        <f>IFERROR(VLOOKUP($A25,deli,2,0)*(Físico!AP25),0)</f>
        <v>0</v>
      </c>
      <c r="AR25" s="1">
        <f t="shared" si="1"/>
        <v>0</v>
      </c>
    </row>
    <row r="26" spans="1:44" x14ac:dyDescent="0.25">
      <c r="A26">
        <f t="shared" si="0"/>
        <v>40401031</v>
      </c>
      <c r="B26" t="s">
        <v>71</v>
      </c>
      <c r="C26" s="1">
        <f>IFERROR(VLOOKUP($A26,deli,2,0)*(Físico!B26),0)</f>
        <v>0</v>
      </c>
      <c r="D26" s="1">
        <f>IFERROR(VLOOKUP($A26,deli,2,0)*(Físico!C26),0)</f>
        <v>0</v>
      </c>
      <c r="E26" s="1">
        <f>IFERROR(VLOOKUP($A26,deli,2,0)*(Físico!D26),0)</f>
        <v>0</v>
      </c>
      <c r="F26" s="1">
        <f>IFERROR(VLOOKUP($A26,deli,2,0)*(Físico!E26),0)</f>
        <v>0</v>
      </c>
      <c r="G26" s="1">
        <f>IFERROR(VLOOKUP($A26,deli,2,0)*(Físico!F26),0)</f>
        <v>0</v>
      </c>
      <c r="H26" s="1">
        <f>IFERROR(VLOOKUP($A26,deli,2,0)*(Físico!G26),0)</f>
        <v>0</v>
      </c>
      <c r="I26" s="1">
        <f>IFERROR(VLOOKUP($A26,deli,2,0)*(Físico!H26),0)</f>
        <v>0</v>
      </c>
      <c r="J26" s="1">
        <f>IFERROR(VLOOKUP($A26,deli,2,0)*(Físico!I26),0)</f>
        <v>0</v>
      </c>
      <c r="K26" s="1">
        <f>IFERROR(VLOOKUP($A26,deli,2,0)*(Físico!J26),0)</f>
        <v>0</v>
      </c>
      <c r="L26" s="1">
        <f>IFERROR(VLOOKUP($A26,deli,2,0)*(Físico!K26),0)</f>
        <v>0</v>
      </c>
      <c r="M26" s="1">
        <f>IFERROR(VLOOKUP($A26,deli,2,0)*(Físico!L26),0)</f>
        <v>0</v>
      </c>
      <c r="N26" s="1">
        <f>IFERROR(VLOOKUP($A26,deli,2,0)*(Físico!M26),0)</f>
        <v>0</v>
      </c>
      <c r="O26" s="1">
        <f>IFERROR(VLOOKUP($A26,deli,2,0)*(Físico!N26),0)</f>
        <v>0</v>
      </c>
      <c r="P26" s="1">
        <f>IFERROR(VLOOKUP($A26,deli,2,0)*(Físico!O26),0)</f>
        <v>0</v>
      </c>
      <c r="Q26" s="1">
        <f>IFERROR(VLOOKUP($A26,deli,2,0)*(Físico!P26),0)</f>
        <v>0</v>
      </c>
      <c r="R26" s="1">
        <f>IFERROR(VLOOKUP($A26,deli,2,0)*(Físico!Q26),0)</f>
        <v>0</v>
      </c>
      <c r="S26" s="1">
        <f>IFERROR(VLOOKUP($A26,deli,2,0)*(Físico!R26),0)</f>
        <v>0</v>
      </c>
      <c r="T26" s="1">
        <f>IFERROR(VLOOKUP($A26,deli,2,0)*(Físico!S26),0)</f>
        <v>472.62</v>
      </c>
      <c r="U26" s="1">
        <f>IFERROR(VLOOKUP($A26,deli,2,0)*(Físico!T26),0)</f>
        <v>0</v>
      </c>
      <c r="V26" s="1">
        <f>IFERROR(VLOOKUP($A26,deli,2,0)*(Físico!U26),0)</f>
        <v>0</v>
      </c>
      <c r="W26" s="1">
        <f>IFERROR(VLOOKUP($A26,deli,2,0)*(Físico!V26),0)</f>
        <v>0</v>
      </c>
      <c r="X26" s="1">
        <f>IFERROR(VLOOKUP($A26,deli,2,0)*(Físico!W26),0)</f>
        <v>0</v>
      </c>
      <c r="Y26" s="1">
        <f>IFERROR(VLOOKUP($A26,deli,2,0)*(Físico!X26),0)</f>
        <v>0</v>
      </c>
      <c r="Z26" s="1">
        <f>IFERROR(VLOOKUP($A26,deli,2,0)*(Físico!Y26),0)</f>
        <v>0</v>
      </c>
      <c r="AA26" s="1">
        <f>IFERROR(VLOOKUP($A26,deli,2,0)*(Físico!Z26),0)</f>
        <v>0</v>
      </c>
      <c r="AB26" s="1">
        <f>IFERROR(VLOOKUP($A26,deli,2,0)*(Físico!AA26),0)</f>
        <v>0</v>
      </c>
      <c r="AC26" s="1">
        <f>IFERROR(VLOOKUP($A26,deli,2,0)*(Físico!AB26),0)</f>
        <v>0</v>
      </c>
      <c r="AD26" s="1">
        <f>IFERROR(VLOOKUP($A26,deli,2,0)*(Físico!AC26),0)</f>
        <v>0</v>
      </c>
      <c r="AE26" s="1">
        <f>IFERROR(VLOOKUP($A26,deli,2,0)*(Físico!AD26),0)</f>
        <v>0</v>
      </c>
      <c r="AF26" s="1">
        <f>IFERROR(VLOOKUP($A26,deli,2,0)*(Físico!AE26),0)</f>
        <v>0</v>
      </c>
      <c r="AG26" s="1">
        <f>IFERROR(VLOOKUP($A26,deli,2,0)*(Físico!AF26),0)</f>
        <v>0</v>
      </c>
      <c r="AH26" s="1">
        <f>IFERROR(VLOOKUP($A26,deli,2,0)*(Físico!AG26),0)</f>
        <v>0</v>
      </c>
      <c r="AI26" s="1">
        <f>IFERROR(VLOOKUP($A26,deli,2,0)*(Físico!AH26),0)</f>
        <v>0</v>
      </c>
      <c r="AJ26" s="1">
        <f>IFERROR(VLOOKUP($A26,deli,2,0)*(Físico!AI26),0)</f>
        <v>0</v>
      </c>
      <c r="AK26" s="1">
        <f>IFERROR(VLOOKUP($A26,deli,2,0)*(Físico!AJ26),0)</f>
        <v>0</v>
      </c>
      <c r="AL26" s="1">
        <f>IFERROR(VLOOKUP($A26,deli,2,0)*(Físico!AK26),0)</f>
        <v>0</v>
      </c>
      <c r="AM26" s="1">
        <f>IFERROR(VLOOKUP($A26,deli,2,0)*(Físico!AL26),0)</f>
        <v>0</v>
      </c>
      <c r="AN26" s="1">
        <f>IFERROR(VLOOKUP($A26,deli,2,0)*(Físico!AM26),0)</f>
        <v>0</v>
      </c>
      <c r="AO26" s="1">
        <f>IFERROR(VLOOKUP($A26,deli,2,0)*(Físico!AN26),0)</f>
        <v>0</v>
      </c>
      <c r="AP26" s="1">
        <f>IFERROR(VLOOKUP($A26,deli,2,0)*(Físico!AO26),0)</f>
        <v>0</v>
      </c>
      <c r="AQ26" s="1">
        <f>IFERROR(VLOOKUP($A26,deli,2,0)*(Físico!AP26),0)</f>
        <v>0</v>
      </c>
      <c r="AR26" s="1">
        <f t="shared" si="1"/>
        <v>472.62</v>
      </c>
    </row>
    <row r="27" spans="1:44" x14ac:dyDescent="0.25">
      <c r="A27">
        <f t="shared" si="0"/>
        <v>40401032</v>
      </c>
      <c r="B27" t="s">
        <v>72</v>
      </c>
      <c r="C27" s="1">
        <f>IFERROR(VLOOKUP($A27,deli,2,0)*(Físico!B27),0)</f>
        <v>0</v>
      </c>
      <c r="D27" s="1">
        <f>IFERROR(VLOOKUP($A27,deli,2,0)*(Físico!C27),0)</f>
        <v>0</v>
      </c>
      <c r="E27" s="1">
        <f>IFERROR(VLOOKUP($A27,deli,2,0)*(Físico!D27),0)</f>
        <v>0</v>
      </c>
      <c r="F27" s="1">
        <f>IFERROR(VLOOKUP($A27,deli,2,0)*(Físico!E27),0)</f>
        <v>0</v>
      </c>
      <c r="G27" s="1">
        <f>IFERROR(VLOOKUP($A27,deli,2,0)*(Físico!F27),0)</f>
        <v>0</v>
      </c>
      <c r="H27" s="1">
        <f>IFERROR(VLOOKUP($A27,deli,2,0)*(Físico!G27),0)</f>
        <v>0</v>
      </c>
      <c r="I27" s="1">
        <f>IFERROR(VLOOKUP($A27,deli,2,0)*(Físico!H27),0)</f>
        <v>0</v>
      </c>
      <c r="J27" s="1">
        <f>IFERROR(VLOOKUP($A27,deli,2,0)*(Físico!I27),0)</f>
        <v>0</v>
      </c>
      <c r="K27" s="1">
        <f>IFERROR(VLOOKUP($A27,deli,2,0)*(Físico!J27),0)</f>
        <v>0</v>
      </c>
      <c r="L27" s="1">
        <f>IFERROR(VLOOKUP($A27,deli,2,0)*(Físico!K27),0)</f>
        <v>0</v>
      </c>
      <c r="M27" s="1">
        <f>IFERROR(VLOOKUP($A27,deli,2,0)*(Físico!L27),0)</f>
        <v>1187.4100000000001</v>
      </c>
      <c r="N27" s="1">
        <f>IFERROR(VLOOKUP($A27,deli,2,0)*(Físico!M27),0)</f>
        <v>0</v>
      </c>
      <c r="O27" s="1">
        <f>IFERROR(VLOOKUP($A27,deli,2,0)*(Físico!N27),0)</f>
        <v>0</v>
      </c>
      <c r="P27" s="1">
        <f>IFERROR(VLOOKUP($A27,deli,2,0)*(Físico!O27),0)</f>
        <v>0</v>
      </c>
      <c r="Q27" s="1">
        <f>IFERROR(VLOOKUP($A27,deli,2,0)*(Físico!P27),0)</f>
        <v>0</v>
      </c>
      <c r="R27" s="1">
        <f>IFERROR(VLOOKUP($A27,deli,2,0)*(Físico!Q27),0)</f>
        <v>0</v>
      </c>
      <c r="S27" s="1">
        <f>IFERROR(VLOOKUP($A27,deli,2,0)*(Físico!R27),0)</f>
        <v>0</v>
      </c>
      <c r="T27" s="1">
        <f>IFERROR(VLOOKUP($A27,deli,2,0)*(Físico!S27),0)</f>
        <v>0</v>
      </c>
      <c r="U27" s="1">
        <f>IFERROR(VLOOKUP($A27,deli,2,0)*(Físico!T27),0)</f>
        <v>0</v>
      </c>
      <c r="V27" s="1">
        <f>IFERROR(VLOOKUP($A27,deli,2,0)*(Físico!U27),0)</f>
        <v>0</v>
      </c>
      <c r="W27" s="1">
        <f>IFERROR(VLOOKUP($A27,deli,2,0)*(Físico!V27),0)</f>
        <v>0</v>
      </c>
      <c r="X27" s="1">
        <f>IFERROR(VLOOKUP($A27,deli,2,0)*(Físico!W27),0)</f>
        <v>0</v>
      </c>
      <c r="Y27" s="1">
        <f>IFERROR(VLOOKUP($A27,deli,2,0)*(Físico!X27),0)</f>
        <v>0</v>
      </c>
      <c r="Z27" s="1">
        <f>IFERROR(VLOOKUP($A27,deli,2,0)*(Físico!Y27),0)</f>
        <v>0</v>
      </c>
      <c r="AA27" s="1">
        <f>IFERROR(VLOOKUP($A27,deli,2,0)*(Físico!Z27),0)</f>
        <v>0</v>
      </c>
      <c r="AB27" s="1">
        <f>IFERROR(VLOOKUP($A27,deli,2,0)*(Físico!AA27),0)</f>
        <v>0</v>
      </c>
      <c r="AC27" s="1">
        <f>IFERROR(VLOOKUP($A27,deli,2,0)*(Físico!AB27),0)</f>
        <v>0</v>
      </c>
      <c r="AD27" s="1">
        <f>IFERROR(VLOOKUP($A27,deli,2,0)*(Físico!AC27),0)</f>
        <v>0</v>
      </c>
      <c r="AE27" s="1">
        <f>IFERROR(VLOOKUP($A27,deli,2,0)*(Físico!AD27),0)</f>
        <v>0</v>
      </c>
      <c r="AF27" s="1">
        <f>IFERROR(VLOOKUP($A27,deli,2,0)*(Físico!AE27),0)</f>
        <v>0</v>
      </c>
      <c r="AG27" s="1">
        <f>IFERROR(VLOOKUP($A27,deli,2,0)*(Físico!AF27),0)</f>
        <v>0</v>
      </c>
      <c r="AH27" s="1">
        <f>IFERROR(VLOOKUP($A27,deli,2,0)*(Físico!AG27),0)</f>
        <v>0</v>
      </c>
      <c r="AI27" s="1">
        <f>IFERROR(VLOOKUP($A27,deli,2,0)*(Físico!AH27),0)</f>
        <v>0</v>
      </c>
      <c r="AJ27" s="1">
        <f>IFERROR(VLOOKUP($A27,deli,2,0)*(Físico!AI27),0)</f>
        <v>0</v>
      </c>
      <c r="AK27" s="1">
        <f>IFERROR(VLOOKUP($A27,deli,2,0)*(Físico!AJ27),0)</f>
        <v>0</v>
      </c>
      <c r="AL27" s="1">
        <f>IFERROR(VLOOKUP($A27,deli,2,0)*(Físico!AK27),0)</f>
        <v>0</v>
      </c>
      <c r="AM27" s="1">
        <f>IFERROR(VLOOKUP($A27,deli,2,0)*(Físico!AL27),0)</f>
        <v>0</v>
      </c>
      <c r="AN27" s="1">
        <f>IFERROR(VLOOKUP($A27,deli,2,0)*(Físico!AM27),0)</f>
        <v>0</v>
      </c>
      <c r="AO27" s="1">
        <f>IFERROR(VLOOKUP($A27,deli,2,0)*(Físico!AN27),0)</f>
        <v>0</v>
      </c>
      <c r="AP27" s="1">
        <f>IFERROR(VLOOKUP($A27,deli,2,0)*(Físico!AO27),0)</f>
        <v>0</v>
      </c>
      <c r="AQ27" s="1">
        <f>IFERROR(VLOOKUP($A27,deli,2,0)*(Físico!AP27),0)</f>
        <v>0</v>
      </c>
      <c r="AR27" s="1">
        <f t="shared" si="1"/>
        <v>1187.4100000000001</v>
      </c>
    </row>
    <row r="28" spans="1:44" x14ac:dyDescent="0.25">
      <c r="A28">
        <f t="shared" si="0"/>
        <v>40401041</v>
      </c>
      <c r="B28" t="s">
        <v>73</v>
      </c>
      <c r="C28" s="1">
        <f>IFERROR(VLOOKUP($A28,deli,2,0)*(Físico!B28),0)</f>
        <v>0</v>
      </c>
      <c r="D28" s="1">
        <f>IFERROR(VLOOKUP($A28,deli,2,0)*(Físico!C28),0)</f>
        <v>0</v>
      </c>
      <c r="E28" s="1">
        <f>IFERROR(VLOOKUP($A28,deli,2,0)*(Físico!D28),0)</f>
        <v>0</v>
      </c>
      <c r="F28" s="1">
        <f>IFERROR(VLOOKUP($A28,deli,2,0)*(Físico!E28),0)</f>
        <v>0</v>
      </c>
      <c r="G28" s="1">
        <f>IFERROR(VLOOKUP($A28,deli,2,0)*(Físico!F28),0)</f>
        <v>0</v>
      </c>
      <c r="H28" s="1">
        <f>IFERROR(VLOOKUP($A28,deli,2,0)*(Físico!G28),0)</f>
        <v>0</v>
      </c>
      <c r="I28" s="1">
        <f>IFERROR(VLOOKUP($A28,deli,2,0)*(Físico!H28),0)</f>
        <v>0</v>
      </c>
      <c r="J28" s="1">
        <f>IFERROR(VLOOKUP($A28,deli,2,0)*(Físico!I28),0)</f>
        <v>0</v>
      </c>
      <c r="K28" s="1">
        <f>IFERROR(VLOOKUP($A28,deli,2,0)*(Físico!J28),0)</f>
        <v>0</v>
      </c>
      <c r="L28" s="1">
        <f>IFERROR(VLOOKUP($A28,deli,2,0)*(Físico!K28),0)</f>
        <v>0</v>
      </c>
      <c r="M28" s="1">
        <f>IFERROR(VLOOKUP($A28,deli,2,0)*(Físico!L28),0)</f>
        <v>0</v>
      </c>
      <c r="N28" s="1">
        <f>IFERROR(VLOOKUP($A28,deli,2,0)*(Físico!M28),0)</f>
        <v>0</v>
      </c>
      <c r="O28" s="1">
        <f>IFERROR(VLOOKUP($A28,deli,2,0)*(Físico!N28),0)</f>
        <v>1073.21</v>
      </c>
      <c r="P28" s="1">
        <f>IFERROR(VLOOKUP($A28,deli,2,0)*(Físico!O28),0)</f>
        <v>0</v>
      </c>
      <c r="Q28" s="1">
        <f>IFERROR(VLOOKUP($A28,deli,2,0)*(Físico!P28),0)</f>
        <v>0</v>
      </c>
      <c r="R28" s="1">
        <f>IFERROR(VLOOKUP($A28,deli,2,0)*(Físico!Q28),0)</f>
        <v>0</v>
      </c>
      <c r="S28" s="1">
        <f>IFERROR(VLOOKUP($A28,deli,2,0)*(Físico!R28),0)</f>
        <v>0</v>
      </c>
      <c r="T28" s="1">
        <f>IFERROR(VLOOKUP($A28,deli,2,0)*(Físico!S28),0)</f>
        <v>0</v>
      </c>
      <c r="U28" s="1">
        <f>IFERROR(VLOOKUP($A28,deli,2,0)*(Físico!T28),0)</f>
        <v>0</v>
      </c>
      <c r="V28" s="1">
        <f>IFERROR(VLOOKUP($A28,deli,2,0)*(Físico!U28),0)</f>
        <v>0</v>
      </c>
      <c r="W28" s="1">
        <f>IFERROR(VLOOKUP($A28,deli,2,0)*(Físico!V28),0)</f>
        <v>0</v>
      </c>
      <c r="X28" s="1">
        <f>IFERROR(VLOOKUP($A28,deli,2,0)*(Físico!W28),0)</f>
        <v>0</v>
      </c>
      <c r="Y28" s="1">
        <f>IFERROR(VLOOKUP($A28,deli,2,0)*(Físico!X28),0)</f>
        <v>0</v>
      </c>
      <c r="Z28" s="1">
        <f>IFERROR(VLOOKUP($A28,deli,2,0)*(Físico!Y28),0)</f>
        <v>3219.63</v>
      </c>
      <c r="AA28" s="1">
        <f>IFERROR(VLOOKUP($A28,deli,2,0)*(Físico!Z28),0)</f>
        <v>0</v>
      </c>
      <c r="AB28" s="1">
        <f>IFERROR(VLOOKUP($A28,deli,2,0)*(Físico!AA28),0)</f>
        <v>0</v>
      </c>
      <c r="AC28" s="1">
        <f>IFERROR(VLOOKUP($A28,deli,2,0)*(Físico!AB28),0)</f>
        <v>1073.21</v>
      </c>
      <c r="AD28" s="1">
        <f>IFERROR(VLOOKUP($A28,deli,2,0)*(Físico!AC28),0)</f>
        <v>0</v>
      </c>
      <c r="AE28" s="1">
        <f>IFERROR(VLOOKUP($A28,deli,2,0)*(Físico!AD28),0)</f>
        <v>0</v>
      </c>
      <c r="AF28" s="1">
        <f>IFERROR(VLOOKUP($A28,deli,2,0)*(Físico!AE28),0)</f>
        <v>0</v>
      </c>
      <c r="AG28" s="1">
        <f>IFERROR(VLOOKUP($A28,deli,2,0)*(Físico!AF28),0)</f>
        <v>0</v>
      </c>
      <c r="AH28" s="1">
        <f>IFERROR(VLOOKUP($A28,deli,2,0)*(Físico!AG28),0)</f>
        <v>0</v>
      </c>
      <c r="AI28" s="1">
        <f>IFERROR(VLOOKUP($A28,deli,2,0)*(Físico!AH28),0)</f>
        <v>0</v>
      </c>
      <c r="AJ28" s="1">
        <f>IFERROR(VLOOKUP($A28,deli,2,0)*(Físico!AI28),0)</f>
        <v>0</v>
      </c>
      <c r="AK28" s="1">
        <f>IFERROR(VLOOKUP($A28,deli,2,0)*(Físico!AJ28),0)</f>
        <v>0</v>
      </c>
      <c r="AL28" s="1">
        <f>IFERROR(VLOOKUP($A28,deli,2,0)*(Físico!AK28),0)</f>
        <v>0</v>
      </c>
      <c r="AM28" s="1">
        <f>IFERROR(VLOOKUP($A28,deli,2,0)*(Físico!AL28),0)</f>
        <v>1073.21</v>
      </c>
      <c r="AN28" s="1">
        <f>IFERROR(VLOOKUP($A28,deli,2,0)*(Físico!AM28),0)</f>
        <v>0</v>
      </c>
      <c r="AO28" s="1">
        <f>IFERROR(VLOOKUP($A28,deli,2,0)*(Físico!AN28),0)</f>
        <v>0</v>
      </c>
      <c r="AP28" s="1">
        <f>IFERROR(VLOOKUP($A28,deli,2,0)*(Físico!AO28),0)</f>
        <v>0</v>
      </c>
      <c r="AQ28" s="1">
        <f>IFERROR(VLOOKUP($A28,deli,2,0)*(Físico!AP28),0)</f>
        <v>0</v>
      </c>
      <c r="AR28" s="1">
        <f t="shared" si="1"/>
        <v>6439.26</v>
      </c>
    </row>
    <row r="29" spans="1:44" x14ac:dyDescent="0.25">
      <c r="A29">
        <f t="shared" si="0"/>
        <v>40401046</v>
      </c>
      <c r="B29" t="s">
        <v>74</v>
      </c>
      <c r="C29" s="1">
        <f>IFERROR(VLOOKUP($A29,deli,2,0)*(Físico!B29),0)</f>
        <v>0</v>
      </c>
      <c r="D29" s="1">
        <f>IFERROR(VLOOKUP($A29,deli,2,0)*(Físico!C29),0)</f>
        <v>0</v>
      </c>
      <c r="E29" s="1">
        <f>IFERROR(VLOOKUP($A29,deli,2,0)*(Físico!D29),0)</f>
        <v>0</v>
      </c>
      <c r="F29" s="1">
        <f>IFERROR(VLOOKUP($A29,deli,2,0)*(Físico!E29),0)</f>
        <v>0</v>
      </c>
      <c r="G29" s="1">
        <f>IFERROR(VLOOKUP($A29,deli,2,0)*(Físico!F29),0)</f>
        <v>901.66</v>
      </c>
      <c r="H29" s="1">
        <f>IFERROR(VLOOKUP($A29,deli,2,0)*(Físico!G29),0)</f>
        <v>0</v>
      </c>
      <c r="I29" s="1">
        <f>IFERROR(VLOOKUP($A29,deli,2,0)*(Físico!H29),0)</f>
        <v>0</v>
      </c>
      <c r="J29" s="1">
        <f>IFERROR(VLOOKUP($A29,deli,2,0)*(Físico!I29),0)</f>
        <v>0</v>
      </c>
      <c r="K29" s="1">
        <f>IFERROR(VLOOKUP($A29,deli,2,0)*(Físico!J29),0)</f>
        <v>0</v>
      </c>
      <c r="L29" s="1">
        <f>IFERROR(VLOOKUP($A29,deli,2,0)*(Físico!K29),0)</f>
        <v>0</v>
      </c>
      <c r="M29" s="1">
        <f>IFERROR(VLOOKUP($A29,deli,2,0)*(Físico!L29),0)</f>
        <v>901.66</v>
      </c>
      <c r="N29" s="1">
        <f>IFERROR(VLOOKUP($A29,deli,2,0)*(Físico!M29),0)</f>
        <v>0</v>
      </c>
      <c r="O29" s="1">
        <f>IFERROR(VLOOKUP($A29,deli,2,0)*(Físico!N29),0)</f>
        <v>0</v>
      </c>
      <c r="P29" s="1">
        <f>IFERROR(VLOOKUP($A29,deli,2,0)*(Físico!O29),0)</f>
        <v>0</v>
      </c>
      <c r="Q29" s="1">
        <f>IFERROR(VLOOKUP($A29,deli,2,0)*(Físico!P29),0)</f>
        <v>0</v>
      </c>
      <c r="R29" s="1">
        <f>IFERROR(VLOOKUP($A29,deli,2,0)*(Físico!Q29),0)</f>
        <v>0</v>
      </c>
      <c r="S29" s="1">
        <f>IFERROR(VLOOKUP($A29,deli,2,0)*(Físico!R29),0)</f>
        <v>0</v>
      </c>
      <c r="T29" s="1">
        <f>IFERROR(VLOOKUP($A29,deli,2,0)*(Físico!S29),0)</f>
        <v>0</v>
      </c>
      <c r="U29" s="1">
        <f>IFERROR(VLOOKUP($A29,deli,2,0)*(Físico!T29),0)</f>
        <v>0</v>
      </c>
      <c r="V29" s="1">
        <f>IFERROR(VLOOKUP($A29,deli,2,0)*(Físico!U29),0)</f>
        <v>0</v>
      </c>
      <c r="W29" s="1">
        <f>IFERROR(VLOOKUP($A29,deli,2,0)*(Físico!V29),0)</f>
        <v>0</v>
      </c>
      <c r="X29" s="1">
        <f>IFERROR(VLOOKUP($A29,deli,2,0)*(Físico!W29),0)</f>
        <v>0</v>
      </c>
      <c r="Y29" s="1">
        <f>IFERROR(VLOOKUP($A29,deli,2,0)*(Físico!X29),0)</f>
        <v>0</v>
      </c>
      <c r="Z29" s="1">
        <f>IFERROR(VLOOKUP($A29,deli,2,0)*(Físico!Y29),0)</f>
        <v>0</v>
      </c>
      <c r="AA29" s="1">
        <f>IFERROR(VLOOKUP($A29,deli,2,0)*(Físico!Z29),0)</f>
        <v>0</v>
      </c>
      <c r="AB29" s="1">
        <f>IFERROR(VLOOKUP($A29,deli,2,0)*(Físico!AA29),0)</f>
        <v>0</v>
      </c>
      <c r="AC29" s="1">
        <f>IFERROR(VLOOKUP($A29,deli,2,0)*(Físico!AB29),0)</f>
        <v>0</v>
      </c>
      <c r="AD29" s="1">
        <f>IFERROR(VLOOKUP($A29,deli,2,0)*(Físico!AC29),0)</f>
        <v>0</v>
      </c>
      <c r="AE29" s="1">
        <f>IFERROR(VLOOKUP($A29,deli,2,0)*(Físico!AD29),0)</f>
        <v>0</v>
      </c>
      <c r="AF29" s="1">
        <f>IFERROR(VLOOKUP($A29,deli,2,0)*(Físico!AE29),0)</f>
        <v>0</v>
      </c>
      <c r="AG29" s="1">
        <f>IFERROR(VLOOKUP($A29,deli,2,0)*(Físico!AF29),0)</f>
        <v>0</v>
      </c>
      <c r="AH29" s="1">
        <f>IFERROR(VLOOKUP($A29,deli,2,0)*(Físico!AG29),0)</f>
        <v>0</v>
      </c>
      <c r="AI29" s="1">
        <f>IFERROR(VLOOKUP($A29,deli,2,0)*(Físico!AH29),0)</f>
        <v>0</v>
      </c>
      <c r="AJ29" s="1">
        <f>IFERROR(VLOOKUP($A29,deli,2,0)*(Físico!AI29),0)</f>
        <v>0</v>
      </c>
      <c r="AK29" s="1">
        <f>IFERROR(VLOOKUP($A29,deli,2,0)*(Físico!AJ29),0)</f>
        <v>0</v>
      </c>
      <c r="AL29" s="1">
        <f>IFERROR(VLOOKUP($A29,deli,2,0)*(Físico!AK29),0)</f>
        <v>0</v>
      </c>
      <c r="AM29" s="1">
        <f>IFERROR(VLOOKUP($A29,deli,2,0)*(Físico!AL29),0)</f>
        <v>0</v>
      </c>
      <c r="AN29" s="1">
        <f>IFERROR(VLOOKUP($A29,deli,2,0)*(Físico!AM29),0)</f>
        <v>0</v>
      </c>
      <c r="AO29" s="1">
        <f>IFERROR(VLOOKUP($A29,deli,2,0)*(Físico!AN29),0)</f>
        <v>0</v>
      </c>
      <c r="AP29" s="1">
        <f>IFERROR(VLOOKUP($A29,deli,2,0)*(Físico!AO29),0)</f>
        <v>0</v>
      </c>
      <c r="AQ29" s="1">
        <f>IFERROR(VLOOKUP($A29,deli,2,0)*(Físico!AP29),0)</f>
        <v>0</v>
      </c>
      <c r="AR29" s="1">
        <f t="shared" si="1"/>
        <v>1803.32</v>
      </c>
    </row>
    <row r="30" spans="1:44" x14ac:dyDescent="0.25">
      <c r="A30">
        <f t="shared" si="0"/>
        <v>40401048</v>
      </c>
      <c r="B30" t="s">
        <v>75</v>
      </c>
      <c r="C30" s="1">
        <f>IFERROR(VLOOKUP($A30,deli,2,0)*(Físico!B30),0)</f>
        <v>0</v>
      </c>
      <c r="D30" s="1">
        <f>IFERROR(VLOOKUP($A30,deli,2,0)*(Físico!C30),0)</f>
        <v>0</v>
      </c>
      <c r="E30" s="1">
        <f>IFERROR(VLOOKUP($A30,deli,2,0)*(Físico!D30),0)</f>
        <v>0</v>
      </c>
      <c r="F30" s="1">
        <f>IFERROR(VLOOKUP($A30,deli,2,0)*(Físico!E30),0)</f>
        <v>0</v>
      </c>
      <c r="G30" s="1">
        <f>IFERROR(VLOOKUP($A30,deli,2,0)*(Físico!F30),0)</f>
        <v>0</v>
      </c>
      <c r="H30" s="1">
        <f>IFERROR(VLOOKUP($A30,deli,2,0)*(Físico!G30),0)</f>
        <v>0</v>
      </c>
      <c r="I30" s="1">
        <f>IFERROR(VLOOKUP($A30,deli,2,0)*(Físico!H30),0)</f>
        <v>0</v>
      </c>
      <c r="J30" s="1">
        <f>IFERROR(VLOOKUP($A30,deli,2,0)*(Físico!I30),0)</f>
        <v>0</v>
      </c>
      <c r="K30" s="1">
        <f>IFERROR(VLOOKUP($A30,deli,2,0)*(Físico!J30),0)</f>
        <v>0</v>
      </c>
      <c r="L30" s="1">
        <f>IFERROR(VLOOKUP($A30,deli,2,0)*(Físico!K30),0)</f>
        <v>0</v>
      </c>
      <c r="M30" s="1">
        <f>IFERROR(VLOOKUP($A30,deli,2,0)*(Físico!L30),0)</f>
        <v>0</v>
      </c>
      <c r="N30" s="1">
        <f>IFERROR(VLOOKUP($A30,deli,2,0)*(Físico!M30),0)</f>
        <v>0</v>
      </c>
      <c r="O30" s="1">
        <f>IFERROR(VLOOKUP($A30,deli,2,0)*(Físico!N30),0)</f>
        <v>0</v>
      </c>
      <c r="P30" s="1">
        <f>IFERROR(VLOOKUP($A30,deli,2,0)*(Físico!O30),0)</f>
        <v>0</v>
      </c>
      <c r="Q30" s="1">
        <f>IFERROR(VLOOKUP($A30,deli,2,0)*(Físico!P30),0)</f>
        <v>0</v>
      </c>
      <c r="R30" s="1">
        <f>IFERROR(VLOOKUP($A30,deli,2,0)*(Físico!Q30),0)</f>
        <v>0</v>
      </c>
      <c r="S30" s="1">
        <f>IFERROR(VLOOKUP($A30,deli,2,0)*(Físico!R30),0)</f>
        <v>0</v>
      </c>
      <c r="T30" s="1">
        <f>IFERROR(VLOOKUP($A30,deli,2,0)*(Físico!S30),0)</f>
        <v>0</v>
      </c>
      <c r="U30" s="1">
        <f>IFERROR(VLOOKUP($A30,deli,2,0)*(Físico!T30),0)</f>
        <v>0</v>
      </c>
      <c r="V30" s="1">
        <f>IFERROR(VLOOKUP($A30,deli,2,0)*(Físico!U30),0)</f>
        <v>0</v>
      </c>
      <c r="W30" s="1">
        <f>IFERROR(VLOOKUP($A30,deli,2,0)*(Físico!V30),0)</f>
        <v>0</v>
      </c>
      <c r="X30" s="1">
        <f>IFERROR(VLOOKUP($A30,deli,2,0)*(Físico!W30),0)</f>
        <v>0</v>
      </c>
      <c r="Y30" s="1">
        <f>IFERROR(VLOOKUP($A30,deli,2,0)*(Físico!X30),0)</f>
        <v>0</v>
      </c>
      <c r="Z30" s="1">
        <f>IFERROR(VLOOKUP($A30,deli,2,0)*(Físico!Y30),0)</f>
        <v>3959.36</v>
      </c>
      <c r="AA30" s="1">
        <f>IFERROR(VLOOKUP($A30,deli,2,0)*(Físico!Z30),0)</f>
        <v>0</v>
      </c>
      <c r="AB30" s="1">
        <f>IFERROR(VLOOKUP($A30,deli,2,0)*(Físico!AA30),0)</f>
        <v>0</v>
      </c>
      <c r="AC30" s="1">
        <f>IFERROR(VLOOKUP($A30,deli,2,0)*(Físico!AB30),0)</f>
        <v>0</v>
      </c>
      <c r="AD30" s="1">
        <f>IFERROR(VLOOKUP($A30,deli,2,0)*(Físico!AC30),0)</f>
        <v>989.84</v>
      </c>
      <c r="AE30" s="1">
        <f>IFERROR(VLOOKUP($A30,deli,2,0)*(Físico!AD30),0)</f>
        <v>0</v>
      </c>
      <c r="AF30" s="1">
        <f>IFERROR(VLOOKUP($A30,deli,2,0)*(Físico!AE30),0)</f>
        <v>0</v>
      </c>
      <c r="AG30" s="1">
        <f>IFERROR(VLOOKUP($A30,deli,2,0)*(Físico!AF30),0)</f>
        <v>0</v>
      </c>
      <c r="AH30" s="1">
        <f>IFERROR(VLOOKUP($A30,deli,2,0)*(Físico!AG30),0)</f>
        <v>0</v>
      </c>
      <c r="AI30" s="1">
        <f>IFERROR(VLOOKUP($A30,deli,2,0)*(Físico!AH30),0)</f>
        <v>0</v>
      </c>
      <c r="AJ30" s="1">
        <f>IFERROR(VLOOKUP($A30,deli,2,0)*(Físico!AI30),0)</f>
        <v>0</v>
      </c>
      <c r="AK30" s="1">
        <f>IFERROR(VLOOKUP($A30,deli,2,0)*(Físico!AJ30),0)</f>
        <v>0</v>
      </c>
      <c r="AL30" s="1">
        <f>IFERROR(VLOOKUP($A30,deli,2,0)*(Físico!AK30),0)</f>
        <v>0</v>
      </c>
      <c r="AM30" s="1">
        <f>IFERROR(VLOOKUP($A30,deli,2,0)*(Físico!AL30),0)</f>
        <v>0</v>
      </c>
      <c r="AN30" s="1">
        <f>IFERROR(VLOOKUP($A30,deli,2,0)*(Físico!AM30),0)</f>
        <v>0</v>
      </c>
      <c r="AO30" s="1">
        <f>IFERROR(VLOOKUP($A30,deli,2,0)*(Físico!AN30),0)</f>
        <v>0</v>
      </c>
      <c r="AP30" s="1">
        <f>IFERROR(VLOOKUP($A30,deli,2,0)*(Físico!AO30),0)</f>
        <v>0</v>
      </c>
      <c r="AQ30" s="1">
        <f>IFERROR(VLOOKUP($A30,deli,2,0)*(Físico!AP30),0)</f>
        <v>0</v>
      </c>
      <c r="AR30" s="1">
        <f t="shared" si="1"/>
        <v>4949.2</v>
      </c>
    </row>
    <row r="31" spans="1:44" x14ac:dyDescent="0.25">
      <c r="A31">
        <f t="shared" si="0"/>
        <v>40402003</v>
      </c>
      <c r="B31" t="s">
        <v>76</v>
      </c>
      <c r="C31" s="1">
        <f>IFERROR(VLOOKUP($A31,deli,2,0)*(Físico!B31),0)</f>
        <v>0</v>
      </c>
      <c r="D31" s="1">
        <f>IFERROR(VLOOKUP($A31,deli,2,0)*(Físico!C31),0)</f>
        <v>0</v>
      </c>
      <c r="E31" s="1">
        <f>IFERROR(VLOOKUP($A31,deli,2,0)*(Físico!D31),0)</f>
        <v>0</v>
      </c>
      <c r="F31" s="1">
        <f>IFERROR(VLOOKUP($A31,deli,2,0)*(Físico!E31),0)</f>
        <v>0</v>
      </c>
      <c r="G31" s="1">
        <f>IFERROR(VLOOKUP($A31,deli,2,0)*(Físico!F31),0)</f>
        <v>0</v>
      </c>
      <c r="H31" s="1">
        <f>IFERROR(VLOOKUP($A31,deli,2,0)*(Físico!G31),0)</f>
        <v>0</v>
      </c>
      <c r="I31" s="1">
        <f>IFERROR(VLOOKUP($A31,deli,2,0)*(Físico!H31),0)</f>
        <v>0</v>
      </c>
      <c r="J31" s="1">
        <f>IFERROR(VLOOKUP($A31,deli,2,0)*(Físico!I31),0)</f>
        <v>0</v>
      </c>
      <c r="K31" s="1">
        <f>IFERROR(VLOOKUP($A31,deli,2,0)*(Físico!J31),0)</f>
        <v>0</v>
      </c>
      <c r="L31" s="1">
        <f>IFERROR(VLOOKUP($A31,deli,2,0)*(Físico!K31),0)</f>
        <v>0</v>
      </c>
      <c r="M31" s="1">
        <f>IFERROR(VLOOKUP($A31,deli,2,0)*(Físico!L31),0)</f>
        <v>0</v>
      </c>
      <c r="N31" s="1">
        <f>IFERROR(VLOOKUP($A31,deli,2,0)*(Físico!M31),0)</f>
        <v>0</v>
      </c>
      <c r="O31" s="1">
        <f>IFERROR(VLOOKUP($A31,deli,2,0)*(Físico!N31),0)</f>
        <v>0</v>
      </c>
      <c r="P31" s="1">
        <f>IFERROR(VLOOKUP($A31,deli,2,0)*(Físico!O31),0)</f>
        <v>0</v>
      </c>
      <c r="Q31" s="1">
        <f>IFERROR(VLOOKUP($A31,deli,2,0)*(Físico!P31),0)</f>
        <v>0</v>
      </c>
      <c r="R31" s="1">
        <f>IFERROR(VLOOKUP($A31,deli,2,0)*(Físico!Q31),0)</f>
        <v>0</v>
      </c>
      <c r="S31" s="1">
        <f>IFERROR(VLOOKUP($A31,deli,2,0)*(Físico!R31),0)</f>
        <v>0</v>
      </c>
      <c r="T31" s="1">
        <f>IFERROR(VLOOKUP($A31,deli,2,0)*(Físico!S31),0)</f>
        <v>0</v>
      </c>
      <c r="U31" s="1">
        <f>IFERROR(VLOOKUP($A31,deli,2,0)*(Físico!T31),0)</f>
        <v>0</v>
      </c>
      <c r="V31" s="1">
        <f>IFERROR(VLOOKUP($A31,deli,2,0)*(Físico!U31),0)</f>
        <v>0</v>
      </c>
      <c r="W31" s="1">
        <f>IFERROR(VLOOKUP($A31,deli,2,0)*(Físico!V31),0)</f>
        <v>0</v>
      </c>
      <c r="X31" s="1">
        <f>IFERROR(VLOOKUP($A31,deli,2,0)*(Físico!W31),0)</f>
        <v>0</v>
      </c>
      <c r="Y31" s="1">
        <f>IFERROR(VLOOKUP($A31,deli,2,0)*(Físico!X31),0)</f>
        <v>0</v>
      </c>
      <c r="Z31" s="1">
        <f>IFERROR(VLOOKUP($A31,deli,2,0)*(Físico!Y31),0)</f>
        <v>0</v>
      </c>
      <c r="AA31" s="1">
        <f>IFERROR(VLOOKUP($A31,deli,2,0)*(Físico!Z31),0)</f>
        <v>0</v>
      </c>
      <c r="AB31" s="1">
        <f>IFERROR(VLOOKUP($A31,deli,2,0)*(Físico!AA31),0)</f>
        <v>0</v>
      </c>
      <c r="AC31" s="1">
        <f>IFERROR(VLOOKUP($A31,deli,2,0)*(Físico!AB31),0)</f>
        <v>0</v>
      </c>
      <c r="AD31" s="1">
        <f>IFERROR(VLOOKUP($A31,deli,2,0)*(Físico!AC31),0)</f>
        <v>0</v>
      </c>
      <c r="AE31" s="1">
        <f>IFERROR(VLOOKUP($A31,deli,2,0)*(Físico!AD31),0)</f>
        <v>0</v>
      </c>
      <c r="AF31" s="1">
        <f>IFERROR(VLOOKUP($A31,deli,2,0)*(Físico!AE31),0)</f>
        <v>0</v>
      </c>
      <c r="AG31" s="1">
        <f>IFERROR(VLOOKUP($A31,deli,2,0)*(Físico!AF31),0)</f>
        <v>0</v>
      </c>
      <c r="AH31" s="1">
        <f>IFERROR(VLOOKUP($A31,deli,2,0)*(Físico!AG31),0)</f>
        <v>0</v>
      </c>
      <c r="AI31" s="1">
        <f>IFERROR(VLOOKUP($A31,deli,2,0)*(Físico!AH31),0)</f>
        <v>0</v>
      </c>
      <c r="AJ31" s="1">
        <f>IFERROR(VLOOKUP($A31,deli,2,0)*(Físico!AI31),0)</f>
        <v>0</v>
      </c>
      <c r="AK31" s="1">
        <f>IFERROR(VLOOKUP($A31,deli,2,0)*(Físico!AJ31),0)</f>
        <v>0</v>
      </c>
      <c r="AL31" s="1">
        <f>IFERROR(VLOOKUP($A31,deli,2,0)*(Físico!AK31),0)</f>
        <v>0</v>
      </c>
      <c r="AM31" s="1">
        <f>IFERROR(VLOOKUP($A31,deli,2,0)*(Físico!AL31),0)</f>
        <v>0</v>
      </c>
      <c r="AN31" s="1">
        <f>IFERROR(VLOOKUP($A31,deli,2,0)*(Físico!AM31),0)</f>
        <v>0</v>
      </c>
      <c r="AO31" s="1">
        <f>IFERROR(VLOOKUP($A31,deli,2,0)*(Físico!AN31),0)</f>
        <v>0</v>
      </c>
      <c r="AP31" s="1">
        <f>IFERROR(VLOOKUP($A31,deli,2,0)*(Físico!AO31),0)</f>
        <v>0</v>
      </c>
      <c r="AQ31" s="1">
        <f>IFERROR(VLOOKUP($A31,deli,2,0)*(Físico!AP31),0)</f>
        <v>0</v>
      </c>
      <c r="AR31" s="1">
        <f t="shared" si="1"/>
        <v>0</v>
      </c>
    </row>
    <row r="32" spans="1:44" x14ac:dyDescent="0.25">
      <c r="A32">
        <f t="shared" si="0"/>
        <v>40402008</v>
      </c>
      <c r="B32" t="s">
        <v>77</v>
      </c>
      <c r="C32" s="1">
        <f>IFERROR(VLOOKUP($A32,deli,2,0)*(Físico!B32),0)</f>
        <v>0</v>
      </c>
      <c r="D32" s="1">
        <f>IFERROR(VLOOKUP($A32,deli,2,0)*(Físico!C32),0)</f>
        <v>0</v>
      </c>
      <c r="E32" s="1">
        <f>IFERROR(VLOOKUP($A32,deli,2,0)*(Físico!D32),0)</f>
        <v>0</v>
      </c>
      <c r="F32" s="1">
        <f>IFERROR(VLOOKUP($A32,deli,2,0)*(Físico!E32),0)</f>
        <v>0</v>
      </c>
      <c r="G32" s="1">
        <f>IFERROR(VLOOKUP($A32,deli,2,0)*(Físico!F32),0)</f>
        <v>0</v>
      </c>
      <c r="H32" s="1">
        <f>IFERROR(VLOOKUP($A32,deli,2,0)*(Físico!G32),0)</f>
        <v>937.02</v>
      </c>
      <c r="I32" s="1">
        <f>IFERROR(VLOOKUP($A32,deli,2,0)*(Físico!H32),0)</f>
        <v>0</v>
      </c>
      <c r="J32" s="1">
        <f>IFERROR(VLOOKUP($A32,deli,2,0)*(Físico!I32),0)</f>
        <v>0</v>
      </c>
      <c r="K32" s="1">
        <f>IFERROR(VLOOKUP($A32,deli,2,0)*(Físico!J32),0)</f>
        <v>0</v>
      </c>
      <c r="L32" s="1">
        <f>IFERROR(VLOOKUP($A32,deli,2,0)*(Físico!K32),0)</f>
        <v>0</v>
      </c>
      <c r="M32" s="1">
        <f>IFERROR(VLOOKUP($A32,deli,2,0)*(Físico!L32),0)</f>
        <v>0</v>
      </c>
      <c r="N32" s="1">
        <f>IFERROR(VLOOKUP($A32,deli,2,0)*(Físico!M32),0)</f>
        <v>0</v>
      </c>
      <c r="O32" s="1">
        <f>IFERROR(VLOOKUP($A32,deli,2,0)*(Físico!N32),0)</f>
        <v>0</v>
      </c>
      <c r="P32" s="1">
        <f>IFERROR(VLOOKUP($A32,deli,2,0)*(Físico!O32),0)</f>
        <v>0</v>
      </c>
      <c r="Q32" s="1">
        <f>IFERROR(VLOOKUP($A32,deli,2,0)*(Físico!P32),0)</f>
        <v>0</v>
      </c>
      <c r="R32" s="1">
        <f>IFERROR(VLOOKUP($A32,deli,2,0)*(Físico!Q32),0)</f>
        <v>0</v>
      </c>
      <c r="S32" s="1">
        <f>IFERROR(VLOOKUP($A32,deli,2,0)*(Físico!R32),0)</f>
        <v>0</v>
      </c>
      <c r="T32" s="1">
        <f>IFERROR(VLOOKUP($A32,deli,2,0)*(Físico!S32),0)</f>
        <v>0</v>
      </c>
      <c r="U32" s="1">
        <f>IFERROR(VLOOKUP($A32,deli,2,0)*(Físico!T32),0)</f>
        <v>0</v>
      </c>
      <c r="V32" s="1">
        <f>IFERROR(VLOOKUP($A32,deli,2,0)*(Físico!U32),0)</f>
        <v>0</v>
      </c>
      <c r="W32" s="1">
        <f>IFERROR(VLOOKUP($A32,deli,2,0)*(Físico!V32),0)</f>
        <v>0</v>
      </c>
      <c r="X32" s="1">
        <f>IFERROR(VLOOKUP($A32,deli,2,0)*(Físico!W32),0)</f>
        <v>0</v>
      </c>
      <c r="Y32" s="1">
        <f>IFERROR(VLOOKUP($A32,deli,2,0)*(Físico!X32),0)</f>
        <v>0</v>
      </c>
      <c r="Z32" s="1">
        <f>IFERROR(VLOOKUP($A32,deli,2,0)*(Físico!Y32),0)</f>
        <v>0</v>
      </c>
      <c r="AA32" s="1">
        <f>IFERROR(VLOOKUP($A32,deli,2,0)*(Físico!Z32),0)</f>
        <v>0</v>
      </c>
      <c r="AB32" s="1">
        <f>IFERROR(VLOOKUP($A32,deli,2,0)*(Físico!AA32),0)</f>
        <v>0</v>
      </c>
      <c r="AC32" s="1">
        <f>IFERROR(VLOOKUP($A32,deli,2,0)*(Físico!AB32),0)</f>
        <v>0</v>
      </c>
      <c r="AD32" s="1">
        <f>IFERROR(VLOOKUP($A32,deli,2,0)*(Físico!AC32),0)</f>
        <v>0</v>
      </c>
      <c r="AE32" s="1">
        <f>IFERROR(VLOOKUP($A32,deli,2,0)*(Físico!AD32),0)</f>
        <v>0</v>
      </c>
      <c r="AF32" s="1">
        <f>IFERROR(VLOOKUP($A32,deli,2,0)*(Físico!AE32),0)</f>
        <v>0</v>
      </c>
      <c r="AG32" s="1">
        <f>IFERROR(VLOOKUP($A32,deli,2,0)*(Físico!AF32),0)</f>
        <v>0</v>
      </c>
      <c r="AH32" s="1">
        <f>IFERROR(VLOOKUP($A32,deli,2,0)*(Físico!AG32),0)</f>
        <v>0</v>
      </c>
      <c r="AI32" s="1">
        <f>IFERROR(VLOOKUP($A32,deli,2,0)*(Físico!AH32),0)</f>
        <v>0</v>
      </c>
      <c r="AJ32" s="1">
        <f>IFERROR(VLOOKUP($A32,deli,2,0)*(Físico!AI32),0)</f>
        <v>0</v>
      </c>
      <c r="AK32" s="1">
        <f>IFERROR(VLOOKUP($A32,deli,2,0)*(Físico!AJ32),0)</f>
        <v>0</v>
      </c>
      <c r="AL32" s="1">
        <f>IFERROR(VLOOKUP($A32,deli,2,0)*(Físico!AK32),0)</f>
        <v>0</v>
      </c>
      <c r="AM32" s="1">
        <f>IFERROR(VLOOKUP($A32,deli,2,0)*(Físico!AL32),0)</f>
        <v>0</v>
      </c>
      <c r="AN32" s="1">
        <f>IFERROR(VLOOKUP($A32,deli,2,0)*(Físico!AM32),0)</f>
        <v>0</v>
      </c>
      <c r="AO32" s="1">
        <f>IFERROR(VLOOKUP($A32,deli,2,0)*(Físico!AN32),0)</f>
        <v>0</v>
      </c>
      <c r="AP32" s="1">
        <f>IFERROR(VLOOKUP($A32,deli,2,0)*(Físico!AO32),0)</f>
        <v>0</v>
      </c>
      <c r="AQ32" s="1">
        <f>IFERROR(VLOOKUP($A32,deli,2,0)*(Físico!AP32),0)</f>
        <v>0</v>
      </c>
      <c r="AR32" s="1">
        <f t="shared" si="1"/>
        <v>937.02</v>
      </c>
    </row>
    <row r="33" spans="1:44" x14ac:dyDescent="0.25">
      <c r="A33">
        <f t="shared" si="0"/>
        <v>40402014</v>
      </c>
      <c r="B33" t="s">
        <v>78</v>
      </c>
      <c r="C33" s="1">
        <f>IFERROR(VLOOKUP($A33,deli,2,0)*(Físico!B33),0)</f>
        <v>0</v>
      </c>
      <c r="D33" s="1">
        <f>IFERROR(VLOOKUP($A33,deli,2,0)*(Físico!C33),0)</f>
        <v>0</v>
      </c>
      <c r="E33" s="1">
        <f>IFERROR(VLOOKUP($A33,deli,2,0)*(Físico!D33),0)</f>
        <v>0</v>
      </c>
      <c r="F33" s="1">
        <f>IFERROR(VLOOKUP($A33,deli,2,0)*(Físico!E33),0)</f>
        <v>0</v>
      </c>
      <c r="G33" s="1">
        <f>IFERROR(VLOOKUP($A33,deli,2,0)*(Físico!F33),0)</f>
        <v>0</v>
      </c>
      <c r="H33" s="1">
        <f>IFERROR(VLOOKUP($A33,deli,2,0)*(Físico!G33),0)</f>
        <v>0</v>
      </c>
      <c r="I33" s="1">
        <f>IFERROR(VLOOKUP($A33,deli,2,0)*(Físico!H33),0)</f>
        <v>0</v>
      </c>
      <c r="J33" s="1">
        <f>IFERROR(VLOOKUP($A33,deli,2,0)*(Físico!I33),0)</f>
        <v>0</v>
      </c>
      <c r="K33" s="1">
        <f>IFERROR(VLOOKUP($A33,deli,2,0)*(Físico!J33),0)</f>
        <v>0</v>
      </c>
      <c r="L33" s="1">
        <f>IFERROR(VLOOKUP($A33,deli,2,0)*(Físico!K33),0)</f>
        <v>0</v>
      </c>
      <c r="M33" s="1">
        <f>IFERROR(VLOOKUP($A33,deli,2,0)*(Físico!L33),0)</f>
        <v>0</v>
      </c>
      <c r="N33" s="1">
        <f>IFERROR(VLOOKUP($A33,deli,2,0)*(Físico!M33),0)</f>
        <v>0</v>
      </c>
      <c r="O33" s="1">
        <f>IFERROR(VLOOKUP($A33,deli,2,0)*(Físico!N33),0)</f>
        <v>0</v>
      </c>
      <c r="P33" s="1">
        <f>IFERROR(VLOOKUP($A33,deli,2,0)*(Físico!O33),0)</f>
        <v>0</v>
      </c>
      <c r="Q33" s="1">
        <f>IFERROR(VLOOKUP($A33,deli,2,0)*(Físico!P33),0)</f>
        <v>0</v>
      </c>
      <c r="R33" s="1">
        <f>IFERROR(VLOOKUP($A33,deli,2,0)*(Físico!Q33),0)</f>
        <v>0</v>
      </c>
      <c r="S33" s="1">
        <f>IFERROR(VLOOKUP($A33,deli,2,0)*(Físico!R33),0)</f>
        <v>0</v>
      </c>
      <c r="T33" s="1">
        <f>IFERROR(VLOOKUP($A33,deli,2,0)*(Físico!S33),0)</f>
        <v>0</v>
      </c>
      <c r="U33" s="1">
        <f>IFERROR(VLOOKUP($A33,deli,2,0)*(Físico!T33),0)</f>
        <v>0</v>
      </c>
      <c r="V33" s="1">
        <f>IFERROR(VLOOKUP($A33,deli,2,0)*(Físico!U33),0)</f>
        <v>0</v>
      </c>
      <c r="W33" s="1">
        <f>IFERROR(VLOOKUP($A33,deli,2,0)*(Físico!V33),0)</f>
        <v>0</v>
      </c>
      <c r="X33" s="1">
        <f>IFERROR(VLOOKUP($A33,deli,2,0)*(Físico!W33),0)</f>
        <v>0</v>
      </c>
      <c r="Y33" s="1">
        <f>IFERROR(VLOOKUP($A33,deli,2,0)*(Físico!X33),0)</f>
        <v>0</v>
      </c>
      <c r="Z33" s="1">
        <f>IFERROR(VLOOKUP($A33,deli,2,0)*(Físico!Y33),0)</f>
        <v>0</v>
      </c>
      <c r="AA33" s="1">
        <f>IFERROR(VLOOKUP($A33,deli,2,0)*(Físico!Z33),0)</f>
        <v>0</v>
      </c>
      <c r="AB33" s="1">
        <f>IFERROR(VLOOKUP($A33,deli,2,0)*(Físico!AA33),0)</f>
        <v>0</v>
      </c>
      <c r="AC33" s="1">
        <f>IFERROR(VLOOKUP($A33,deli,2,0)*(Físico!AB33),0)</f>
        <v>0</v>
      </c>
      <c r="AD33" s="1">
        <f>IFERROR(VLOOKUP($A33,deli,2,0)*(Físico!AC33),0)</f>
        <v>0</v>
      </c>
      <c r="AE33" s="1">
        <f>IFERROR(VLOOKUP($A33,deli,2,0)*(Físico!AD33),0)</f>
        <v>0</v>
      </c>
      <c r="AF33" s="1">
        <f>IFERROR(VLOOKUP($A33,deli,2,0)*(Físico!AE33),0)</f>
        <v>0</v>
      </c>
      <c r="AG33" s="1">
        <f>IFERROR(VLOOKUP($A33,deli,2,0)*(Físico!AF33),0)</f>
        <v>0</v>
      </c>
      <c r="AH33" s="1">
        <f>IFERROR(VLOOKUP($A33,deli,2,0)*(Físico!AG33),0)</f>
        <v>0</v>
      </c>
      <c r="AI33" s="1">
        <f>IFERROR(VLOOKUP($A33,deli,2,0)*(Físico!AH33),0)</f>
        <v>0</v>
      </c>
      <c r="AJ33" s="1">
        <f>IFERROR(VLOOKUP($A33,deli,2,0)*(Físico!AI33),0)</f>
        <v>0</v>
      </c>
      <c r="AK33" s="1">
        <f>IFERROR(VLOOKUP($A33,deli,2,0)*(Físico!AJ33),0)</f>
        <v>0</v>
      </c>
      <c r="AL33" s="1">
        <f>IFERROR(VLOOKUP($A33,deli,2,0)*(Físico!AK33),0)</f>
        <v>0</v>
      </c>
      <c r="AM33" s="1">
        <f>IFERROR(VLOOKUP($A33,deli,2,0)*(Físico!AL33),0)</f>
        <v>0</v>
      </c>
      <c r="AN33" s="1">
        <f>IFERROR(VLOOKUP($A33,deli,2,0)*(Físico!AM33),0)</f>
        <v>0</v>
      </c>
      <c r="AO33" s="1">
        <f>IFERROR(VLOOKUP($A33,deli,2,0)*(Físico!AN33),0)</f>
        <v>0</v>
      </c>
      <c r="AP33" s="1">
        <f>IFERROR(VLOOKUP($A33,deli,2,0)*(Físico!AO33),0)</f>
        <v>0</v>
      </c>
      <c r="AQ33" s="1">
        <f>IFERROR(VLOOKUP($A33,deli,2,0)*(Físico!AP33),0)</f>
        <v>0</v>
      </c>
      <c r="AR33" s="1">
        <f t="shared" si="1"/>
        <v>0</v>
      </c>
    </row>
    <row r="34" spans="1:44" x14ac:dyDescent="0.25">
      <c r="A34">
        <f t="shared" si="0"/>
        <v>40402032</v>
      </c>
      <c r="B34" t="s">
        <v>79</v>
      </c>
      <c r="C34" s="1">
        <f>IFERROR(VLOOKUP($A34,deli,2,0)*(Físico!B34),0)</f>
        <v>0</v>
      </c>
      <c r="D34" s="1">
        <f>IFERROR(VLOOKUP($A34,deli,2,0)*(Físico!C34),0)</f>
        <v>0</v>
      </c>
      <c r="E34" s="1">
        <f>IFERROR(VLOOKUP($A34,deli,2,0)*(Físico!D34),0)</f>
        <v>0</v>
      </c>
      <c r="F34" s="1">
        <f>IFERROR(VLOOKUP($A34,deli,2,0)*(Físico!E34),0)</f>
        <v>0</v>
      </c>
      <c r="G34" s="1">
        <f>IFERROR(VLOOKUP($A34,deli,2,0)*(Físico!F34),0)</f>
        <v>0</v>
      </c>
      <c r="H34" s="1">
        <f>IFERROR(VLOOKUP($A34,deli,2,0)*(Físico!G34),0)</f>
        <v>0</v>
      </c>
      <c r="I34" s="1">
        <f>IFERROR(VLOOKUP($A34,deli,2,0)*(Físico!H34),0)</f>
        <v>0</v>
      </c>
      <c r="J34" s="1">
        <f>IFERROR(VLOOKUP($A34,deli,2,0)*(Físico!I34),0)</f>
        <v>0</v>
      </c>
      <c r="K34" s="1">
        <f>IFERROR(VLOOKUP($A34,deli,2,0)*(Físico!J34),0)</f>
        <v>0</v>
      </c>
      <c r="L34" s="1">
        <f>IFERROR(VLOOKUP($A34,deli,2,0)*(Físico!K34),0)</f>
        <v>0</v>
      </c>
      <c r="M34" s="1">
        <f>IFERROR(VLOOKUP($A34,deli,2,0)*(Físico!L34),0)</f>
        <v>0</v>
      </c>
      <c r="N34" s="1">
        <f>IFERROR(VLOOKUP($A34,deli,2,0)*(Físico!M34),0)</f>
        <v>0</v>
      </c>
      <c r="O34" s="1">
        <f>IFERROR(VLOOKUP($A34,deli,2,0)*(Físico!N34),0)</f>
        <v>0</v>
      </c>
      <c r="P34" s="1">
        <f>IFERROR(VLOOKUP($A34,deli,2,0)*(Físico!O34),0)</f>
        <v>0</v>
      </c>
      <c r="Q34" s="1">
        <f>IFERROR(VLOOKUP($A34,deli,2,0)*(Físico!P34),0)</f>
        <v>0</v>
      </c>
      <c r="R34" s="1">
        <f>IFERROR(VLOOKUP($A34,deli,2,0)*(Físico!Q34),0)</f>
        <v>0</v>
      </c>
      <c r="S34" s="1">
        <f>IFERROR(VLOOKUP($A34,deli,2,0)*(Físico!R34),0)</f>
        <v>0</v>
      </c>
      <c r="T34" s="1">
        <f>IFERROR(VLOOKUP($A34,deli,2,0)*(Físico!S34),0)</f>
        <v>0</v>
      </c>
      <c r="U34" s="1">
        <f>IFERROR(VLOOKUP($A34,deli,2,0)*(Físico!T34),0)</f>
        <v>0</v>
      </c>
      <c r="V34" s="1">
        <f>IFERROR(VLOOKUP($A34,deli,2,0)*(Físico!U34),0)</f>
        <v>0</v>
      </c>
      <c r="W34" s="1">
        <f>IFERROR(VLOOKUP($A34,deli,2,0)*(Físico!V34),0)</f>
        <v>0</v>
      </c>
      <c r="X34" s="1">
        <f>IFERROR(VLOOKUP($A34,deli,2,0)*(Físico!W34),0)</f>
        <v>0</v>
      </c>
      <c r="Y34" s="1">
        <f>IFERROR(VLOOKUP($A34,deli,2,0)*(Físico!X34),0)</f>
        <v>0</v>
      </c>
      <c r="Z34" s="1">
        <f>IFERROR(VLOOKUP($A34,deli,2,0)*(Físico!Y34),0)</f>
        <v>0</v>
      </c>
      <c r="AA34" s="1">
        <f>IFERROR(VLOOKUP($A34,deli,2,0)*(Físico!Z34),0)</f>
        <v>0</v>
      </c>
      <c r="AB34" s="1">
        <f>IFERROR(VLOOKUP($A34,deli,2,0)*(Físico!AA34),0)</f>
        <v>0</v>
      </c>
      <c r="AC34" s="1">
        <f>IFERROR(VLOOKUP($A34,deli,2,0)*(Físico!AB34),0)</f>
        <v>0</v>
      </c>
      <c r="AD34" s="1">
        <f>IFERROR(VLOOKUP($A34,deli,2,0)*(Físico!AC34),0)</f>
        <v>0</v>
      </c>
      <c r="AE34" s="1">
        <f>IFERROR(VLOOKUP($A34,deli,2,0)*(Físico!AD34),0)</f>
        <v>0</v>
      </c>
      <c r="AF34" s="1">
        <f>IFERROR(VLOOKUP($A34,deli,2,0)*(Físico!AE34),0)</f>
        <v>0</v>
      </c>
      <c r="AG34" s="1">
        <f>IFERROR(VLOOKUP($A34,deli,2,0)*(Físico!AF34),0)</f>
        <v>0</v>
      </c>
      <c r="AH34" s="1">
        <f>IFERROR(VLOOKUP($A34,deli,2,0)*(Físico!AG34),0)</f>
        <v>0</v>
      </c>
      <c r="AI34" s="1">
        <f>IFERROR(VLOOKUP($A34,deli,2,0)*(Físico!AH34),0)</f>
        <v>0</v>
      </c>
      <c r="AJ34" s="1">
        <f>IFERROR(VLOOKUP($A34,deli,2,0)*(Físico!AI34),0)</f>
        <v>0</v>
      </c>
      <c r="AK34" s="1">
        <f>IFERROR(VLOOKUP($A34,deli,2,0)*(Físico!AJ34),0)</f>
        <v>0</v>
      </c>
      <c r="AL34" s="1">
        <f>IFERROR(VLOOKUP($A34,deli,2,0)*(Físico!AK34),0)</f>
        <v>0</v>
      </c>
      <c r="AM34" s="1">
        <f>IFERROR(VLOOKUP($A34,deli,2,0)*(Físico!AL34),0)</f>
        <v>0</v>
      </c>
      <c r="AN34" s="1">
        <f>IFERROR(VLOOKUP($A34,deli,2,0)*(Físico!AM34),0)</f>
        <v>0</v>
      </c>
      <c r="AO34" s="1">
        <f>IFERROR(VLOOKUP($A34,deli,2,0)*(Físico!AN34),0)</f>
        <v>0</v>
      </c>
      <c r="AP34" s="1">
        <f>IFERROR(VLOOKUP($A34,deli,2,0)*(Físico!AO34),0)</f>
        <v>0</v>
      </c>
      <c r="AQ34" s="1">
        <f>IFERROR(VLOOKUP($A34,deli,2,0)*(Físico!AP34),0)</f>
        <v>0</v>
      </c>
      <c r="AR34" s="1">
        <f t="shared" si="1"/>
        <v>0</v>
      </c>
    </row>
    <row r="35" spans="1:44" x14ac:dyDescent="0.25">
      <c r="A35">
        <f t="shared" si="0"/>
        <v>40402045</v>
      </c>
      <c r="B35" t="s">
        <v>80</v>
      </c>
      <c r="C35" s="1">
        <f>IFERROR(VLOOKUP($A35,deli,2,0)*(Físico!B35),0)</f>
        <v>0</v>
      </c>
      <c r="D35" s="1">
        <f>IFERROR(VLOOKUP($A35,deli,2,0)*(Físico!C35),0)</f>
        <v>0</v>
      </c>
      <c r="E35" s="1">
        <f>IFERROR(VLOOKUP($A35,deli,2,0)*(Físico!D35),0)</f>
        <v>0</v>
      </c>
      <c r="F35" s="1">
        <f>IFERROR(VLOOKUP($A35,deli,2,0)*(Físico!E35),0)</f>
        <v>0</v>
      </c>
      <c r="G35" s="1">
        <f>IFERROR(VLOOKUP($A35,deli,2,0)*(Físico!F35),0)</f>
        <v>0</v>
      </c>
      <c r="H35" s="1">
        <f>IFERROR(VLOOKUP($A35,deli,2,0)*(Físico!G35),0)</f>
        <v>0</v>
      </c>
      <c r="I35" s="1">
        <f>IFERROR(VLOOKUP($A35,deli,2,0)*(Físico!H35),0)</f>
        <v>0</v>
      </c>
      <c r="J35" s="1">
        <f>IFERROR(VLOOKUP($A35,deli,2,0)*(Físico!I35),0)</f>
        <v>0</v>
      </c>
      <c r="K35" s="1">
        <f>IFERROR(VLOOKUP($A35,deli,2,0)*(Físico!J35),0)</f>
        <v>0</v>
      </c>
      <c r="L35" s="1">
        <f>IFERROR(VLOOKUP($A35,deli,2,0)*(Físico!K35),0)</f>
        <v>0</v>
      </c>
      <c r="M35" s="1">
        <f>IFERROR(VLOOKUP($A35,deli,2,0)*(Físico!L35),0)</f>
        <v>0</v>
      </c>
      <c r="N35" s="1">
        <f>IFERROR(VLOOKUP($A35,deli,2,0)*(Físico!M35),0)</f>
        <v>0</v>
      </c>
      <c r="O35" s="1">
        <f>IFERROR(VLOOKUP($A35,deli,2,0)*(Físico!N35),0)</f>
        <v>0</v>
      </c>
      <c r="P35" s="1">
        <f>IFERROR(VLOOKUP($A35,deli,2,0)*(Físico!O35),0)</f>
        <v>0</v>
      </c>
      <c r="Q35" s="1">
        <f>IFERROR(VLOOKUP($A35,deli,2,0)*(Físico!P35),0)</f>
        <v>0</v>
      </c>
      <c r="R35" s="1">
        <f>IFERROR(VLOOKUP($A35,deli,2,0)*(Físico!Q35),0)</f>
        <v>0</v>
      </c>
      <c r="S35" s="1">
        <f>IFERROR(VLOOKUP($A35,deli,2,0)*(Físico!R35),0)</f>
        <v>0</v>
      </c>
      <c r="T35" s="1">
        <f>IFERROR(VLOOKUP($A35,deli,2,0)*(Físico!S35),0)</f>
        <v>0</v>
      </c>
      <c r="U35" s="1">
        <f>IFERROR(VLOOKUP($A35,deli,2,0)*(Físico!T35),0)</f>
        <v>0</v>
      </c>
      <c r="V35" s="1">
        <f>IFERROR(VLOOKUP($A35,deli,2,0)*(Físico!U35),0)</f>
        <v>0</v>
      </c>
      <c r="W35" s="1">
        <f>IFERROR(VLOOKUP($A35,deli,2,0)*(Físico!V35),0)</f>
        <v>0</v>
      </c>
      <c r="X35" s="1">
        <f>IFERROR(VLOOKUP($A35,deli,2,0)*(Físico!W35),0)</f>
        <v>0</v>
      </c>
      <c r="Y35" s="1">
        <f>IFERROR(VLOOKUP($A35,deli,2,0)*(Físico!X35),0)</f>
        <v>0</v>
      </c>
      <c r="Z35" s="1">
        <f>IFERROR(VLOOKUP($A35,deli,2,0)*(Físico!Y35),0)</f>
        <v>0</v>
      </c>
      <c r="AA35" s="1">
        <f>IFERROR(VLOOKUP($A35,deli,2,0)*(Físico!Z35),0)</f>
        <v>0</v>
      </c>
      <c r="AB35" s="1">
        <f>IFERROR(VLOOKUP($A35,deli,2,0)*(Físico!AA35),0)</f>
        <v>0</v>
      </c>
      <c r="AC35" s="1">
        <f>IFERROR(VLOOKUP($A35,deli,2,0)*(Físico!AB35),0)</f>
        <v>0</v>
      </c>
      <c r="AD35" s="1">
        <f>IFERROR(VLOOKUP($A35,deli,2,0)*(Físico!AC35),0)</f>
        <v>0</v>
      </c>
      <c r="AE35" s="1">
        <f>IFERROR(VLOOKUP($A35,deli,2,0)*(Físico!AD35),0)</f>
        <v>0</v>
      </c>
      <c r="AF35" s="1">
        <f>IFERROR(VLOOKUP($A35,deli,2,0)*(Físico!AE35),0)</f>
        <v>0</v>
      </c>
      <c r="AG35" s="1">
        <f>IFERROR(VLOOKUP($A35,deli,2,0)*(Físico!AF35),0)</f>
        <v>0</v>
      </c>
      <c r="AH35" s="1">
        <f>IFERROR(VLOOKUP($A35,deli,2,0)*(Físico!AG35),0)</f>
        <v>0</v>
      </c>
      <c r="AI35" s="1">
        <f>IFERROR(VLOOKUP($A35,deli,2,0)*(Físico!AH35),0)</f>
        <v>0</v>
      </c>
      <c r="AJ35" s="1">
        <f>IFERROR(VLOOKUP($A35,deli,2,0)*(Físico!AI35),0)</f>
        <v>0</v>
      </c>
      <c r="AK35" s="1">
        <f>IFERROR(VLOOKUP($A35,deli,2,0)*(Físico!AJ35),0)</f>
        <v>0</v>
      </c>
      <c r="AL35" s="1">
        <f>IFERROR(VLOOKUP($A35,deli,2,0)*(Físico!AK35),0)</f>
        <v>0</v>
      </c>
      <c r="AM35" s="1">
        <f>IFERROR(VLOOKUP($A35,deli,2,0)*(Físico!AL35),0)</f>
        <v>0</v>
      </c>
      <c r="AN35" s="1">
        <f>IFERROR(VLOOKUP($A35,deli,2,0)*(Físico!AM35),0)</f>
        <v>0</v>
      </c>
      <c r="AO35" s="1">
        <f>IFERROR(VLOOKUP($A35,deli,2,0)*(Físico!AN35),0)</f>
        <v>0</v>
      </c>
      <c r="AP35" s="1">
        <f>IFERROR(VLOOKUP($A35,deli,2,0)*(Físico!AO35),0)</f>
        <v>0</v>
      </c>
      <c r="AQ35" s="1">
        <f>IFERROR(VLOOKUP($A35,deli,2,0)*(Físico!AP35),0)</f>
        <v>0</v>
      </c>
      <c r="AR35" s="1">
        <f t="shared" si="1"/>
        <v>0</v>
      </c>
    </row>
    <row r="36" spans="1:44" x14ac:dyDescent="0.25">
      <c r="A36">
        <f t="shared" si="0"/>
        <v>40402046</v>
      </c>
      <c r="B36" t="s">
        <v>81</v>
      </c>
      <c r="C36" s="1">
        <f>IFERROR(VLOOKUP($A36,deli,2,0)*(Físico!B36),0)</f>
        <v>0</v>
      </c>
      <c r="D36" s="1">
        <f>IFERROR(VLOOKUP($A36,deli,2,0)*(Físico!C36),0)</f>
        <v>0</v>
      </c>
      <c r="E36" s="1">
        <f>IFERROR(VLOOKUP($A36,deli,2,0)*(Físico!D36),0)</f>
        <v>0</v>
      </c>
      <c r="F36" s="1">
        <f>IFERROR(VLOOKUP($A36,deli,2,0)*(Físico!E36),0)</f>
        <v>0</v>
      </c>
      <c r="G36" s="1">
        <f>IFERROR(VLOOKUP($A36,deli,2,0)*(Físico!F36),0)</f>
        <v>0</v>
      </c>
      <c r="H36" s="1">
        <f>IFERROR(VLOOKUP($A36,deli,2,0)*(Físico!G36),0)</f>
        <v>0</v>
      </c>
      <c r="I36" s="1">
        <f>IFERROR(VLOOKUP($A36,deli,2,0)*(Físico!H36),0)</f>
        <v>0</v>
      </c>
      <c r="J36" s="1">
        <f>IFERROR(VLOOKUP($A36,deli,2,0)*(Físico!I36),0)</f>
        <v>0</v>
      </c>
      <c r="K36" s="1">
        <f>IFERROR(VLOOKUP($A36,deli,2,0)*(Físico!J36),0)</f>
        <v>0</v>
      </c>
      <c r="L36" s="1">
        <f>IFERROR(VLOOKUP($A36,deli,2,0)*(Físico!K36),0)</f>
        <v>0</v>
      </c>
      <c r="M36" s="1">
        <f>IFERROR(VLOOKUP($A36,deli,2,0)*(Físico!L36),0)</f>
        <v>0</v>
      </c>
      <c r="N36" s="1">
        <f>IFERROR(VLOOKUP($A36,deli,2,0)*(Físico!M36),0)</f>
        <v>0</v>
      </c>
      <c r="O36" s="1">
        <f>IFERROR(VLOOKUP($A36,deli,2,0)*(Físico!N36),0)</f>
        <v>0</v>
      </c>
      <c r="P36" s="1">
        <f>IFERROR(VLOOKUP($A36,deli,2,0)*(Físico!O36),0)</f>
        <v>0</v>
      </c>
      <c r="Q36" s="1">
        <f>IFERROR(VLOOKUP($A36,deli,2,0)*(Físico!P36),0)</f>
        <v>0</v>
      </c>
      <c r="R36" s="1">
        <f>IFERROR(VLOOKUP($A36,deli,2,0)*(Físico!Q36),0)</f>
        <v>0</v>
      </c>
      <c r="S36" s="1">
        <f>IFERROR(VLOOKUP($A36,deli,2,0)*(Físico!R36),0)</f>
        <v>0</v>
      </c>
      <c r="T36" s="1">
        <f>IFERROR(VLOOKUP($A36,deli,2,0)*(Físico!S36),0)</f>
        <v>0</v>
      </c>
      <c r="U36" s="1">
        <f>IFERROR(VLOOKUP($A36,deli,2,0)*(Físico!T36),0)</f>
        <v>0</v>
      </c>
      <c r="V36" s="1">
        <f>IFERROR(VLOOKUP($A36,deli,2,0)*(Físico!U36),0)</f>
        <v>0</v>
      </c>
      <c r="W36" s="1">
        <f>IFERROR(VLOOKUP($A36,deli,2,0)*(Físico!V36),0)</f>
        <v>0</v>
      </c>
      <c r="X36" s="1">
        <f>IFERROR(VLOOKUP($A36,deli,2,0)*(Físico!W36),0)</f>
        <v>0</v>
      </c>
      <c r="Y36" s="1">
        <f>IFERROR(VLOOKUP($A36,deli,2,0)*(Físico!X36),0)</f>
        <v>0</v>
      </c>
      <c r="Z36" s="1">
        <f>IFERROR(VLOOKUP($A36,deli,2,0)*(Físico!Y36),0)</f>
        <v>0</v>
      </c>
      <c r="AA36" s="1">
        <f>IFERROR(VLOOKUP($A36,deli,2,0)*(Físico!Z36),0)</f>
        <v>0</v>
      </c>
      <c r="AB36" s="1">
        <f>IFERROR(VLOOKUP($A36,deli,2,0)*(Físico!AA36),0)</f>
        <v>0</v>
      </c>
      <c r="AC36" s="1">
        <f>IFERROR(VLOOKUP($A36,deli,2,0)*(Físico!AB36),0)</f>
        <v>0</v>
      </c>
      <c r="AD36" s="1">
        <f>IFERROR(VLOOKUP($A36,deli,2,0)*(Físico!AC36),0)</f>
        <v>0</v>
      </c>
      <c r="AE36" s="1">
        <f>IFERROR(VLOOKUP($A36,deli,2,0)*(Físico!AD36),0)</f>
        <v>0</v>
      </c>
      <c r="AF36" s="1">
        <f>IFERROR(VLOOKUP($A36,deli,2,0)*(Físico!AE36),0)</f>
        <v>0</v>
      </c>
      <c r="AG36" s="1">
        <f>IFERROR(VLOOKUP($A36,deli,2,0)*(Físico!AF36),0)</f>
        <v>0</v>
      </c>
      <c r="AH36" s="1">
        <f>IFERROR(VLOOKUP($A36,deli,2,0)*(Físico!AG36),0)</f>
        <v>0</v>
      </c>
      <c r="AI36" s="1">
        <f>IFERROR(VLOOKUP($A36,deli,2,0)*(Físico!AH36),0)</f>
        <v>0</v>
      </c>
      <c r="AJ36" s="1">
        <f>IFERROR(VLOOKUP($A36,deli,2,0)*(Físico!AI36),0)</f>
        <v>0</v>
      </c>
      <c r="AK36" s="1">
        <f>IFERROR(VLOOKUP($A36,deli,2,0)*(Físico!AJ36),0)</f>
        <v>0</v>
      </c>
      <c r="AL36" s="1">
        <f>IFERROR(VLOOKUP($A36,deli,2,0)*(Físico!AK36),0)</f>
        <v>0</v>
      </c>
      <c r="AM36" s="1">
        <f>IFERROR(VLOOKUP($A36,deli,2,0)*(Físico!AL36),0)</f>
        <v>0</v>
      </c>
      <c r="AN36" s="1">
        <f>IFERROR(VLOOKUP($A36,deli,2,0)*(Físico!AM36),0)</f>
        <v>0</v>
      </c>
      <c r="AO36" s="1">
        <f>IFERROR(VLOOKUP($A36,deli,2,0)*(Físico!AN36),0)</f>
        <v>0</v>
      </c>
      <c r="AP36" s="1">
        <f>IFERROR(VLOOKUP($A36,deli,2,0)*(Físico!AO36),0)</f>
        <v>0</v>
      </c>
      <c r="AQ36" s="1">
        <f>IFERROR(VLOOKUP($A36,deli,2,0)*(Físico!AP36),0)</f>
        <v>0</v>
      </c>
      <c r="AR36" s="1">
        <f t="shared" si="1"/>
        <v>0</v>
      </c>
    </row>
    <row r="37" spans="1:44" x14ac:dyDescent="0.25">
      <c r="A37">
        <f t="shared" si="0"/>
        <v>40402056</v>
      </c>
      <c r="B37" t="s">
        <v>82</v>
      </c>
      <c r="C37" s="1">
        <f>IFERROR(VLOOKUP($A37,deli,2,0)*(Físico!B37),0)</f>
        <v>0</v>
      </c>
      <c r="D37" s="1">
        <f>IFERROR(VLOOKUP($A37,deli,2,0)*(Físico!C37),0)</f>
        <v>0</v>
      </c>
      <c r="E37" s="1">
        <f>IFERROR(VLOOKUP($A37,deli,2,0)*(Físico!D37),0)</f>
        <v>0</v>
      </c>
      <c r="F37" s="1">
        <f>IFERROR(VLOOKUP($A37,deli,2,0)*(Físico!E37),0)</f>
        <v>0</v>
      </c>
      <c r="G37" s="1">
        <f>IFERROR(VLOOKUP($A37,deli,2,0)*(Físico!F37),0)</f>
        <v>0</v>
      </c>
      <c r="H37" s="1">
        <f>IFERROR(VLOOKUP($A37,deli,2,0)*(Físico!G37),0)</f>
        <v>0</v>
      </c>
      <c r="I37" s="1">
        <f>IFERROR(VLOOKUP($A37,deli,2,0)*(Físico!H37),0)</f>
        <v>0</v>
      </c>
      <c r="J37" s="1">
        <f>IFERROR(VLOOKUP($A37,deli,2,0)*(Físico!I37),0)</f>
        <v>0</v>
      </c>
      <c r="K37" s="1">
        <f>IFERROR(VLOOKUP($A37,deli,2,0)*(Físico!J37),0)</f>
        <v>0</v>
      </c>
      <c r="L37" s="1">
        <f>IFERROR(VLOOKUP($A37,deli,2,0)*(Físico!K37),0)</f>
        <v>0</v>
      </c>
      <c r="M37" s="1">
        <f>IFERROR(VLOOKUP($A37,deli,2,0)*(Físico!L37),0)</f>
        <v>0</v>
      </c>
      <c r="N37" s="1">
        <f>IFERROR(VLOOKUP($A37,deli,2,0)*(Físico!M37),0)</f>
        <v>0</v>
      </c>
      <c r="O37" s="1">
        <f>IFERROR(VLOOKUP($A37,deli,2,0)*(Físico!N37),0)</f>
        <v>0</v>
      </c>
      <c r="P37" s="1">
        <f>IFERROR(VLOOKUP($A37,deli,2,0)*(Físico!O37),0)</f>
        <v>0</v>
      </c>
      <c r="Q37" s="1">
        <f>IFERROR(VLOOKUP($A37,deli,2,0)*(Físico!P37),0)</f>
        <v>0</v>
      </c>
      <c r="R37" s="1">
        <f>IFERROR(VLOOKUP($A37,deli,2,0)*(Físico!Q37),0)</f>
        <v>0</v>
      </c>
      <c r="S37" s="1">
        <f>IFERROR(VLOOKUP($A37,deli,2,0)*(Físico!R37),0)</f>
        <v>0</v>
      </c>
      <c r="T37" s="1">
        <f>IFERROR(VLOOKUP($A37,deli,2,0)*(Físico!S37),0)</f>
        <v>0</v>
      </c>
      <c r="U37" s="1">
        <f>IFERROR(VLOOKUP($A37,deli,2,0)*(Físico!T37),0)</f>
        <v>0</v>
      </c>
      <c r="V37" s="1">
        <f>IFERROR(VLOOKUP($A37,deli,2,0)*(Físico!U37),0)</f>
        <v>0</v>
      </c>
      <c r="W37" s="1">
        <f>IFERROR(VLOOKUP($A37,deli,2,0)*(Físico!V37),0)</f>
        <v>0</v>
      </c>
      <c r="X37" s="1">
        <f>IFERROR(VLOOKUP($A37,deli,2,0)*(Físico!W37),0)</f>
        <v>0</v>
      </c>
      <c r="Y37" s="1">
        <f>IFERROR(VLOOKUP($A37,deli,2,0)*(Físico!X37),0)</f>
        <v>0</v>
      </c>
      <c r="Z37" s="1">
        <f>IFERROR(VLOOKUP($A37,deli,2,0)*(Físico!Y37),0)</f>
        <v>0</v>
      </c>
      <c r="AA37" s="1">
        <f>IFERROR(VLOOKUP($A37,deli,2,0)*(Físico!Z37),0)</f>
        <v>0</v>
      </c>
      <c r="AB37" s="1">
        <f>IFERROR(VLOOKUP($A37,deli,2,0)*(Físico!AA37),0)</f>
        <v>0</v>
      </c>
      <c r="AC37" s="1">
        <f>IFERROR(VLOOKUP($A37,deli,2,0)*(Físico!AB37),0)</f>
        <v>0</v>
      </c>
      <c r="AD37" s="1">
        <f>IFERROR(VLOOKUP($A37,deli,2,0)*(Físico!AC37),0)</f>
        <v>0</v>
      </c>
      <c r="AE37" s="1">
        <f>IFERROR(VLOOKUP($A37,deli,2,0)*(Físico!AD37),0)</f>
        <v>0</v>
      </c>
      <c r="AF37" s="1">
        <f>IFERROR(VLOOKUP($A37,deli,2,0)*(Físico!AE37),0)</f>
        <v>0</v>
      </c>
      <c r="AG37" s="1">
        <f>IFERROR(VLOOKUP($A37,deli,2,0)*(Físico!AF37),0)</f>
        <v>0</v>
      </c>
      <c r="AH37" s="1">
        <f>IFERROR(VLOOKUP($A37,deli,2,0)*(Físico!AG37),0)</f>
        <v>0</v>
      </c>
      <c r="AI37" s="1">
        <f>IFERROR(VLOOKUP($A37,deli,2,0)*(Físico!AH37),0)</f>
        <v>0</v>
      </c>
      <c r="AJ37" s="1">
        <f>IFERROR(VLOOKUP($A37,deli,2,0)*(Físico!AI37),0)</f>
        <v>0</v>
      </c>
      <c r="AK37" s="1">
        <f>IFERROR(VLOOKUP($A37,deli,2,0)*(Físico!AJ37),0)</f>
        <v>0</v>
      </c>
      <c r="AL37" s="1">
        <f>IFERROR(VLOOKUP($A37,deli,2,0)*(Físico!AK37),0)</f>
        <v>0</v>
      </c>
      <c r="AM37" s="1">
        <f>IFERROR(VLOOKUP($A37,deli,2,0)*(Físico!AL37),0)</f>
        <v>0</v>
      </c>
      <c r="AN37" s="1">
        <f>IFERROR(VLOOKUP($A37,deli,2,0)*(Físico!AM37),0)</f>
        <v>0</v>
      </c>
      <c r="AO37" s="1">
        <f>IFERROR(VLOOKUP($A37,deli,2,0)*(Físico!AN37),0)</f>
        <v>0</v>
      </c>
      <c r="AP37" s="1">
        <f>IFERROR(VLOOKUP($A37,deli,2,0)*(Físico!AO37),0)</f>
        <v>0</v>
      </c>
      <c r="AQ37" s="1">
        <f>IFERROR(VLOOKUP($A37,deli,2,0)*(Físico!AP37),0)</f>
        <v>0</v>
      </c>
      <c r="AR37" s="1">
        <f t="shared" si="1"/>
        <v>0</v>
      </c>
    </row>
    <row r="38" spans="1:44" x14ac:dyDescent="0.25">
      <c r="A38">
        <f t="shared" si="0"/>
        <v>40402065</v>
      </c>
      <c r="B38" t="s">
        <v>83</v>
      </c>
      <c r="C38" s="1">
        <f>IFERROR(VLOOKUP($A38,deli,2,0)*(Físico!B38),0)</f>
        <v>0</v>
      </c>
      <c r="D38" s="1">
        <f>IFERROR(VLOOKUP($A38,deli,2,0)*(Físico!C38),0)</f>
        <v>0</v>
      </c>
      <c r="E38" s="1">
        <f>IFERROR(VLOOKUP($A38,deli,2,0)*(Físico!D38),0)</f>
        <v>0</v>
      </c>
      <c r="F38" s="1">
        <f>IFERROR(VLOOKUP($A38,deli,2,0)*(Físico!E38),0)</f>
        <v>0</v>
      </c>
      <c r="G38" s="1">
        <f>IFERROR(VLOOKUP($A38,deli,2,0)*(Físico!F38),0)</f>
        <v>0</v>
      </c>
      <c r="H38" s="1">
        <f>IFERROR(VLOOKUP($A38,deli,2,0)*(Físico!G38),0)</f>
        <v>0</v>
      </c>
      <c r="I38" s="1">
        <f>IFERROR(VLOOKUP($A38,deli,2,0)*(Físico!H38),0)</f>
        <v>0</v>
      </c>
      <c r="J38" s="1">
        <f>IFERROR(VLOOKUP($A38,deli,2,0)*(Físico!I38),0)</f>
        <v>0</v>
      </c>
      <c r="K38" s="1">
        <f>IFERROR(VLOOKUP($A38,deli,2,0)*(Físico!J38),0)</f>
        <v>0</v>
      </c>
      <c r="L38" s="1">
        <f>IFERROR(VLOOKUP($A38,deli,2,0)*(Físico!K38),0)</f>
        <v>0</v>
      </c>
      <c r="M38" s="1">
        <f>IFERROR(VLOOKUP($A38,deli,2,0)*(Físico!L38),0)</f>
        <v>0</v>
      </c>
      <c r="N38" s="1">
        <f>IFERROR(VLOOKUP($A38,deli,2,0)*(Físico!M38),0)</f>
        <v>0</v>
      </c>
      <c r="O38" s="1">
        <f>IFERROR(VLOOKUP($A38,deli,2,0)*(Físico!N38),0)</f>
        <v>0</v>
      </c>
      <c r="P38" s="1">
        <f>IFERROR(VLOOKUP($A38,deli,2,0)*(Físico!O38),0)</f>
        <v>0</v>
      </c>
      <c r="Q38" s="1">
        <f>IFERROR(VLOOKUP($A38,deli,2,0)*(Físico!P38),0)</f>
        <v>0</v>
      </c>
      <c r="R38" s="1">
        <f>IFERROR(VLOOKUP($A38,deli,2,0)*(Físico!Q38),0)</f>
        <v>0</v>
      </c>
      <c r="S38" s="1">
        <f>IFERROR(VLOOKUP($A38,deli,2,0)*(Físico!R38),0)</f>
        <v>0</v>
      </c>
      <c r="T38" s="1">
        <f>IFERROR(VLOOKUP($A38,deli,2,0)*(Físico!S38),0)</f>
        <v>0</v>
      </c>
      <c r="U38" s="1">
        <f>IFERROR(VLOOKUP($A38,deli,2,0)*(Físico!T38),0)</f>
        <v>0</v>
      </c>
      <c r="V38" s="1">
        <f>IFERROR(VLOOKUP($A38,deli,2,0)*(Físico!U38),0)</f>
        <v>0</v>
      </c>
      <c r="W38" s="1">
        <f>IFERROR(VLOOKUP($A38,deli,2,0)*(Físico!V38),0)</f>
        <v>0</v>
      </c>
      <c r="X38" s="1">
        <f>IFERROR(VLOOKUP($A38,deli,2,0)*(Físico!W38),0)</f>
        <v>0</v>
      </c>
      <c r="Y38" s="1">
        <f>IFERROR(VLOOKUP($A38,deli,2,0)*(Físico!X38),0)</f>
        <v>0</v>
      </c>
      <c r="Z38" s="1">
        <f>IFERROR(VLOOKUP($A38,deli,2,0)*(Físico!Y38),0)</f>
        <v>0</v>
      </c>
      <c r="AA38" s="1">
        <f>IFERROR(VLOOKUP($A38,deli,2,0)*(Físico!Z38),0)</f>
        <v>0</v>
      </c>
      <c r="AB38" s="1">
        <f>IFERROR(VLOOKUP($A38,deli,2,0)*(Físico!AA38),0)</f>
        <v>0</v>
      </c>
      <c r="AC38" s="1">
        <f>IFERROR(VLOOKUP($A38,deli,2,0)*(Físico!AB38),0)</f>
        <v>0</v>
      </c>
      <c r="AD38" s="1">
        <f>IFERROR(VLOOKUP($A38,deli,2,0)*(Físico!AC38),0)</f>
        <v>0</v>
      </c>
      <c r="AE38" s="1">
        <f>IFERROR(VLOOKUP($A38,deli,2,0)*(Físico!AD38),0)</f>
        <v>0</v>
      </c>
      <c r="AF38" s="1">
        <f>IFERROR(VLOOKUP($A38,deli,2,0)*(Físico!AE38),0)</f>
        <v>0</v>
      </c>
      <c r="AG38" s="1">
        <f>IFERROR(VLOOKUP($A38,deli,2,0)*(Físico!AF38),0)</f>
        <v>0</v>
      </c>
      <c r="AH38" s="1">
        <f>IFERROR(VLOOKUP($A38,deli,2,0)*(Físico!AG38),0)</f>
        <v>0</v>
      </c>
      <c r="AI38" s="1">
        <f>IFERROR(VLOOKUP($A38,deli,2,0)*(Físico!AH38),0)</f>
        <v>0</v>
      </c>
      <c r="AJ38" s="1">
        <f>IFERROR(VLOOKUP($A38,deli,2,0)*(Físico!AI38),0)</f>
        <v>0</v>
      </c>
      <c r="AK38" s="1">
        <f>IFERROR(VLOOKUP($A38,deli,2,0)*(Físico!AJ38),0)</f>
        <v>0</v>
      </c>
      <c r="AL38" s="1">
        <f>IFERROR(VLOOKUP($A38,deli,2,0)*(Físico!AK38),0)</f>
        <v>0</v>
      </c>
      <c r="AM38" s="1">
        <f>IFERROR(VLOOKUP($A38,deli,2,0)*(Físico!AL38),0)</f>
        <v>0</v>
      </c>
      <c r="AN38" s="1">
        <f>IFERROR(VLOOKUP($A38,deli,2,0)*(Físico!AM38),0)</f>
        <v>0</v>
      </c>
      <c r="AO38" s="1">
        <f>IFERROR(VLOOKUP($A38,deli,2,0)*(Físico!AN38),0)</f>
        <v>0</v>
      </c>
      <c r="AP38" s="1">
        <f>IFERROR(VLOOKUP($A38,deli,2,0)*(Físico!AO38),0)</f>
        <v>0</v>
      </c>
      <c r="AQ38" s="1">
        <f>IFERROR(VLOOKUP($A38,deli,2,0)*(Físico!AP38),0)</f>
        <v>0</v>
      </c>
      <c r="AR38" s="1">
        <f t="shared" si="1"/>
        <v>0</v>
      </c>
    </row>
    <row r="39" spans="1:44" x14ac:dyDescent="0.25">
      <c r="A39">
        <f t="shared" si="0"/>
        <v>40402077</v>
      </c>
      <c r="B39" t="s">
        <v>84</v>
      </c>
      <c r="C39" s="1">
        <f>IFERROR(VLOOKUP($A39,deli,2,0)*(Físico!B39),0)</f>
        <v>0</v>
      </c>
      <c r="D39" s="1">
        <f>IFERROR(VLOOKUP($A39,deli,2,0)*(Físico!C39),0)</f>
        <v>0</v>
      </c>
      <c r="E39" s="1">
        <f>IFERROR(VLOOKUP($A39,deli,2,0)*(Físico!D39),0)</f>
        <v>0</v>
      </c>
      <c r="F39" s="1">
        <f>IFERROR(VLOOKUP($A39,deli,2,0)*(Físico!E39),0)</f>
        <v>0</v>
      </c>
      <c r="G39" s="1">
        <f>IFERROR(VLOOKUP($A39,deli,2,0)*(Físico!F39),0)</f>
        <v>0</v>
      </c>
      <c r="H39" s="1">
        <f>IFERROR(VLOOKUP($A39,deli,2,0)*(Físico!G39),0)</f>
        <v>0</v>
      </c>
      <c r="I39" s="1">
        <f>IFERROR(VLOOKUP($A39,deli,2,0)*(Físico!H39),0)</f>
        <v>0</v>
      </c>
      <c r="J39" s="1">
        <f>IFERROR(VLOOKUP($A39,deli,2,0)*(Físico!I39),0)</f>
        <v>0</v>
      </c>
      <c r="K39" s="1">
        <f>IFERROR(VLOOKUP($A39,deli,2,0)*(Físico!J39),0)</f>
        <v>0</v>
      </c>
      <c r="L39" s="1">
        <f>IFERROR(VLOOKUP($A39,deli,2,0)*(Físico!K39),0)</f>
        <v>0</v>
      </c>
      <c r="M39" s="1">
        <f>IFERROR(VLOOKUP($A39,deli,2,0)*(Físico!L39),0)</f>
        <v>0</v>
      </c>
      <c r="N39" s="1">
        <f>IFERROR(VLOOKUP($A39,deli,2,0)*(Físico!M39),0)</f>
        <v>0</v>
      </c>
      <c r="O39" s="1">
        <f>IFERROR(VLOOKUP($A39,deli,2,0)*(Físico!N39),0)</f>
        <v>0</v>
      </c>
      <c r="P39" s="1">
        <f>IFERROR(VLOOKUP($A39,deli,2,0)*(Físico!O39),0)</f>
        <v>0</v>
      </c>
      <c r="Q39" s="1">
        <f>IFERROR(VLOOKUP($A39,deli,2,0)*(Físico!P39),0)</f>
        <v>0</v>
      </c>
      <c r="R39" s="1">
        <f>IFERROR(VLOOKUP($A39,deli,2,0)*(Físico!Q39),0)</f>
        <v>0</v>
      </c>
      <c r="S39" s="1">
        <f>IFERROR(VLOOKUP($A39,deli,2,0)*(Físico!R39),0)</f>
        <v>0</v>
      </c>
      <c r="T39" s="1">
        <f>IFERROR(VLOOKUP($A39,deli,2,0)*(Físico!S39),0)</f>
        <v>0</v>
      </c>
      <c r="U39" s="1">
        <f>IFERROR(VLOOKUP($A39,deli,2,0)*(Físico!T39),0)</f>
        <v>0</v>
      </c>
      <c r="V39" s="1">
        <f>IFERROR(VLOOKUP($A39,deli,2,0)*(Físico!U39),0)</f>
        <v>0</v>
      </c>
      <c r="W39" s="1">
        <f>IFERROR(VLOOKUP($A39,deli,2,0)*(Físico!V39),0)</f>
        <v>0</v>
      </c>
      <c r="X39" s="1">
        <f>IFERROR(VLOOKUP($A39,deli,2,0)*(Físico!W39),0)</f>
        <v>0</v>
      </c>
      <c r="Y39" s="1">
        <f>IFERROR(VLOOKUP($A39,deli,2,0)*(Físico!X39),0)</f>
        <v>0</v>
      </c>
      <c r="Z39" s="1">
        <f>IFERROR(VLOOKUP($A39,deli,2,0)*(Físico!Y39),0)</f>
        <v>0</v>
      </c>
      <c r="AA39" s="1">
        <f>IFERROR(VLOOKUP($A39,deli,2,0)*(Físico!Z39),0)</f>
        <v>0</v>
      </c>
      <c r="AB39" s="1">
        <f>IFERROR(VLOOKUP($A39,deli,2,0)*(Físico!AA39),0)</f>
        <v>0</v>
      </c>
      <c r="AC39" s="1">
        <f>IFERROR(VLOOKUP($A39,deli,2,0)*(Físico!AB39),0)</f>
        <v>0</v>
      </c>
      <c r="AD39" s="1">
        <f>IFERROR(VLOOKUP($A39,deli,2,0)*(Físico!AC39),0)</f>
        <v>0</v>
      </c>
      <c r="AE39" s="1">
        <f>IFERROR(VLOOKUP($A39,deli,2,0)*(Físico!AD39),0)</f>
        <v>0</v>
      </c>
      <c r="AF39" s="1">
        <f>IFERROR(VLOOKUP($A39,deli,2,0)*(Físico!AE39),0)</f>
        <v>0</v>
      </c>
      <c r="AG39" s="1">
        <f>IFERROR(VLOOKUP($A39,deli,2,0)*(Físico!AF39),0)</f>
        <v>0</v>
      </c>
      <c r="AH39" s="1">
        <f>IFERROR(VLOOKUP($A39,deli,2,0)*(Físico!AG39),0)</f>
        <v>0</v>
      </c>
      <c r="AI39" s="1">
        <f>IFERROR(VLOOKUP($A39,deli,2,0)*(Físico!AH39),0)</f>
        <v>0</v>
      </c>
      <c r="AJ39" s="1">
        <f>IFERROR(VLOOKUP($A39,deli,2,0)*(Físico!AI39),0)</f>
        <v>0</v>
      </c>
      <c r="AK39" s="1">
        <f>IFERROR(VLOOKUP($A39,deli,2,0)*(Físico!AJ39),0)</f>
        <v>0</v>
      </c>
      <c r="AL39" s="1">
        <f>IFERROR(VLOOKUP($A39,deli,2,0)*(Físico!AK39),0)</f>
        <v>0</v>
      </c>
      <c r="AM39" s="1">
        <f>IFERROR(VLOOKUP($A39,deli,2,0)*(Físico!AL39),0)</f>
        <v>0</v>
      </c>
      <c r="AN39" s="1">
        <f>IFERROR(VLOOKUP($A39,deli,2,0)*(Físico!AM39),0)</f>
        <v>0</v>
      </c>
      <c r="AO39" s="1">
        <f>IFERROR(VLOOKUP($A39,deli,2,0)*(Físico!AN39),0)</f>
        <v>0</v>
      </c>
      <c r="AP39" s="1">
        <f>IFERROR(VLOOKUP($A39,deli,2,0)*(Físico!AO39),0)</f>
        <v>0</v>
      </c>
      <c r="AQ39" s="1">
        <f>IFERROR(VLOOKUP($A39,deli,2,0)*(Físico!AP39),0)</f>
        <v>0</v>
      </c>
      <c r="AR39" s="1">
        <f t="shared" si="1"/>
        <v>0</v>
      </c>
    </row>
    <row r="40" spans="1:44" x14ac:dyDescent="0.25">
      <c r="A40">
        <f t="shared" si="0"/>
        <v>40502001</v>
      </c>
      <c r="B40" t="s">
        <v>85</v>
      </c>
      <c r="C40" s="1">
        <f>IFERROR(VLOOKUP($A40,deli,2,0)*(Físico!B40),0)</f>
        <v>0</v>
      </c>
      <c r="D40" s="1">
        <f>IFERROR(VLOOKUP($A40,deli,2,0)*(Físico!C40),0)</f>
        <v>0</v>
      </c>
      <c r="E40" s="1">
        <f>IFERROR(VLOOKUP($A40,deli,2,0)*(Físico!D40),0)</f>
        <v>0</v>
      </c>
      <c r="F40" s="1">
        <f>IFERROR(VLOOKUP($A40,deli,2,0)*(Físico!E40),0)</f>
        <v>0</v>
      </c>
      <c r="G40" s="1">
        <f>IFERROR(VLOOKUP($A40,deli,2,0)*(Físico!F40),0)</f>
        <v>0</v>
      </c>
      <c r="H40" s="1">
        <f>IFERROR(VLOOKUP($A40,deli,2,0)*(Físico!G40),0)</f>
        <v>0</v>
      </c>
      <c r="I40" s="1">
        <f>IFERROR(VLOOKUP($A40,deli,2,0)*(Físico!H40),0)</f>
        <v>0</v>
      </c>
      <c r="J40" s="1">
        <f>IFERROR(VLOOKUP($A40,deli,2,0)*(Físico!I40),0)</f>
        <v>0</v>
      </c>
      <c r="K40" s="1">
        <f>IFERROR(VLOOKUP($A40,deli,2,0)*(Físico!J40),0)</f>
        <v>0</v>
      </c>
      <c r="L40" s="1">
        <f>IFERROR(VLOOKUP($A40,deli,2,0)*(Físico!K40),0)</f>
        <v>0</v>
      </c>
      <c r="M40" s="1">
        <f>IFERROR(VLOOKUP($A40,deli,2,0)*(Físico!L40),0)</f>
        <v>0</v>
      </c>
      <c r="N40" s="1">
        <f>IFERROR(VLOOKUP($A40,deli,2,0)*(Físico!M40),0)</f>
        <v>0</v>
      </c>
      <c r="O40" s="1">
        <f>IFERROR(VLOOKUP($A40,deli,2,0)*(Físico!N40),0)</f>
        <v>0</v>
      </c>
      <c r="P40" s="1">
        <f>IFERROR(VLOOKUP($A40,deli,2,0)*(Físico!O40),0)</f>
        <v>0</v>
      </c>
      <c r="Q40" s="1">
        <f>IFERROR(VLOOKUP($A40,deli,2,0)*(Físico!P40),0)</f>
        <v>0</v>
      </c>
      <c r="R40" s="1">
        <f>IFERROR(VLOOKUP($A40,deli,2,0)*(Físico!Q40),0)</f>
        <v>0</v>
      </c>
      <c r="S40" s="1">
        <f>IFERROR(VLOOKUP($A40,deli,2,0)*(Físico!R40),0)</f>
        <v>0</v>
      </c>
      <c r="T40" s="1">
        <f>IFERROR(VLOOKUP($A40,deli,2,0)*(Físico!S40),0)</f>
        <v>0</v>
      </c>
      <c r="U40" s="1">
        <f>IFERROR(VLOOKUP($A40,deli,2,0)*(Físico!T40),0)</f>
        <v>0</v>
      </c>
      <c r="V40" s="1">
        <f>IFERROR(VLOOKUP($A40,deli,2,0)*(Físico!U40),0)</f>
        <v>0</v>
      </c>
      <c r="W40" s="1">
        <f>IFERROR(VLOOKUP($A40,deli,2,0)*(Físico!V40),0)</f>
        <v>0</v>
      </c>
      <c r="X40" s="1">
        <f>IFERROR(VLOOKUP($A40,deli,2,0)*(Físico!W40),0)</f>
        <v>0</v>
      </c>
      <c r="Y40" s="1">
        <f>IFERROR(VLOOKUP($A40,deli,2,0)*(Físico!X40),0)</f>
        <v>0</v>
      </c>
      <c r="Z40" s="1">
        <f>IFERROR(VLOOKUP($A40,deli,2,0)*(Físico!Y40),0)</f>
        <v>0</v>
      </c>
      <c r="AA40" s="1">
        <f>IFERROR(VLOOKUP($A40,deli,2,0)*(Físico!Z40),0)</f>
        <v>0</v>
      </c>
      <c r="AB40" s="1">
        <f>IFERROR(VLOOKUP($A40,deli,2,0)*(Físico!AA40),0)</f>
        <v>0</v>
      </c>
      <c r="AC40" s="1">
        <f>IFERROR(VLOOKUP($A40,deli,2,0)*(Físico!AB40),0)</f>
        <v>0</v>
      </c>
      <c r="AD40" s="1">
        <f>IFERROR(VLOOKUP($A40,deli,2,0)*(Físico!AC40),0)</f>
        <v>0</v>
      </c>
      <c r="AE40" s="1">
        <f>IFERROR(VLOOKUP($A40,deli,2,0)*(Físico!AD40),0)</f>
        <v>0</v>
      </c>
      <c r="AF40" s="1">
        <f>IFERROR(VLOOKUP($A40,deli,2,0)*(Físico!AE40),0)</f>
        <v>0</v>
      </c>
      <c r="AG40" s="1">
        <f>IFERROR(VLOOKUP($A40,deli,2,0)*(Físico!AF40),0)</f>
        <v>0</v>
      </c>
      <c r="AH40" s="1">
        <f>IFERROR(VLOOKUP($A40,deli,2,0)*(Físico!AG40),0)</f>
        <v>0</v>
      </c>
      <c r="AI40" s="1">
        <f>IFERROR(VLOOKUP($A40,deli,2,0)*(Físico!AH40),0)</f>
        <v>1661.76</v>
      </c>
      <c r="AJ40" s="1">
        <f>IFERROR(VLOOKUP($A40,deli,2,0)*(Físico!AI40),0)</f>
        <v>0</v>
      </c>
      <c r="AK40" s="1">
        <f>IFERROR(VLOOKUP($A40,deli,2,0)*(Físico!AJ40),0)</f>
        <v>0</v>
      </c>
      <c r="AL40" s="1">
        <f>IFERROR(VLOOKUP($A40,deli,2,0)*(Físico!AK40),0)</f>
        <v>0</v>
      </c>
      <c r="AM40" s="1">
        <f>IFERROR(VLOOKUP($A40,deli,2,0)*(Físico!AL40),0)</f>
        <v>0</v>
      </c>
      <c r="AN40" s="1">
        <f>IFERROR(VLOOKUP($A40,deli,2,0)*(Físico!AM40),0)</f>
        <v>0</v>
      </c>
      <c r="AO40" s="1">
        <f>IFERROR(VLOOKUP($A40,deli,2,0)*(Físico!AN40),0)</f>
        <v>0</v>
      </c>
      <c r="AP40" s="1">
        <f>IFERROR(VLOOKUP($A40,deli,2,0)*(Físico!AO40),0)</f>
        <v>0</v>
      </c>
      <c r="AQ40" s="1">
        <f>IFERROR(VLOOKUP($A40,deli,2,0)*(Físico!AP40),0)</f>
        <v>0</v>
      </c>
      <c r="AR40" s="1">
        <f t="shared" si="1"/>
        <v>1661.76</v>
      </c>
    </row>
    <row r="41" spans="1:44" x14ac:dyDescent="0.25">
      <c r="A41">
        <f t="shared" si="0"/>
        <v>40503014</v>
      </c>
      <c r="B41" t="s">
        <v>86</v>
      </c>
      <c r="C41" s="1">
        <f>IFERROR(VLOOKUP($A41,deli,2,0)*(Físico!B41),0)</f>
        <v>0</v>
      </c>
      <c r="D41" s="1">
        <f>IFERROR(VLOOKUP($A41,deli,2,0)*(Físico!C41),0)</f>
        <v>0</v>
      </c>
      <c r="E41" s="1">
        <f>IFERROR(VLOOKUP($A41,deli,2,0)*(Físico!D41),0)</f>
        <v>0</v>
      </c>
      <c r="F41" s="1">
        <f>IFERROR(VLOOKUP($A41,deli,2,0)*(Físico!E41),0)</f>
        <v>0</v>
      </c>
      <c r="G41" s="1">
        <f>IFERROR(VLOOKUP($A41,deli,2,0)*(Físico!F41),0)</f>
        <v>0</v>
      </c>
      <c r="H41" s="1">
        <f>IFERROR(VLOOKUP($A41,deli,2,0)*(Físico!G41),0)</f>
        <v>0</v>
      </c>
      <c r="I41" s="1">
        <f>IFERROR(VLOOKUP($A41,deli,2,0)*(Físico!H41),0)</f>
        <v>0</v>
      </c>
      <c r="J41" s="1">
        <f>IFERROR(VLOOKUP($A41,deli,2,0)*(Físico!I41),0)</f>
        <v>0</v>
      </c>
      <c r="K41" s="1">
        <f>IFERROR(VLOOKUP($A41,deli,2,0)*(Físico!J41),0)</f>
        <v>0</v>
      </c>
      <c r="L41" s="1">
        <f>IFERROR(VLOOKUP($A41,deli,2,0)*(Físico!K41),0)</f>
        <v>0</v>
      </c>
      <c r="M41" s="1">
        <f>IFERROR(VLOOKUP($A41,deli,2,0)*(Físico!L41),0)</f>
        <v>0</v>
      </c>
      <c r="N41" s="1">
        <f>IFERROR(VLOOKUP($A41,deli,2,0)*(Físico!M41),0)</f>
        <v>0</v>
      </c>
      <c r="O41" s="1">
        <f>IFERROR(VLOOKUP($A41,deli,2,0)*(Físico!N41),0)</f>
        <v>0</v>
      </c>
      <c r="P41" s="1">
        <f>IFERROR(VLOOKUP($A41,deli,2,0)*(Físico!O41),0)</f>
        <v>0</v>
      </c>
      <c r="Q41" s="1">
        <f>IFERROR(VLOOKUP($A41,deli,2,0)*(Físico!P41),0)</f>
        <v>0</v>
      </c>
      <c r="R41" s="1">
        <f>IFERROR(VLOOKUP($A41,deli,2,0)*(Físico!Q41),0)</f>
        <v>0</v>
      </c>
      <c r="S41" s="1">
        <f>IFERROR(VLOOKUP($A41,deli,2,0)*(Físico!R41),0)</f>
        <v>0</v>
      </c>
      <c r="T41" s="1">
        <f>IFERROR(VLOOKUP($A41,deli,2,0)*(Físico!S41),0)</f>
        <v>0</v>
      </c>
      <c r="U41" s="1">
        <f>IFERROR(VLOOKUP($A41,deli,2,0)*(Físico!T41),0)</f>
        <v>0</v>
      </c>
      <c r="V41" s="1">
        <f>IFERROR(VLOOKUP($A41,deli,2,0)*(Físico!U41),0)</f>
        <v>0</v>
      </c>
      <c r="W41" s="1">
        <f>IFERROR(VLOOKUP($A41,deli,2,0)*(Físico!V41),0)</f>
        <v>0</v>
      </c>
      <c r="X41" s="1">
        <f>IFERROR(VLOOKUP($A41,deli,2,0)*(Físico!W41),0)</f>
        <v>0</v>
      </c>
      <c r="Y41" s="1">
        <f>IFERROR(VLOOKUP($A41,deli,2,0)*(Físico!X41),0)</f>
        <v>0</v>
      </c>
      <c r="Z41" s="1">
        <f>IFERROR(VLOOKUP($A41,deli,2,0)*(Físico!Y41),0)</f>
        <v>0</v>
      </c>
      <c r="AA41" s="1">
        <f>IFERROR(VLOOKUP($A41,deli,2,0)*(Físico!Z41),0)</f>
        <v>0</v>
      </c>
      <c r="AB41" s="1">
        <f>IFERROR(VLOOKUP($A41,deli,2,0)*(Físico!AA41),0)</f>
        <v>0</v>
      </c>
      <c r="AC41" s="1">
        <f>IFERROR(VLOOKUP($A41,deli,2,0)*(Físico!AB41),0)</f>
        <v>0</v>
      </c>
      <c r="AD41" s="1">
        <f>IFERROR(VLOOKUP($A41,deli,2,0)*(Físico!AC41),0)</f>
        <v>0</v>
      </c>
      <c r="AE41" s="1">
        <f>IFERROR(VLOOKUP($A41,deli,2,0)*(Físico!AD41),0)</f>
        <v>0</v>
      </c>
      <c r="AF41" s="1">
        <f>IFERROR(VLOOKUP($A41,deli,2,0)*(Físico!AE41),0)</f>
        <v>0</v>
      </c>
      <c r="AG41" s="1">
        <f>IFERROR(VLOOKUP($A41,deli,2,0)*(Físico!AF41),0)</f>
        <v>0</v>
      </c>
      <c r="AH41" s="1">
        <f>IFERROR(VLOOKUP($A41,deli,2,0)*(Físico!AG41),0)</f>
        <v>0</v>
      </c>
      <c r="AI41" s="1">
        <f>IFERROR(VLOOKUP($A41,deli,2,0)*(Físico!AH41),0)</f>
        <v>0</v>
      </c>
      <c r="AJ41" s="1">
        <f>IFERROR(VLOOKUP($A41,deli,2,0)*(Físico!AI41),0)</f>
        <v>0</v>
      </c>
      <c r="AK41" s="1">
        <f>IFERROR(VLOOKUP($A41,deli,2,0)*(Físico!AJ41),0)</f>
        <v>0</v>
      </c>
      <c r="AL41" s="1">
        <f>IFERROR(VLOOKUP($A41,deli,2,0)*(Físico!AK41),0)</f>
        <v>0</v>
      </c>
      <c r="AM41" s="1">
        <f>IFERROR(VLOOKUP($A41,deli,2,0)*(Físico!AL41),0)</f>
        <v>0</v>
      </c>
      <c r="AN41" s="1">
        <f>IFERROR(VLOOKUP($A41,deli,2,0)*(Físico!AM41),0)</f>
        <v>0</v>
      </c>
      <c r="AO41" s="1">
        <f>IFERROR(VLOOKUP($A41,deli,2,0)*(Físico!AN41),0)</f>
        <v>0</v>
      </c>
      <c r="AP41" s="1">
        <f>IFERROR(VLOOKUP($A41,deli,2,0)*(Físico!AO41),0)</f>
        <v>2667.29</v>
      </c>
      <c r="AQ41" s="1">
        <f>IFERROR(VLOOKUP($A41,deli,2,0)*(Físico!AP41),0)</f>
        <v>2667.29</v>
      </c>
      <c r="AR41" s="1">
        <f t="shared" si="1"/>
        <v>5334.58</v>
      </c>
    </row>
    <row r="42" spans="1:44" x14ac:dyDescent="0.25">
      <c r="A42">
        <f t="shared" si="0"/>
        <v>40503016</v>
      </c>
      <c r="B42" t="s">
        <v>87</v>
      </c>
      <c r="C42" s="1">
        <f>IFERROR(VLOOKUP($A42,deli,2,0)*(Físico!B42),0)</f>
        <v>0</v>
      </c>
      <c r="D42" s="1">
        <f>IFERROR(VLOOKUP($A42,deli,2,0)*(Físico!C42),0)</f>
        <v>0</v>
      </c>
      <c r="E42" s="1">
        <f>IFERROR(VLOOKUP($A42,deli,2,0)*(Físico!D42),0)</f>
        <v>0</v>
      </c>
      <c r="F42" s="1">
        <f>IFERROR(VLOOKUP($A42,deli,2,0)*(Físico!E42),0)</f>
        <v>0</v>
      </c>
      <c r="G42" s="1">
        <f>IFERROR(VLOOKUP($A42,deli,2,0)*(Físico!F42),0)</f>
        <v>0</v>
      </c>
      <c r="H42" s="1">
        <f>IFERROR(VLOOKUP($A42,deli,2,0)*(Físico!G42),0)</f>
        <v>0</v>
      </c>
      <c r="I42" s="1">
        <f>IFERROR(VLOOKUP($A42,deli,2,0)*(Físico!H42),0)</f>
        <v>0</v>
      </c>
      <c r="J42" s="1">
        <f>IFERROR(VLOOKUP($A42,deli,2,0)*(Físico!I42),0)</f>
        <v>0</v>
      </c>
      <c r="K42" s="1">
        <f>IFERROR(VLOOKUP($A42,deli,2,0)*(Físico!J42),0)</f>
        <v>0</v>
      </c>
      <c r="L42" s="1">
        <f>IFERROR(VLOOKUP($A42,deli,2,0)*(Físico!K42),0)</f>
        <v>0</v>
      </c>
      <c r="M42" s="1">
        <f>IFERROR(VLOOKUP($A42,deli,2,0)*(Físico!L42),0)</f>
        <v>0</v>
      </c>
      <c r="N42" s="1">
        <f>IFERROR(VLOOKUP($A42,deli,2,0)*(Físico!M42),0)</f>
        <v>0</v>
      </c>
      <c r="O42" s="1">
        <f>IFERROR(VLOOKUP($A42,deli,2,0)*(Físico!N42),0)</f>
        <v>0</v>
      </c>
      <c r="P42" s="1">
        <f>IFERROR(VLOOKUP($A42,deli,2,0)*(Físico!O42),0)</f>
        <v>0</v>
      </c>
      <c r="Q42" s="1">
        <f>IFERROR(VLOOKUP($A42,deli,2,0)*(Físico!P42),0)</f>
        <v>0</v>
      </c>
      <c r="R42" s="1">
        <f>IFERROR(VLOOKUP($A42,deli,2,0)*(Físico!Q42),0)</f>
        <v>0</v>
      </c>
      <c r="S42" s="1">
        <f>IFERROR(VLOOKUP($A42,deli,2,0)*(Físico!R42),0)</f>
        <v>0</v>
      </c>
      <c r="T42" s="1">
        <f>IFERROR(VLOOKUP($A42,deli,2,0)*(Físico!S42),0)</f>
        <v>12549.36</v>
      </c>
      <c r="U42" s="1">
        <f>IFERROR(VLOOKUP($A42,deli,2,0)*(Físico!T42),0)</f>
        <v>0</v>
      </c>
      <c r="V42" s="1">
        <f>IFERROR(VLOOKUP($A42,deli,2,0)*(Físico!U42),0)</f>
        <v>0</v>
      </c>
      <c r="W42" s="1">
        <f>IFERROR(VLOOKUP($A42,deli,2,0)*(Físico!V42),0)</f>
        <v>0</v>
      </c>
      <c r="X42" s="1">
        <f>IFERROR(VLOOKUP($A42,deli,2,0)*(Físico!W42),0)</f>
        <v>0</v>
      </c>
      <c r="Y42" s="1">
        <f>IFERROR(VLOOKUP($A42,deli,2,0)*(Físico!X42),0)</f>
        <v>0</v>
      </c>
      <c r="Z42" s="1">
        <f>IFERROR(VLOOKUP($A42,deli,2,0)*(Físico!Y42),0)</f>
        <v>0</v>
      </c>
      <c r="AA42" s="1">
        <f>IFERROR(VLOOKUP($A42,deli,2,0)*(Físico!Z42),0)</f>
        <v>0</v>
      </c>
      <c r="AB42" s="1">
        <f>IFERROR(VLOOKUP($A42,deli,2,0)*(Físico!AA42),0)</f>
        <v>0</v>
      </c>
      <c r="AC42" s="1">
        <f>IFERROR(VLOOKUP($A42,deli,2,0)*(Físico!AB42),0)</f>
        <v>0</v>
      </c>
      <c r="AD42" s="1">
        <f>IFERROR(VLOOKUP($A42,deli,2,0)*(Físico!AC42),0)</f>
        <v>0</v>
      </c>
      <c r="AE42" s="1">
        <f>IFERROR(VLOOKUP($A42,deli,2,0)*(Físico!AD42),0)</f>
        <v>0</v>
      </c>
      <c r="AF42" s="1">
        <f>IFERROR(VLOOKUP($A42,deli,2,0)*(Físico!AE42),0)</f>
        <v>0</v>
      </c>
      <c r="AG42" s="1">
        <f>IFERROR(VLOOKUP($A42,deli,2,0)*(Físico!AF42),0)</f>
        <v>0</v>
      </c>
      <c r="AH42" s="1">
        <f>IFERROR(VLOOKUP($A42,deli,2,0)*(Físico!AG42),0)</f>
        <v>0</v>
      </c>
      <c r="AI42" s="1">
        <f>IFERROR(VLOOKUP($A42,deli,2,0)*(Físico!AH42),0)</f>
        <v>0</v>
      </c>
      <c r="AJ42" s="1">
        <f>IFERROR(VLOOKUP($A42,deli,2,0)*(Físico!AI42),0)</f>
        <v>0</v>
      </c>
      <c r="AK42" s="1">
        <f>IFERROR(VLOOKUP($A42,deli,2,0)*(Físico!AJ42),0)</f>
        <v>8366.24</v>
      </c>
      <c r="AL42" s="1">
        <f>IFERROR(VLOOKUP($A42,deli,2,0)*(Físico!AK42),0)</f>
        <v>0</v>
      </c>
      <c r="AM42" s="1">
        <f>IFERROR(VLOOKUP($A42,deli,2,0)*(Físico!AL42),0)</f>
        <v>0</v>
      </c>
      <c r="AN42" s="1">
        <f>IFERROR(VLOOKUP($A42,deli,2,0)*(Físico!AM42),0)</f>
        <v>0</v>
      </c>
      <c r="AO42" s="1">
        <f>IFERROR(VLOOKUP($A42,deli,2,0)*(Físico!AN42),0)</f>
        <v>0</v>
      </c>
      <c r="AP42" s="1">
        <f>IFERROR(VLOOKUP($A42,deli,2,0)*(Físico!AO42),0)</f>
        <v>0</v>
      </c>
      <c r="AQ42" s="1">
        <f>IFERROR(VLOOKUP($A42,deli,2,0)*(Físico!AP42),0)</f>
        <v>0</v>
      </c>
      <c r="AR42" s="1">
        <f t="shared" si="1"/>
        <v>20915.599999999999</v>
      </c>
    </row>
    <row r="43" spans="1:44" x14ac:dyDescent="0.25">
      <c r="A43">
        <f t="shared" si="0"/>
        <v>40503017</v>
      </c>
      <c r="B43" t="s">
        <v>88</v>
      </c>
      <c r="C43" s="1">
        <f>IFERROR(VLOOKUP($A43,deli,2,0)*(Físico!B43),0)</f>
        <v>0</v>
      </c>
      <c r="D43" s="1">
        <f>IFERROR(VLOOKUP($A43,deli,2,0)*(Físico!C43),0)</f>
        <v>0</v>
      </c>
      <c r="E43" s="1">
        <f>IFERROR(VLOOKUP($A43,deli,2,0)*(Físico!D43),0)</f>
        <v>0</v>
      </c>
      <c r="F43" s="1">
        <f>IFERROR(VLOOKUP($A43,deli,2,0)*(Físico!E43),0)</f>
        <v>0</v>
      </c>
      <c r="G43" s="1">
        <f>IFERROR(VLOOKUP($A43,deli,2,0)*(Físico!F43),0)</f>
        <v>0</v>
      </c>
      <c r="H43" s="1">
        <f>IFERROR(VLOOKUP($A43,deli,2,0)*(Físico!G43),0)</f>
        <v>0</v>
      </c>
      <c r="I43" s="1">
        <f>IFERROR(VLOOKUP($A43,deli,2,0)*(Físico!H43),0)</f>
        <v>0</v>
      </c>
      <c r="J43" s="1">
        <f>IFERROR(VLOOKUP($A43,deli,2,0)*(Físico!I43),0)</f>
        <v>0</v>
      </c>
      <c r="K43" s="1">
        <f>IFERROR(VLOOKUP($A43,deli,2,0)*(Físico!J43),0)</f>
        <v>0</v>
      </c>
      <c r="L43" s="1">
        <f>IFERROR(VLOOKUP($A43,deli,2,0)*(Físico!K43),0)</f>
        <v>0</v>
      </c>
      <c r="M43" s="1">
        <f>IFERROR(VLOOKUP($A43,deli,2,0)*(Físico!L43),0)</f>
        <v>0</v>
      </c>
      <c r="N43" s="1">
        <f>IFERROR(VLOOKUP($A43,deli,2,0)*(Físico!M43),0)</f>
        <v>0</v>
      </c>
      <c r="O43" s="1">
        <f>IFERROR(VLOOKUP($A43,deli,2,0)*(Físico!N43),0)</f>
        <v>0</v>
      </c>
      <c r="P43" s="1">
        <f>IFERROR(VLOOKUP($A43,deli,2,0)*(Físico!O43),0)</f>
        <v>0</v>
      </c>
      <c r="Q43" s="1">
        <f>IFERROR(VLOOKUP($A43,deli,2,0)*(Físico!P43),0)</f>
        <v>0</v>
      </c>
      <c r="R43" s="1">
        <f>IFERROR(VLOOKUP($A43,deli,2,0)*(Físico!Q43),0)</f>
        <v>0</v>
      </c>
      <c r="S43" s="1">
        <f>IFERROR(VLOOKUP($A43,deli,2,0)*(Físico!R43),0)</f>
        <v>0</v>
      </c>
      <c r="T43" s="1">
        <f>IFERROR(VLOOKUP($A43,deli,2,0)*(Físico!S43),0)</f>
        <v>0</v>
      </c>
      <c r="U43" s="1">
        <f>IFERROR(VLOOKUP($A43,deli,2,0)*(Físico!T43),0)</f>
        <v>0</v>
      </c>
      <c r="V43" s="1">
        <f>IFERROR(VLOOKUP($A43,deli,2,0)*(Físico!U43),0)</f>
        <v>0</v>
      </c>
      <c r="W43" s="1">
        <f>IFERROR(VLOOKUP($A43,deli,2,0)*(Físico!V43),0)</f>
        <v>0</v>
      </c>
      <c r="X43" s="1">
        <f>IFERROR(VLOOKUP($A43,deli,2,0)*(Físico!W43),0)</f>
        <v>0</v>
      </c>
      <c r="Y43" s="1">
        <f>IFERROR(VLOOKUP($A43,deli,2,0)*(Físico!X43),0)</f>
        <v>0</v>
      </c>
      <c r="Z43" s="1">
        <f>IFERROR(VLOOKUP($A43,deli,2,0)*(Físico!Y43),0)</f>
        <v>0</v>
      </c>
      <c r="AA43" s="1">
        <f>IFERROR(VLOOKUP($A43,deli,2,0)*(Físico!Z43),0)</f>
        <v>0</v>
      </c>
      <c r="AB43" s="1">
        <f>IFERROR(VLOOKUP($A43,deli,2,0)*(Físico!AA43),0)</f>
        <v>0</v>
      </c>
      <c r="AC43" s="1">
        <f>IFERROR(VLOOKUP($A43,deli,2,0)*(Físico!AB43),0)</f>
        <v>0</v>
      </c>
      <c r="AD43" s="1">
        <f>IFERROR(VLOOKUP($A43,deli,2,0)*(Físico!AC43),0)</f>
        <v>0</v>
      </c>
      <c r="AE43" s="1">
        <f>IFERROR(VLOOKUP($A43,deli,2,0)*(Físico!AD43),0)</f>
        <v>0</v>
      </c>
      <c r="AF43" s="1">
        <f>IFERROR(VLOOKUP($A43,deli,2,0)*(Físico!AE43),0)</f>
        <v>0</v>
      </c>
      <c r="AG43" s="1">
        <f>IFERROR(VLOOKUP($A43,deli,2,0)*(Físico!AF43),0)</f>
        <v>0</v>
      </c>
      <c r="AH43" s="1">
        <f>IFERROR(VLOOKUP($A43,deli,2,0)*(Físico!AG43),0)</f>
        <v>0</v>
      </c>
      <c r="AI43" s="1">
        <f>IFERROR(VLOOKUP($A43,deli,2,0)*(Físico!AH43),0)</f>
        <v>0</v>
      </c>
      <c r="AJ43" s="1">
        <f>IFERROR(VLOOKUP($A43,deli,2,0)*(Físico!AI43),0)</f>
        <v>0</v>
      </c>
      <c r="AK43" s="1">
        <f>IFERROR(VLOOKUP($A43,deli,2,0)*(Físico!AJ43),0)</f>
        <v>0</v>
      </c>
      <c r="AL43" s="1">
        <f>IFERROR(VLOOKUP($A43,deli,2,0)*(Físico!AK43),0)</f>
        <v>0</v>
      </c>
      <c r="AM43" s="1">
        <f>IFERROR(VLOOKUP($A43,deli,2,0)*(Físico!AL43),0)</f>
        <v>0</v>
      </c>
      <c r="AN43" s="1">
        <f>IFERROR(VLOOKUP($A43,deli,2,0)*(Físico!AM43),0)</f>
        <v>0</v>
      </c>
      <c r="AO43" s="1">
        <f>IFERROR(VLOOKUP($A43,deli,2,0)*(Físico!AN43),0)</f>
        <v>56422.080000000002</v>
      </c>
      <c r="AP43" s="1">
        <f>IFERROR(VLOOKUP($A43,deli,2,0)*(Físico!AO43),0)</f>
        <v>42316.56</v>
      </c>
      <c r="AQ43" s="1">
        <f>IFERROR(VLOOKUP($A43,deli,2,0)*(Físico!AP43),0)</f>
        <v>70527.600000000006</v>
      </c>
      <c r="AR43" s="1">
        <f t="shared" si="1"/>
        <v>169266.24</v>
      </c>
    </row>
    <row r="44" spans="1:44" x14ac:dyDescent="0.25">
      <c r="A44">
        <f t="shared" si="0"/>
        <v>40504007</v>
      </c>
      <c r="B44" t="s">
        <v>89</v>
      </c>
      <c r="C44" s="1">
        <f>IFERROR(VLOOKUP($A44,deli,2,0)*(Físico!B44),0)</f>
        <v>0</v>
      </c>
      <c r="D44" s="1">
        <f>IFERROR(VLOOKUP($A44,deli,2,0)*(Físico!C44),0)</f>
        <v>0</v>
      </c>
      <c r="E44" s="1">
        <f>IFERROR(VLOOKUP($A44,deli,2,0)*(Físico!D44),0)</f>
        <v>0</v>
      </c>
      <c r="F44" s="1">
        <f>IFERROR(VLOOKUP($A44,deli,2,0)*(Físico!E44),0)</f>
        <v>0</v>
      </c>
      <c r="G44" s="1">
        <f>IFERROR(VLOOKUP($A44,deli,2,0)*(Físico!F44),0)</f>
        <v>0</v>
      </c>
      <c r="H44" s="1">
        <f>IFERROR(VLOOKUP($A44,deli,2,0)*(Físico!G44),0)</f>
        <v>0</v>
      </c>
      <c r="I44" s="1">
        <f>IFERROR(VLOOKUP($A44,deli,2,0)*(Físico!H44),0)</f>
        <v>0</v>
      </c>
      <c r="J44" s="1">
        <f>IFERROR(VLOOKUP($A44,deli,2,0)*(Físico!I44),0)</f>
        <v>0</v>
      </c>
      <c r="K44" s="1">
        <f>IFERROR(VLOOKUP($A44,deli,2,0)*(Físico!J44),0)</f>
        <v>0</v>
      </c>
      <c r="L44" s="1">
        <f>IFERROR(VLOOKUP($A44,deli,2,0)*(Físico!K44),0)</f>
        <v>0</v>
      </c>
      <c r="M44" s="1">
        <f>IFERROR(VLOOKUP($A44,deli,2,0)*(Físico!L44),0)</f>
        <v>0</v>
      </c>
      <c r="N44" s="1">
        <f>IFERROR(VLOOKUP($A44,deli,2,0)*(Físico!M44),0)</f>
        <v>0</v>
      </c>
      <c r="O44" s="1">
        <f>IFERROR(VLOOKUP($A44,deli,2,0)*(Físico!N44),0)</f>
        <v>0</v>
      </c>
      <c r="P44" s="1">
        <f>IFERROR(VLOOKUP($A44,deli,2,0)*(Físico!O44),0)</f>
        <v>0</v>
      </c>
      <c r="Q44" s="1">
        <f>IFERROR(VLOOKUP($A44,deli,2,0)*(Físico!P44),0)</f>
        <v>0</v>
      </c>
      <c r="R44" s="1">
        <f>IFERROR(VLOOKUP($A44,deli,2,0)*(Físico!Q44),0)</f>
        <v>587.52</v>
      </c>
      <c r="S44" s="1">
        <f>IFERROR(VLOOKUP($A44,deli,2,0)*(Físico!R44),0)</f>
        <v>0</v>
      </c>
      <c r="T44" s="1">
        <f>IFERROR(VLOOKUP($A44,deli,2,0)*(Físico!S44),0)</f>
        <v>0</v>
      </c>
      <c r="U44" s="1">
        <f>IFERROR(VLOOKUP($A44,deli,2,0)*(Físico!T44),0)</f>
        <v>0</v>
      </c>
      <c r="V44" s="1">
        <f>IFERROR(VLOOKUP($A44,deli,2,0)*(Físico!U44),0)</f>
        <v>0</v>
      </c>
      <c r="W44" s="1">
        <f>IFERROR(VLOOKUP($A44,deli,2,0)*(Físico!V44),0)</f>
        <v>0</v>
      </c>
      <c r="X44" s="1">
        <f>IFERROR(VLOOKUP($A44,deli,2,0)*(Físico!W44),0)</f>
        <v>0</v>
      </c>
      <c r="Y44" s="1">
        <f>IFERROR(VLOOKUP($A44,deli,2,0)*(Físico!X44),0)</f>
        <v>0</v>
      </c>
      <c r="Z44" s="1">
        <f>IFERROR(VLOOKUP($A44,deli,2,0)*(Físico!Y44),0)</f>
        <v>0</v>
      </c>
      <c r="AA44" s="1">
        <f>IFERROR(VLOOKUP($A44,deli,2,0)*(Físico!Z44),0)</f>
        <v>0</v>
      </c>
      <c r="AB44" s="1">
        <f>IFERROR(VLOOKUP($A44,deli,2,0)*(Físico!AA44),0)</f>
        <v>0</v>
      </c>
      <c r="AC44" s="1">
        <f>IFERROR(VLOOKUP($A44,deli,2,0)*(Físico!AB44),0)</f>
        <v>0</v>
      </c>
      <c r="AD44" s="1">
        <f>IFERROR(VLOOKUP($A44,deli,2,0)*(Físico!AC44),0)</f>
        <v>0</v>
      </c>
      <c r="AE44" s="1">
        <f>IFERROR(VLOOKUP($A44,deli,2,0)*(Físico!AD44),0)</f>
        <v>0</v>
      </c>
      <c r="AF44" s="1">
        <f>IFERROR(VLOOKUP($A44,deli,2,0)*(Físico!AE44),0)</f>
        <v>0</v>
      </c>
      <c r="AG44" s="1">
        <f>IFERROR(VLOOKUP($A44,deli,2,0)*(Físico!AF44),0)</f>
        <v>0</v>
      </c>
      <c r="AH44" s="1">
        <f>IFERROR(VLOOKUP($A44,deli,2,0)*(Físico!AG44),0)</f>
        <v>0</v>
      </c>
      <c r="AI44" s="1">
        <f>IFERROR(VLOOKUP($A44,deli,2,0)*(Físico!AH44),0)</f>
        <v>0</v>
      </c>
      <c r="AJ44" s="1">
        <f>IFERROR(VLOOKUP($A44,deli,2,0)*(Físico!AI44),0)</f>
        <v>0</v>
      </c>
      <c r="AK44" s="1">
        <f>IFERROR(VLOOKUP($A44,deli,2,0)*(Físico!AJ44),0)</f>
        <v>0</v>
      </c>
      <c r="AL44" s="1">
        <f>IFERROR(VLOOKUP($A44,deli,2,0)*(Físico!AK44),0)</f>
        <v>0</v>
      </c>
      <c r="AM44" s="1">
        <f>IFERROR(VLOOKUP($A44,deli,2,0)*(Físico!AL44),0)</f>
        <v>0</v>
      </c>
      <c r="AN44" s="1">
        <f>IFERROR(VLOOKUP($A44,deli,2,0)*(Físico!AM44),0)</f>
        <v>0</v>
      </c>
      <c r="AO44" s="1">
        <f>IFERROR(VLOOKUP($A44,deli,2,0)*(Físico!AN44),0)</f>
        <v>0</v>
      </c>
      <c r="AP44" s="1">
        <f>IFERROR(VLOOKUP($A44,deli,2,0)*(Físico!AO44),0)</f>
        <v>0</v>
      </c>
      <c r="AQ44" s="1">
        <f>IFERROR(VLOOKUP($A44,deli,2,0)*(Físico!AP44),0)</f>
        <v>0</v>
      </c>
      <c r="AR44" s="1">
        <f t="shared" si="1"/>
        <v>587.52</v>
      </c>
    </row>
    <row r="45" spans="1:44" x14ac:dyDescent="0.25">
      <c r="A45">
        <f t="shared" si="0"/>
        <v>40602007</v>
      </c>
      <c r="B45" t="s">
        <v>90</v>
      </c>
      <c r="C45" s="1">
        <f>IFERROR(VLOOKUP($A45,deli,2,0)*(Físico!B45),0)</f>
        <v>0</v>
      </c>
      <c r="D45" s="1">
        <f>IFERROR(VLOOKUP($A45,deli,2,0)*(Físico!C45),0)</f>
        <v>0</v>
      </c>
      <c r="E45" s="1">
        <f>IFERROR(VLOOKUP($A45,deli,2,0)*(Físico!D45),0)</f>
        <v>0</v>
      </c>
      <c r="F45" s="1">
        <f>IFERROR(VLOOKUP($A45,deli,2,0)*(Físico!E45),0)</f>
        <v>0</v>
      </c>
      <c r="G45" s="1">
        <f>IFERROR(VLOOKUP($A45,deli,2,0)*(Físico!F45),0)</f>
        <v>0</v>
      </c>
      <c r="H45" s="1">
        <f>IFERROR(VLOOKUP($A45,deli,2,0)*(Físico!G45),0)</f>
        <v>0</v>
      </c>
      <c r="I45" s="1">
        <f>IFERROR(VLOOKUP($A45,deli,2,0)*(Físico!H45),0)</f>
        <v>0</v>
      </c>
      <c r="J45" s="1">
        <f>IFERROR(VLOOKUP($A45,deli,2,0)*(Físico!I45),0)</f>
        <v>0</v>
      </c>
      <c r="K45" s="1">
        <f>IFERROR(VLOOKUP($A45,deli,2,0)*(Físico!J45),0)</f>
        <v>0</v>
      </c>
      <c r="L45" s="1">
        <f>IFERROR(VLOOKUP($A45,deli,2,0)*(Físico!K45),0)</f>
        <v>0</v>
      </c>
      <c r="M45" s="1">
        <f>IFERROR(VLOOKUP($A45,deli,2,0)*(Físico!L45),0)</f>
        <v>0</v>
      </c>
      <c r="N45" s="1">
        <f>IFERROR(VLOOKUP($A45,deli,2,0)*(Físico!M45),0)</f>
        <v>0</v>
      </c>
      <c r="O45" s="1">
        <f>IFERROR(VLOOKUP($A45,deli,2,0)*(Físico!N45),0)</f>
        <v>0</v>
      </c>
      <c r="P45" s="1">
        <f>IFERROR(VLOOKUP($A45,deli,2,0)*(Físico!O45),0)</f>
        <v>0</v>
      </c>
      <c r="Q45" s="1">
        <f>IFERROR(VLOOKUP($A45,deli,2,0)*(Físico!P45),0)</f>
        <v>0</v>
      </c>
      <c r="R45" s="1">
        <f>IFERROR(VLOOKUP($A45,deli,2,0)*(Físico!Q45),0)</f>
        <v>0</v>
      </c>
      <c r="S45" s="1">
        <f>IFERROR(VLOOKUP($A45,deli,2,0)*(Físico!R45),0)</f>
        <v>0</v>
      </c>
      <c r="T45" s="1">
        <f>IFERROR(VLOOKUP($A45,deli,2,0)*(Físico!S45),0)</f>
        <v>0</v>
      </c>
      <c r="U45" s="1">
        <f>IFERROR(VLOOKUP($A45,deli,2,0)*(Físico!T45),0)</f>
        <v>0</v>
      </c>
      <c r="V45" s="1">
        <f>IFERROR(VLOOKUP($A45,deli,2,0)*(Físico!U45),0)</f>
        <v>0</v>
      </c>
      <c r="W45" s="1">
        <f>IFERROR(VLOOKUP($A45,deli,2,0)*(Físico!V45),0)</f>
        <v>0</v>
      </c>
      <c r="X45" s="1">
        <f>IFERROR(VLOOKUP($A45,deli,2,0)*(Físico!W45),0)</f>
        <v>0</v>
      </c>
      <c r="Y45" s="1">
        <f>IFERROR(VLOOKUP($A45,deli,2,0)*(Físico!X45),0)</f>
        <v>0</v>
      </c>
      <c r="Z45" s="1">
        <f>IFERROR(VLOOKUP($A45,deli,2,0)*(Físico!Y45),0)</f>
        <v>0</v>
      </c>
      <c r="AA45" s="1">
        <f>IFERROR(VLOOKUP($A45,deli,2,0)*(Físico!Z45),0)</f>
        <v>0</v>
      </c>
      <c r="AB45" s="1">
        <f>IFERROR(VLOOKUP($A45,deli,2,0)*(Físico!AA45),0)</f>
        <v>0</v>
      </c>
      <c r="AC45" s="1">
        <f>IFERROR(VLOOKUP($A45,deli,2,0)*(Físico!AB45),0)</f>
        <v>0</v>
      </c>
      <c r="AD45" s="1">
        <f>IFERROR(VLOOKUP($A45,deli,2,0)*(Físico!AC45),0)</f>
        <v>0</v>
      </c>
      <c r="AE45" s="1">
        <f>IFERROR(VLOOKUP($A45,deli,2,0)*(Físico!AD45),0)</f>
        <v>0</v>
      </c>
      <c r="AF45" s="1">
        <f>IFERROR(VLOOKUP($A45,deli,2,0)*(Físico!AE45),0)</f>
        <v>0</v>
      </c>
      <c r="AG45" s="1">
        <f>IFERROR(VLOOKUP($A45,deli,2,0)*(Físico!AF45),0)</f>
        <v>0</v>
      </c>
      <c r="AH45" s="1">
        <f>IFERROR(VLOOKUP($A45,deli,2,0)*(Físico!AG45),0)</f>
        <v>0</v>
      </c>
      <c r="AI45" s="1">
        <f>IFERROR(VLOOKUP($A45,deli,2,0)*(Físico!AH45),0)</f>
        <v>0</v>
      </c>
      <c r="AJ45" s="1">
        <f>IFERROR(VLOOKUP($A45,deli,2,0)*(Físico!AI45),0)</f>
        <v>0</v>
      </c>
      <c r="AK45" s="1">
        <f>IFERROR(VLOOKUP($A45,deli,2,0)*(Físico!AJ45),0)</f>
        <v>0</v>
      </c>
      <c r="AL45" s="1">
        <f>IFERROR(VLOOKUP($A45,deli,2,0)*(Físico!AK45),0)</f>
        <v>0</v>
      </c>
      <c r="AM45" s="1">
        <f>IFERROR(VLOOKUP($A45,deli,2,0)*(Físico!AL45),0)</f>
        <v>0</v>
      </c>
      <c r="AN45" s="1">
        <f>IFERROR(VLOOKUP($A45,deli,2,0)*(Físico!AM45),0)</f>
        <v>0</v>
      </c>
      <c r="AO45" s="1">
        <f>IFERROR(VLOOKUP($A45,deli,2,0)*(Físico!AN45),0)</f>
        <v>0</v>
      </c>
      <c r="AP45" s="1">
        <f>IFERROR(VLOOKUP($A45,deli,2,0)*(Físico!AO45),0)</f>
        <v>0</v>
      </c>
      <c r="AQ45" s="1">
        <f>IFERROR(VLOOKUP($A45,deli,2,0)*(Físico!AP45),0)</f>
        <v>0</v>
      </c>
      <c r="AR45" s="1">
        <f t="shared" si="1"/>
        <v>0</v>
      </c>
    </row>
    <row r="46" spans="1:44" x14ac:dyDescent="0.25">
      <c r="A46">
        <f t="shared" si="0"/>
        <v>40602015</v>
      </c>
      <c r="B46" t="s">
        <v>91</v>
      </c>
      <c r="C46" s="1">
        <f>IFERROR(VLOOKUP($A46,deli,2,0)*(Físico!B46),0)</f>
        <v>0</v>
      </c>
      <c r="D46" s="1">
        <f>IFERROR(VLOOKUP($A46,deli,2,0)*(Físico!C46),0)</f>
        <v>0</v>
      </c>
      <c r="E46" s="1">
        <f>IFERROR(VLOOKUP($A46,deli,2,0)*(Físico!D46),0)</f>
        <v>0</v>
      </c>
      <c r="F46" s="1">
        <f>IFERROR(VLOOKUP($A46,deli,2,0)*(Físico!E46),0)</f>
        <v>0</v>
      </c>
      <c r="G46" s="1">
        <f>IFERROR(VLOOKUP($A46,deli,2,0)*(Físico!F46),0)</f>
        <v>0</v>
      </c>
      <c r="H46" s="1">
        <f>IFERROR(VLOOKUP($A46,deli,2,0)*(Físico!G46),0)</f>
        <v>0</v>
      </c>
      <c r="I46" s="1">
        <f>IFERROR(VLOOKUP($A46,deli,2,0)*(Físico!H46),0)</f>
        <v>0</v>
      </c>
      <c r="J46" s="1">
        <f>IFERROR(VLOOKUP($A46,deli,2,0)*(Físico!I46),0)</f>
        <v>0</v>
      </c>
      <c r="K46" s="1">
        <f>IFERROR(VLOOKUP($A46,deli,2,0)*(Físico!J46),0)</f>
        <v>0</v>
      </c>
      <c r="L46" s="1">
        <f>IFERROR(VLOOKUP($A46,deli,2,0)*(Físico!K46),0)</f>
        <v>0</v>
      </c>
      <c r="M46" s="1">
        <f>IFERROR(VLOOKUP($A46,deli,2,0)*(Físico!L46),0)</f>
        <v>616.98</v>
      </c>
      <c r="N46" s="1">
        <f>IFERROR(VLOOKUP($A46,deli,2,0)*(Físico!M46),0)</f>
        <v>0</v>
      </c>
      <c r="O46" s="1">
        <f>IFERROR(VLOOKUP($A46,deli,2,0)*(Físico!N46),0)</f>
        <v>0</v>
      </c>
      <c r="P46" s="1">
        <f>IFERROR(VLOOKUP($A46,deli,2,0)*(Físico!O46),0)</f>
        <v>0</v>
      </c>
      <c r="Q46" s="1">
        <f>IFERROR(VLOOKUP($A46,deli,2,0)*(Físico!P46),0)</f>
        <v>0</v>
      </c>
      <c r="R46" s="1">
        <f>IFERROR(VLOOKUP($A46,deli,2,0)*(Físico!Q46),0)</f>
        <v>0</v>
      </c>
      <c r="S46" s="1">
        <f>IFERROR(VLOOKUP($A46,deli,2,0)*(Físico!R46),0)</f>
        <v>0</v>
      </c>
      <c r="T46" s="1">
        <f>IFERROR(VLOOKUP($A46,deli,2,0)*(Físico!S46),0)</f>
        <v>0</v>
      </c>
      <c r="U46" s="1">
        <f>IFERROR(VLOOKUP($A46,deli,2,0)*(Físico!T46),0)</f>
        <v>0</v>
      </c>
      <c r="V46" s="1">
        <f>IFERROR(VLOOKUP($A46,deli,2,0)*(Físico!U46),0)</f>
        <v>0</v>
      </c>
      <c r="W46" s="1">
        <f>IFERROR(VLOOKUP($A46,deli,2,0)*(Físico!V46),0)</f>
        <v>0</v>
      </c>
      <c r="X46" s="1">
        <f>IFERROR(VLOOKUP($A46,deli,2,0)*(Físico!W46),0)</f>
        <v>0</v>
      </c>
      <c r="Y46" s="1">
        <f>IFERROR(VLOOKUP($A46,deli,2,0)*(Físico!X46),0)</f>
        <v>0</v>
      </c>
      <c r="Z46" s="1">
        <f>IFERROR(VLOOKUP($A46,deli,2,0)*(Físico!Y46),0)</f>
        <v>0</v>
      </c>
      <c r="AA46" s="1">
        <f>IFERROR(VLOOKUP($A46,deli,2,0)*(Físico!Z46),0)</f>
        <v>0</v>
      </c>
      <c r="AB46" s="1">
        <f>IFERROR(VLOOKUP($A46,deli,2,0)*(Físico!AA46),0)</f>
        <v>0</v>
      </c>
      <c r="AC46" s="1">
        <f>IFERROR(VLOOKUP($A46,deli,2,0)*(Físico!AB46),0)</f>
        <v>0</v>
      </c>
      <c r="AD46" s="1">
        <f>IFERROR(VLOOKUP($A46,deli,2,0)*(Físico!AC46),0)</f>
        <v>0</v>
      </c>
      <c r="AE46" s="1">
        <f>IFERROR(VLOOKUP($A46,deli,2,0)*(Físico!AD46),0)</f>
        <v>0</v>
      </c>
      <c r="AF46" s="1">
        <f>IFERROR(VLOOKUP($A46,deli,2,0)*(Físico!AE46),0)</f>
        <v>0</v>
      </c>
      <c r="AG46" s="1">
        <f>IFERROR(VLOOKUP($A46,deli,2,0)*(Físico!AF46),0)</f>
        <v>0</v>
      </c>
      <c r="AH46" s="1">
        <f>IFERROR(VLOOKUP($A46,deli,2,0)*(Físico!AG46),0)</f>
        <v>0</v>
      </c>
      <c r="AI46" s="1">
        <f>IFERROR(VLOOKUP($A46,deli,2,0)*(Físico!AH46),0)</f>
        <v>0</v>
      </c>
      <c r="AJ46" s="1">
        <f>IFERROR(VLOOKUP($A46,deli,2,0)*(Físico!AI46),0)</f>
        <v>0</v>
      </c>
      <c r="AK46" s="1">
        <f>IFERROR(VLOOKUP($A46,deli,2,0)*(Físico!AJ46),0)</f>
        <v>0</v>
      </c>
      <c r="AL46" s="1">
        <f>IFERROR(VLOOKUP($A46,deli,2,0)*(Físico!AK46),0)</f>
        <v>0</v>
      </c>
      <c r="AM46" s="1">
        <f>IFERROR(VLOOKUP($A46,deli,2,0)*(Físico!AL46),0)</f>
        <v>0</v>
      </c>
      <c r="AN46" s="1">
        <f>IFERROR(VLOOKUP($A46,deli,2,0)*(Físico!AM46),0)</f>
        <v>0</v>
      </c>
      <c r="AO46" s="1">
        <f>IFERROR(VLOOKUP($A46,deli,2,0)*(Físico!AN46),0)</f>
        <v>0</v>
      </c>
      <c r="AP46" s="1">
        <f>IFERROR(VLOOKUP($A46,deli,2,0)*(Físico!AO46),0)</f>
        <v>0</v>
      </c>
      <c r="AQ46" s="1">
        <f>IFERROR(VLOOKUP($A46,deli,2,0)*(Físico!AP46),0)</f>
        <v>0</v>
      </c>
      <c r="AR46" s="1">
        <f t="shared" si="1"/>
        <v>616.98</v>
      </c>
    </row>
    <row r="47" spans="1:44" x14ac:dyDescent="0.25">
      <c r="A47">
        <f t="shared" si="0"/>
        <v>40602024</v>
      </c>
      <c r="B47" t="s">
        <v>92</v>
      </c>
      <c r="C47" s="1">
        <f>IFERROR(VLOOKUP($A47,deli,2,0)*(Físico!B47),0)</f>
        <v>0</v>
      </c>
      <c r="D47" s="1">
        <f>IFERROR(VLOOKUP($A47,deli,2,0)*(Físico!C47),0)</f>
        <v>0</v>
      </c>
      <c r="E47" s="1">
        <f>IFERROR(VLOOKUP($A47,deli,2,0)*(Físico!D47),0)</f>
        <v>0</v>
      </c>
      <c r="F47" s="1">
        <f>IFERROR(VLOOKUP($A47,deli,2,0)*(Físico!E47),0)</f>
        <v>0</v>
      </c>
      <c r="G47" s="1">
        <f>IFERROR(VLOOKUP($A47,deli,2,0)*(Físico!F47),0)</f>
        <v>0</v>
      </c>
      <c r="H47" s="1">
        <f>IFERROR(VLOOKUP($A47,deli,2,0)*(Físico!G47),0)</f>
        <v>0</v>
      </c>
      <c r="I47" s="1">
        <f>IFERROR(VLOOKUP($A47,deli,2,0)*(Físico!H47),0)</f>
        <v>0</v>
      </c>
      <c r="J47" s="1">
        <f>IFERROR(VLOOKUP($A47,deli,2,0)*(Físico!I47),0)</f>
        <v>0</v>
      </c>
      <c r="K47" s="1">
        <f>IFERROR(VLOOKUP($A47,deli,2,0)*(Físico!J47),0)</f>
        <v>0</v>
      </c>
      <c r="L47" s="1">
        <f>IFERROR(VLOOKUP($A47,deli,2,0)*(Físico!K47),0)</f>
        <v>0</v>
      </c>
      <c r="M47" s="1">
        <f>IFERROR(VLOOKUP($A47,deli,2,0)*(Físico!L47),0)</f>
        <v>0</v>
      </c>
      <c r="N47" s="1">
        <f>IFERROR(VLOOKUP($A47,deli,2,0)*(Físico!M47),0)</f>
        <v>0</v>
      </c>
      <c r="O47" s="1">
        <f>IFERROR(VLOOKUP($A47,deli,2,0)*(Físico!N47),0)</f>
        <v>0</v>
      </c>
      <c r="P47" s="1">
        <f>IFERROR(VLOOKUP($A47,deli,2,0)*(Físico!O47),0)</f>
        <v>0</v>
      </c>
      <c r="Q47" s="1">
        <f>IFERROR(VLOOKUP($A47,deli,2,0)*(Físico!P47),0)</f>
        <v>0</v>
      </c>
      <c r="R47" s="1">
        <f>IFERROR(VLOOKUP($A47,deli,2,0)*(Físico!Q47),0)</f>
        <v>0</v>
      </c>
      <c r="S47" s="1">
        <f>IFERROR(VLOOKUP($A47,deli,2,0)*(Físico!R47),0)</f>
        <v>0</v>
      </c>
      <c r="T47" s="1">
        <f>IFERROR(VLOOKUP($A47,deli,2,0)*(Físico!S47),0)</f>
        <v>0</v>
      </c>
      <c r="U47" s="1">
        <f>IFERROR(VLOOKUP($A47,deli,2,0)*(Físico!T47),0)</f>
        <v>0</v>
      </c>
      <c r="V47" s="1">
        <f>IFERROR(VLOOKUP($A47,deli,2,0)*(Físico!U47),0)</f>
        <v>0</v>
      </c>
      <c r="W47" s="1">
        <f>IFERROR(VLOOKUP($A47,deli,2,0)*(Físico!V47),0)</f>
        <v>0</v>
      </c>
      <c r="X47" s="1">
        <f>IFERROR(VLOOKUP($A47,deli,2,0)*(Físico!W47),0)</f>
        <v>0</v>
      </c>
      <c r="Y47" s="1">
        <f>IFERROR(VLOOKUP($A47,deli,2,0)*(Físico!X47),0)</f>
        <v>0</v>
      </c>
      <c r="Z47" s="1">
        <f>IFERROR(VLOOKUP($A47,deli,2,0)*(Físico!Y47),0)</f>
        <v>0</v>
      </c>
      <c r="AA47" s="1">
        <f>IFERROR(VLOOKUP($A47,deli,2,0)*(Físico!Z47),0)</f>
        <v>0</v>
      </c>
      <c r="AB47" s="1">
        <f>IFERROR(VLOOKUP($A47,deli,2,0)*(Físico!AA47),0)</f>
        <v>0</v>
      </c>
      <c r="AC47" s="1">
        <f>IFERROR(VLOOKUP($A47,deli,2,0)*(Físico!AB47),0)</f>
        <v>0</v>
      </c>
      <c r="AD47" s="1">
        <f>IFERROR(VLOOKUP($A47,deli,2,0)*(Físico!AC47),0)</f>
        <v>0</v>
      </c>
      <c r="AE47" s="1">
        <f>IFERROR(VLOOKUP($A47,deli,2,0)*(Físico!AD47),0)</f>
        <v>0</v>
      </c>
      <c r="AF47" s="1">
        <f>IFERROR(VLOOKUP($A47,deli,2,0)*(Físico!AE47),0)</f>
        <v>0</v>
      </c>
      <c r="AG47" s="1">
        <f>IFERROR(VLOOKUP($A47,deli,2,0)*(Físico!AF47),0)</f>
        <v>0</v>
      </c>
      <c r="AH47" s="1">
        <f>IFERROR(VLOOKUP($A47,deli,2,0)*(Físico!AG47),0)</f>
        <v>0</v>
      </c>
      <c r="AI47" s="1">
        <f>IFERROR(VLOOKUP($A47,deli,2,0)*(Físico!AH47),0)</f>
        <v>0</v>
      </c>
      <c r="AJ47" s="1">
        <f>IFERROR(VLOOKUP($A47,deli,2,0)*(Físico!AI47),0)</f>
        <v>0</v>
      </c>
      <c r="AK47" s="1">
        <f>IFERROR(VLOOKUP($A47,deli,2,0)*(Físico!AJ47),0)</f>
        <v>0</v>
      </c>
      <c r="AL47" s="1">
        <f>IFERROR(VLOOKUP($A47,deli,2,0)*(Físico!AK47),0)</f>
        <v>0</v>
      </c>
      <c r="AM47" s="1">
        <f>IFERROR(VLOOKUP($A47,deli,2,0)*(Físico!AL47),0)</f>
        <v>0</v>
      </c>
      <c r="AN47" s="1">
        <f>IFERROR(VLOOKUP($A47,deli,2,0)*(Físico!AM47),0)</f>
        <v>0</v>
      </c>
      <c r="AO47" s="1">
        <f>IFERROR(VLOOKUP($A47,deli,2,0)*(Físico!AN47),0)</f>
        <v>0</v>
      </c>
      <c r="AP47" s="1">
        <f>IFERROR(VLOOKUP($A47,deli,2,0)*(Físico!AO47),0)</f>
        <v>0</v>
      </c>
      <c r="AQ47" s="1">
        <f>IFERROR(VLOOKUP($A47,deli,2,0)*(Físico!AP47),0)</f>
        <v>0</v>
      </c>
      <c r="AR47" s="1">
        <f t="shared" si="1"/>
        <v>0</v>
      </c>
    </row>
    <row r="48" spans="1:44" x14ac:dyDescent="0.25">
      <c r="A48">
        <f t="shared" si="0"/>
        <v>40602044</v>
      </c>
      <c r="B48" t="s">
        <v>93</v>
      </c>
      <c r="C48" s="1">
        <f>IFERROR(VLOOKUP($A48,deli,2,0)*(Físico!B48),0)</f>
        <v>0</v>
      </c>
      <c r="D48" s="1">
        <f>IFERROR(VLOOKUP($A48,deli,2,0)*(Físico!C48),0)</f>
        <v>0</v>
      </c>
      <c r="E48" s="1">
        <f>IFERROR(VLOOKUP($A48,deli,2,0)*(Físico!D48),0)</f>
        <v>0</v>
      </c>
      <c r="F48" s="1">
        <f>IFERROR(VLOOKUP($A48,deli,2,0)*(Físico!E48),0)</f>
        <v>0</v>
      </c>
      <c r="G48" s="1">
        <f>IFERROR(VLOOKUP($A48,deli,2,0)*(Físico!F48),0)</f>
        <v>0</v>
      </c>
      <c r="H48" s="1">
        <f>IFERROR(VLOOKUP($A48,deli,2,0)*(Físico!G48),0)</f>
        <v>0</v>
      </c>
      <c r="I48" s="1">
        <f>IFERROR(VLOOKUP($A48,deli,2,0)*(Físico!H48),0)</f>
        <v>0</v>
      </c>
      <c r="J48" s="1">
        <f>IFERROR(VLOOKUP($A48,deli,2,0)*(Físico!I48),0)</f>
        <v>0</v>
      </c>
      <c r="K48" s="1">
        <f>IFERROR(VLOOKUP($A48,deli,2,0)*(Físico!J48),0)</f>
        <v>0</v>
      </c>
      <c r="L48" s="1">
        <f>IFERROR(VLOOKUP($A48,deli,2,0)*(Físico!K48),0)</f>
        <v>0</v>
      </c>
      <c r="M48" s="1">
        <f>IFERROR(VLOOKUP($A48,deli,2,0)*(Físico!L48),0)</f>
        <v>0</v>
      </c>
      <c r="N48" s="1">
        <f>IFERROR(VLOOKUP($A48,deli,2,0)*(Físico!M48),0)</f>
        <v>0</v>
      </c>
      <c r="O48" s="1">
        <f>IFERROR(VLOOKUP($A48,deli,2,0)*(Físico!N48),0)</f>
        <v>0</v>
      </c>
      <c r="P48" s="1">
        <f>IFERROR(VLOOKUP($A48,deli,2,0)*(Físico!O48),0)</f>
        <v>0</v>
      </c>
      <c r="Q48" s="1">
        <f>IFERROR(VLOOKUP($A48,deli,2,0)*(Físico!P48),0)</f>
        <v>0</v>
      </c>
      <c r="R48" s="1">
        <f>IFERROR(VLOOKUP($A48,deli,2,0)*(Físico!Q48),0)</f>
        <v>0</v>
      </c>
      <c r="S48" s="1">
        <f>IFERROR(VLOOKUP($A48,deli,2,0)*(Físico!R48),0)</f>
        <v>0</v>
      </c>
      <c r="T48" s="1">
        <f>IFERROR(VLOOKUP($A48,deli,2,0)*(Físico!S48),0)</f>
        <v>0</v>
      </c>
      <c r="U48" s="1">
        <f>IFERROR(VLOOKUP($A48,deli,2,0)*(Físico!T48),0)</f>
        <v>0</v>
      </c>
      <c r="V48" s="1">
        <f>IFERROR(VLOOKUP($A48,deli,2,0)*(Físico!U48),0)</f>
        <v>0</v>
      </c>
      <c r="W48" s="1">
        <f>IFERROR(VLOOKUP($A48,deli,2,0)*(Físico!V48),0)</f>
        <v>0</v>
      </c>
      <c r="X48" s="1">
        <f>IFERROR(VLOOKUP($A48,deli,2,0)*(Físico!W48),0)</f>
        <v>0</v>
      </c>
      <c r="Y48" s="1">
        <f>IFERROR(VLOOKUP($A48,deli,2,0)*(Físico!X48),0)</f>
        <v>0</v>
      </c>
      <c r="Z48" s="1">
        <f>IFERROR(VLOOKUP($A48,deli,2,0)*(Físico!Y48),0)</f>
        <v>0</v>
      </c>
      <c r="AA48" s="1">
        <f>IFERROR(VLOOKUP($A48,deli,2,0)*(Físico!Z48),0)</f>
        <v>0</v>
      </c>
      <c r="AB48" s="1">
        <f>IFERROR(VLOOKUP($A48,deli,2,0)*(Físico!AA48),0)</f>
        <v>0</v>
      </c>
      <c r="AC48" s="1">
        <f>IFERROR(VLOOKUP($A48,deli,2,0)*(Físico!AB48),0)</f>
        <v>0</v>
      </c>
      <c r="AD48" s="1">
        <f>IFERROR(VLOOKUP($A48,deli,2,0)*(Físico!AC48),0)</f>
        <v>0</v>
      </c>
      <c r="AE48" s="1">
        <f>IFERROR(VLOOKUP($A48,deli,2,0)*(Físico!AD48),0)</f>
        <v>0</v>
      </c>
      <c r="AF48" s="1">
        <f>IFERROR(VLOOKUP($A48,deli,2,0)*(Físico!AE48),0)</f>
        <v>0</v>
      </c>
      <c r="AG48" s="1">
        <f>IFERROR(VLOOKUP($A48,deli,2,0)*(Físico!AF48),0)</f>
        <v>0</v>
      </c>
      <c r="AH48" s="1">
        <f>IFERROR(VLOOKUP($A48,deli,2,0)*(Físico!AG48),0)</f>
        <v>0</v>
      </c>
      <c r="AI48" s="1">
        <f>IFERROR(VLOOKUP($A48,deli,2,0)*(Físico!AH48),0)</f>
        <v>0</v>
      </c>
      <c r="AJ48" s="1">
        <f>IFERROR(VLOOKUP($A48,deli,2,0)*(Físico!AI48),0)</f>
        <v>0</v>
      </c>
      <c r="AK48" s="1">
        <f>IFERROR(VLOOKUP($A48,deli,2,0)*(Físico!AJ48),0)</f>
        <v>0</v>
      </c>
      <c r="AL48" s="1">
        <f>IFERROR(VLOOKUP($A48,deli,2,0)*(Físico!AK48),0)</f>
        <v>0</v>
      </c>
      <c r="AM48" s="1">
        <f>IFERROR(VLOOKUP($A48,deli,2,0)*(Físico!AL48),0)</f>
        <v>0</v>
      </c>
      <c r="AN48" s="1">
        <f>IFERROR(VLOOKUP($A48,deli,2,0)*(Físico!AM48),0)</f>
        <v>0</v>
      </c>
      <c r="AO48" s="1">
        <f>IFERROR(VLOOKUP($A48,deli,2,0)*(Físico!AN48),0)</f>
        <v>0</v>
      </c>
      <c r="AP48" s="1">
        <f>IFERROR(VLOOKUP($A48,deli,2,0)*(Físico!AO48),0)</f>
        <v>0</v>
      </c>
      <c r="AQ48" s="1">
        <f>IFERROR(VLOOKUP($A48,deli,2,0)*(Físico!AP48),0)</f>
        <v>0</v>
      </c>
      <c r="AR48" s="1">
        <f t="shared" si="1"/>
        <v>0</v>
      </c>
    </row>
    <row r="49" spans="1:44" x14ac:dyDescent="0.25">
      <c r="A49">
        <f t="shared" si="0"/>
        <v>40602056</v>
      </c>
      <c r="B49" t="s">
        <v>94</v>
      </c>
      <c r="C49" s="1">
        <f>IFERROR(VLOOKUP($A49,deli,2,0)*(Físico!B49),0)</f>
        <v>0</v>
      </c>
      <c r="D49" s="1">
        <f>IFERROR(VLOOKUP($A49,deli,2,0)*(Físico!C49),0)</f>
        <v>0</v>
      </c>
      <c r="E49" s="1">
        <f>IFERROR(VLOOKUP($A49,deli,2,0)*(Físico!D49),0)</f>
        <v>0</v>
      </c>
      <c r="F49" s="1">
        <f>IFERROR(VLOOKUP($A49,deli,2,0)*(Físico!E49),0)</f>
        <v>0</v>
      </c>
      <c r="G49" s="1">
        <f>IFERROR(VLOOKUP($A49,deli,2,0)*(Físico!F49),0)</f>
        <v>0</v>
      </c>
      <c r="H49" s="1">
        <f>IFERROR(VLOOKUP($A49,deli,2,0)*(Físico!G49),0)</f>
        <v>0</v>
      </c>
      <c r="I49" s="1">
        <f>IFERROR(VLOOKUP($A49,deli,2,0)*(Físico!H49),0)</f>
        <v>0</v>
      </c>
      <c r="J49" s="1">
        <f>IFERROR(VLOOKUP($A49,deli,2,0)*(Físico!I49),0)</f>
        <v>0</v>
      </c>
      <c r="K49" s="1">
        <f>IFERROR(VLOOKUP($A49,deli,2,0)*(Físico!J49),0)</f>
        <v>0</v>
      </c>
      <c r="L49" s="1">
        <f>IFERROR(VLOOKUP($A49,deli,2,0)*(Físico!K49),0)</f>
        <v>0</v>
      </c>
      <c r="M49" s="1">
        <f>IFERROR(VLOOKUP($A49,deli,2,0)*(Físico!L49),0)</f>
        <v>0</v>
      </c>
      <c r="N49" s="1">
        <f>IFERROR(VLOOKUP($A49,deli,2,0)*(Físico!M49),0)</f>
        <v>0</v>
      </c>
      <c r="O49" s="1">
        <f>IFERROR(VLOOKUP($A49,deli,2,0)*(Físico!N49),0)</f>
        <v>0</v>
      </c>
      <c r="P49" s="1">
        <f>IFERROR(VLOOKUP($A49,deli,2,0)*(Físico!O49),0)</f>
        <v>0</v>
      </c>
      <c r="Q49" s="1">
        <f>IFERROR(VLOOKUP($A49,deli,2,0)*(Físico!P49),0)</f>
        <v>0</v>
      </c>
      <c r="R49" s="1">
        <f>IFERROR(VLOOKUP($A49,deli,2,0)*(Físico!Q49),0)</f>
        <v>0</v>
      </c>
      <c r="S49" s="1">
        <f>IFERROR(VLOOKUP($A49,deli,2,0)*(Físico!R49),0)</f>
        <v>0</v>
      </c>
      <c r="T49" s="1">
        <f>IFERROR(VLOOKUP($A49,deli,2,0)*(Físico!S49),0)</f>
        <v>0</v>
      </c>
      <c r="U49" s="1">
        <f>IFERROR(VLOOKUP($A49,deli,2,0)*(Físico!T49),0)</f>
        <v>0</v>
      </c>
      <c r="V49" s="1">
        <f>IFERROR(VLOOKUP($A49,deli,2,0)*(Físico!U49),0)</f>
        <v>0</v>
      </c>
      <c r="W49" s="1">
        <f>IFERROR(VLOOKUP($A49,deli,2,0)*(Físico!V49),0)</f>
        <v>0</v>
      </c>
      <c r="X49" s="1">
        <f>IFERROR(VLOOKUP($A49,deli,2,0)*(Físico!W49),0)</f>
        <v>0</v>
      </c>
      <c r="Y49" s="1">
        <f>IFERROR(VLOOKUP($A49,deli,2,0)*(Físico!X49),0)</f>
        <v>0</v>
      </c>
      <c r="Z49" s="1">
        <f>IFERROR(VLOOKUP($A49,deli,2,0)*(Físico!Y49),0)</f>
        <v>0</v>
      </c>
      <c r="AA49" s="1">
        <f>IFERROR(VLOOKUP($A49,deli,2,0)*(Físico!Z49),0)</f>
        <v>0</v>
      </c>
      <c r="AB49" s="1">
        <f>IFERROR(VLOOKUP($A49,deli,2,0)*(Físico!AA49),0)</f>
        <v>0</v>
      </c>
      <c r="AC49" s="1">
        <f>IFERROR(VLOOKUP($A49,deli,2,0)*(Físico!AB49),0)</f>
        <v>0</v>
      </c>
      <c r="AD49" s="1">
        <f>IFERROR(VLOOKUP($A49,deli,2,0)*(Físico!AC49),0)</f>
        <v>0</v>
      </c>
      <c r="AE49" s="1">
        <f>IFERROR(VLOOKUP($A49,deli,2,0)*(Físico!AD49),0)</f>
        <v>0</v>
      </c>
      <c r="AF49" s="1">
        <f>IFERROR(VLOOKUP($A49,deli,2,0)*(Físico!AE49),0)</f>
        <v>0</v>
      </c>
      <c r="AG49" s="1">
        <f>IFERROR(VLOOKUP($A49,deli,2,0)*(Físico!AF49),0)</f>
        <v>0</v>
      </c>
      <c r="AH49" s="1">
        <f>IFERROR(VLOOKUP($A49,deli,2,0)*(Físico!AG49),0)</f>
        <v>0</v>
      </c>
      <c r="AI49" s="1">
        <f>IFERROR(VLOOKUP($A49,deli,2,0)*(Físico!AH49),0)</f>
        <v>0</v>
      </c>
      <c r="AJ49" s="1">
        <f>IFERROR(VLOOKUP($A49,deli,2,0)*(Físico!AI49),0)</f>
        <v>0</v>
      </c>
      <c r="AK49" s="1">
        <f>IFERROR(VLOOKUP($A49,deli,2,0)*(Físico!AJ49),0)</f>
        <v>0</v>
      </c>
      <c r="AL49" s="1">
        <f>IFERROR(VLOOKUP($A49,deli,2,0)*(Físico!AK49),0)</f>
        <v>0</v>
      </c>
      <c r="AM49" s="1">
        <f>IFERROR(VLOOKUP($A49,deli,2,0)*(Físico!AL49),0)</f>
        <v>0</v>
      </c>
      <c r="AN49" s="1">
        <f>IFERROR(VLOOKUP($A49,deli,2,0)*(Físico!AM49),0)</f>
        <v>0</v>
      </c>
      <c r="AO49" s="1">
        <f>IFERROR(VLOOKUP($A49,deli,2,0)*(Físico!AN49),0)</f>
        <v>0</v>
      </c>
      <c r="AP49" s="1">
        <f>IFERROR(VLOOKUP($A49,deli,2,0)*(Físico!AO49),0)</f>
        <v>0</v>
      </c>
      <c r="AQ49" s="1">
        <f>IFERROR(VLOOKUP($A49,deli,2,0)*(Físico!AP49),0)</f>
        <v>0</v>
      </c>
      <c r="AR49" s="1">
        <f t="shared" si="1"/>
        <v>0</v>
      </c>
    </row>
    <row r="50" spans="1:44" x14ac:dyDescent="0.25">
      <c r="A50">
        <f t="shared" si="0"/>
        <v>40602057</v>
      </c>
      <c r="B50" t="s">
        <v>95</v>
      </c>
      <c r="C50" s="1">
        <f>IFERROR(VLOOKUP($A50,deli,2,0)*(Físico!B50),0)</f>
        <v>0</v>
      </c>
      <c r="D50" s="1">
        <f>IFERROR(VLOOKUP($A50,deli,2,0)*(Físico!C50),0)</f>
        <v>0</v>
      </c>
      <c r="E50" s="1">
        <f>IFERROR(VLOOKUP($A50,deli,2,0)*(Físico!D50),0)</f>
        <v>0</v>
      </c>
      <c r="F50" s="1">
        <f>IFERROR(VLOOKUP($A50,deli,2,0)*(Físico!E50),0)</f>
        <v>0</v>
      </c>
      <c r="G50" s="1">
        <f>IFERROR(VLOOKUP($A50,deli,2,0)*(Físico!F50),0)</f>
        <v>0</v>
      </c>
      <c r="H50" s="1">
        <f>IFERROR(VLOOKUP($A50,deli,2,0)*(Físico!G50),0)</f>
        <v>0</v>
      </c>
      <c r="I50" s="1">
        <f>IFERROR(VLOOKUP($A50,deli,2,0)*(Físico!H50),0)</f>
        <v>0</v>
      </c>
      <c r="J50" s="1">
        <f>IFERROR(VLOOKUP($A50,deli,2,0)*(Físico!I50),0)</f>
        <v>0</v>
      </c>
      <c r="K50" s="1">
        <f>IFERROR(VLOOKUP($A50,deli,2,0)*(Físico!J50),0)</f>
        <v>0</v>
      </c>
      <c r="L50" s="1">
        <f>IFERROR(VLOOKUP($A50,deli,2,0)*(Físico!K50),0)</f>
        <v>0</v>
      </c>
      <c r="M50" s="1">
        <f>IFERROR(VLOOKUP($A50,deli,2,0)*(Físico!L50),0)</f>
        <v>0</v>
      </c>
      <c r="N50" s="1">
        <f>IFERROR(VLOOKUP($A50,deli,2,0)*(Físico!M50),0)</f>
        <v>0</v>
      </c>
      <c r="O50" s="1">
        <f>IFERROR(VLOOKUP($A50,deli,2,0)*(Físico!N50),0)</f>
        <v>0</v>
      </c>
      <c r="P50" s="1">
        <f>IFERROR(VLOOKUP($A50,deli,2,0)*(Físico!O50),0)</f>
        <v>0</v>
      </c>
      <c r="Q50" s="1">
        <f>IFERROR(VLOOKUP($A50,deli,2,0)*(Físico!P50),0)</f>
        <v>0</v>
      </c>
      <c r="R50" s="1">
        <f>IFERROR(VLOOKUP($A50,deli,2,0)*(Físico!Q50),0)</f>
        <v>0</v>
      </c>
      <c r="S50" s="1">
        <f>IFERROR(VLOOKUP($A50,deli,2,0)*(Físico!R50),0)</f>
        <v>0</v>
      </c>
      <c r="T50" s="1">
        <f>IFERROR(VLOOKUP($A50,deli,2,0)*(Físico!S50),0)</f>
        <v>0</v>
      </c>
      <c r="U50" s="1">
        <f>IFERROR(VLOOKUP($A50,deli,2,0)*(Físico!T50),0)</f>
        <v>0</v>
      </c>
      <c r="V50" s="1">
        <f>IFERROR(VLOOKUP($A50,deli,2,0)*(Físico!U50),0)</f>
        <v>0</v>
      </c>
      <c r="W50" s="1">
        <f>IFERROR(VLOOKUP($A50,deli,2,0)*(Físico!V50),0)</f>
        <v>0</v>
      </c>
      <c r="X50" s="1">
        <f>IFERROR(VLOOKUP($A50,deli,2,0)*(Físico!W50),0)</f>
        <v>0</v>
      </c>
      <c r="Y50" s="1">
        <f>IFERROR(VLOOKUP($A50,deli,2,0)*(Físico!X50),0)</f>
        <v>0</v>
      </c>
      <c r="Z50" s="1">
        <f>IFERROR(VLOOKUP($A50,deli,2,0)*(Físico!Y50),0)</f>
        <v>0</v>
      </c>
      <c r="AA50" s="1">
        <f>IFERROR(VLOOKUP($A50,deli,2,0)*(Físico!Z50),0)</f>
        <v>0</v>
      </c>
      <c r="AB50" s="1">
        <f>IFERROR(VLOOKUP($A50,deli,2,0)*(Físico!AA50),0)</f>
        <v>0</v>
      </c>
      <c r="AC50" s="1">
        <f>IFERROR(VLOOKUP($A50,deli,2,0)*(Físico!AB50),0)</f>
        <v>0</v>
      </c>
      <c r="AD50" s="1">
        <f>IFERROR(VLOOKUP($A50,deli,2,0)*(Físico!AC50),0)</f>
        <v>0</v>
      </c>
      <c r="AE50" s="1">
        <f>IFERROR(VLOOKUP($A50,deli,2,0)*(Físico!AD50),0)</f>
        <v>0</v>
      </c>
      <c r="AF50" s="1">
        <f>IFERROR(VLOOKUP($A50,deli,2,0)*(Físico!AE50),0)</f>
        <v>0</v>
      </c>
      <c r="AG50" s="1">
        <f>IFERROR(VLOOKUP($A50,deli,2,0)*(Físico!AF50),0)</f>
        <v>0</v>
      </c>
      <c r="AH50" s="1">
        <f>IFERROR(VLOOKUP($A50,deli,2,0)*(Físico!AG50),0)</f>
        <v>0</v>
      </c>
      <c r="AI50" s="1">
        <f>IFERROR(VLOOKUP($A50,deli,2,0)*(Físico!AH50),0)</f>
        <v>0</v>
      </c>
      <c r="AJ50" s="1">
        <f>IFERROR(VLOOKUP($A50,deli,2,0)*(Físico!AI50),0)</f>
        <v>0</v>
      </c>
      <c r="AK50" s="1">
        <f>IFERROR(VLOOKUP($A50,deli,2,0)*(Físico!AJ50),0)</f>
        <v>0</v>
      </c>
      <c r="AL50" s="1">
        <f>IFERROR(VLOOKUP($A50,deli,2,0)*(Físico!AK50),0)</f>
        <v>0</v>
      </c>
      <c r="AM50" s="1">
        <f>IFERROR(VLOOKUP($A50,deli,2,0)*(Físico!AL50),0)</f>
        <v>0</v>
      </c>
      <c r="AN50" s="1">
        <f>IFERROR(VLOOKUP($A50,deli,2,0)*(Físico!AM50),0)</f>
        <v>0</v>
      </c>
      <c r="AO50" s="1">
        <f>IFERROR(VLOOKUP($A50,deli,2,0)*(Físico!AN50),0)</f>
        <v>0</v>
      </c>
      <c r="AP50" s="1">
        <f>IFERROR(VLOOKUP($A50,deli,2,0)*(Físico!AO50),0)</f>
        <v>0</v>
      </c>
      <c r="AQ50" s="1">
        <f>IFERROR(VLOOKUP($A50,deli,2,0)*(Físico!AP50),0)</f>
        <v>0</v>
      </c>
      <c r="AR50" s="1">
        <f t="shared" si="1"/>
        <v>0</v>
      </c>
    </row>
    <row r="51" spans="1:44" x14ac:dyDescent="0.25">
      <c r="A51">
        <f t="shared" si="0"/>
        <v>40603002</v>
      </c>
      <c r="B51" t="s">
        <v>96</v>
      </c>
      <c r="C51" s="1">
        <f>IFERROR(VLOOKUP($A51,deli,2,0)*(Físico!B51),0)</f>
        <v>0</v>
      </c>
      <c r="D51" s="1">
        <f>IFERROR(VLOOKUP($A51,deli,2,0)*(Físico!C51),0)</f>
        <v>0</v>
      </c>
      <c r="E51" s="1">
        <f>IFERROR(VLOOKUP($A51,deli,2,0)*(Físico!D51),0)</f>
        <v>0</v>
      </c>
      <c r="F51" s="1">
        <f>IFERROR(VLOOKUP($A51,deli,2,0)*(Físico!E51),0)</f>
        <v>0</v>
      </c>
      <c r="G51" s="1">
        <f>IFERROR(VLOOKUP($A51,deli,2,0)*(Físico!F51),0)</f>
        <v>0</v>
      </c>
      <c r="H51" s="1">
        <f>IFERROR(VLOOKUP($A51,deli,2,0)*(Físico!G51),0)</f>
        <v>0</v>
      </c>
      <c r="I51" s="1">
        <f>IFERROR(VLOOKUP($A51,deli,2,0)*(Físico!H51),0)</f>
        <v>0</v>
      </c>
      <c r="J51" s="1">
        <f>IFERROR(VLOOKUP($A51,deli,2,0)*(Físico!I51),0)</f>
        <v>0</v>
      </c>
      <c r="K51" s="1">
        <f>IFERROR(VLOOKUP($A51,deli,2,0)*(Físico!J51),0)</f>
        <v>0</v>
      </c>
      <c r="L51" s="1">
        <f>IFERROR(VLOOKUP($A51,deli,2,0)*(Físico!K51),0)</f>
        <v>0</v>
      </c>
      <c r="M51" s="1">
        <f>IFERROR(VLOOKUP($A51,deli,2,0)*(Físico!L51),0)</f>
        <v>0</v>
      </c>
      <c r="N51" s="1">
        <f>IFERROR(VLOOKUP($A51,deli,2,0)*(Físico!M51),0)</f>
        <v>0</v>
      </c>
      <c r="O51" s="1">
        <f>IFERROR(VLOOKUP($A51,deli,2,0)*(Físico!N51),0)</f>
        <v>0</v>
      </c>
      <c r="P51" s="1">
        <f>IFERROR(VLOOKUP($A51,deli,2,0)*(Físico!O51),0)</f>
        <v>0</v>
      </c>
      <c r="Q51" s="1">
        <f>IFERROR(VLOOKUP($A51,deli,2,0)*(Físico!P51),0)</f>
        <v>0</v>
      </c>
      <c r="R51" s="1">
        <f>IFERROR(VLOOKUP($A51,deli,2,0)*(Físico!Q51),0)</f>
        <v>0</v>
      </c>
      <c r="S51" s="1">
        <f>IFERROR(VLOOKUP($A51,deli,2,0)*(Físico!R51),0)</f>
        <v>0</v>
      </c>
      <c r="T51" s="1">
        <f>IFERROR(VLOOKUP($A51,deli,2,0)*(Físico!S51),0)</f>
        <v>0</v>
      </c>
      <c r="U51" s="1">
        <f>IFERROR(VLOOKUP($A51,deli,2,0)*(Físico!T51),0)</f>
        <v>0</v>
      </c>
      <c r="V51" s="1">
        <f>IFERROR(VLOOKUP($A51,deli,2,0)*(Físico!U51),0)</f>
        <v>0</v>
      </c>
      <c r="W51" s="1">
        <f>IFERROR(VLOOKUP($A51,deli,2,0)*(Físico!V51),0)</f>
        <v>0</v>
      </c>
      <c r="X51" s="1">
        <f>IFERROR(VLOOKUP($A51,deli,2,0)*(Físico!W51),0)</f>
        <v>0</v>
      </c>
      <c r="Y51" s="1">
        <f>IFERROR(VLOOKUP($A51,deli,2,0)*(Físico!X51),0)</f>
        <v>0</v>
      </c>
      <c r="Z51" s="1">
        <f>IFERROR(VLOOKUP($A51,deli,2,0)*(Físico!Y51),0)</f>
        <v>0</v>
      </c>
      <c r="AA51" s="1">
        <f>IFERROR(VLOOKUP($A51,deli,2,0)*(Físico!Z51),0)</f>
        <v>0</v>
      </c>
      <c r="AB51" s="1">
        <f>IFERROR(VLOOKUP($A51,deli,2,0)*(Físico!AA51),0)</f>
        <v>0</v>
      </c>
      <c r="AC51" s="1">
        <f>IFERROR(VLOOKUP($A51,deli,2,0)*(Físico!AB51),0)</f>
        <v>0</v>
      </c>
      <c r="AD51" s="1">
        <f>IFERROR(VLOOKUP($A51,deli,2,0)*(Físico!AC51),0)</f>
        <v>0</v>
      </c>
      <c r="AE51" s="1">
        <f>IFERROR(VLOOKUP($A51,deli,2,0)*(Físico!AD51),0)</f>
        <v>0</v>
      </c>
      <c r="AF51" s="1">
        <f>IFERROR(VLOOKUP($A51,deli,2,0)*(Físico!AE51),0)</f>
        <v>0</v>
      </c>
      <c r="AG51" s="1">
        <f>IFERROR(VLOOKUP($A51,deli,2,0)*(Físico!AF51),0)</f>
        <v>0</v>
      </c>
      <c r="AH51" s="1">
        <f>IFERROR(VLOOKUP($A51,deli,2,0)*(Físico!AG51),0)</f>
        <v>0</v>
      </c>
      <c r="AI51" s="1">
        <f>IFERROR(VLOOKUP($A51,deli,2,0)*(Físico!AH51),0)</f>
        <v>0</v>
      </c>
      <c r="AJ51" s="1">
        <f>IFERROR(VLOOKUP($A51,deli,2,0)*(Físico!AI51),0)</f>
        <v>0</v>
      </c>
      <c r="AK51" s="1">
        <f>IFERROR(VLOOKUP($A51,deli,2,0)*(Físico!AJ51),0)</f>
        <v>0</v>
      </c>
      <c r="AL51" s="1">
        <f>IFERROR(VLOOKUP($A51,deli,2,0)*(Físico!AK51),0)</f>
        <v>0</v>
      </c>
      <c r="AM51" s="1">
        <f>IFERROR(VLOOKUP($A51,deli,2,0)*(Físico!AL51),0)</f>
        <v>0</v>
      </c>
      <c r="AN51" s="1">
        <f>IFERROR(VLOOKUP($A51,deli,2,0)*(Físico!AM51),0)</f>
        <v>0</v>
      </c>
      <c r="AO51" s="1">
        <f>IFERROR(VLOOKUP($A51,deli,2,0)*(Físico!AN51),0)</f>
        <v>0</v>
      </c>
      <c r="AP51" s="1">
        <f>IFERROR(VLOOKUP($A51,deli,2,0)*(Físico!AO51),0)</f>
        <v>0</v>
      </c>
      <c r="AQ51" s="1">
        <f>IFERROR(VLOOKUP($A51,deli,2,0)*(Físico!AP51),0)</f>
        <v>0</v>
      </c>
      <c r="AR51" s="1">
        <f t="shared" si="1"/>
        <v>0</v>
      </c>
    </row>
    <row r="52" spans="1:44" x14ac:dyDescent="0.25">
      <c r="A52">
        <f t="shared" si="0"/>
        <v>40603003</v>
      </c>
      <c r="B52" t="s">
        <v>97</v>
      </c>
      <c r="C52" s="1">
        <f>IFERROR(VLOOKUP($A52,deli,2,0)*(Físico!B52),0)</f>
        <v>0</v>
      </c>
      <c r="D52" s="1">
        <f>IFERROR(VLOOKUP($A52,deli,2,0)*(Físico!C52),0)</f>
        <v>0</v>
      </c>
      <c r="E52" s="1">
        <f>IFERROR(VLOOKUP($A52,deli,2,0)*(Físico!D52),0)</f>
        <v>0</v>
      </c>
      <c r="F52" s="1">
        <f>IFERROR(VLOOKUP($A52,deli,2,0)*(Físico!E52),0)</f>
        <v>0</v>
      </c>
      <c r="G52" s="1">
        <f>IFERROR(VLOOKUP($A52,deli,2,0)*(Físico!F52),0)</f>
        <v>0</v>
      </c>
      <c r="H52" s="1">
        <f>IFERROR(VLOOKUP($A52,deli,2,0)*(Físico!G52),0)</f>
        <v>0</v>
      </c>
      <c r="I52" s="1">
        <f>IFERROR(VLOOKUP($A52,deli,2,0)*(Físico!H52),0)</f>
        <v>0</v>
      </c>
      <c r="J52" s="1">
        <f>IFERROR(VLOOKUP($A52,deli,2,0)*(Físico!I52),0)</f>
        <v>0</v>
      </c>
      <c r="K52" s="1">
        <f>IFERROR(VLOOKUP($A52,deli,2,0)*(Físico!J52),0)</f>
        <v>0</v>
      </c>
      <c r="L52" s="1">
        <f>IFERROR(VLOOKUP($A52,deli,2,0)*(Físico!K52),0)</f>
        <v>0</v>
      </c>
      <c r="M52" s="1">
        <f>IFERROR(VLOOKUP($A52,deli,2,0)*(Físico!L52),0)</f>
        <v>0</v>
      </c>
      <c r="N52" s="1">
        <f>IFERROR(VLOOKUP($A52,deli,2,0)*(Físico!M52),0)</f>
        <v>0</v>
      </c>
      <c r="O52" s="1">
        <f>IFERROR(VLOOKUP($A52,deli,2,0)*(Físico!N52),0)</f>
        <v>0</v>
      </c>
      <c r="P52" s="1">
        <f>IFERROR(VLOOKUP($A52,deli,2,0)*(Físico!O52),0)</f>
        <v>0</v>
      </c>
      <c r="Q52" s="1">
        <f>IFERROR(VLOOKUP($A52,deli,2,0)*(Físico!P52),0)</f>
        <v>0</v>
      </c>
      <c r="R52" s="1">
        <f>IFERROR(VLOOKUP($A52,deli,2,0)*(Físico!Q52),0)</f>
        <v>0</v>
      </c>
      <c r="S52" s="1">
        <f>IFERROR(VLOOKUP($A52,deli,2,0)*(Físico!R52),0)</f>
        <v>0</v>
      </c>
      <c r="T52" s="1">
        <f>IFERROR(VLOOKUP($A52,deli,2,0)*(Físico!S52),0)</f>
        <v>0</v>
      </c>
      <c r="U52" s="1">
        <f>IFERROR(VLOOKUP($A52,deli,2,0)*(Físico!T52),0)</f>
        <v>0</v>
      </c>
      <c r="V52" s="1">
        <f>IFERROR(VLOOKUP($A52,deli,2,0)*(Físico!U52),0)</f>
        <v>0</v>
      </c>
      <c r="W52" s="1">
        <f>IFERROR(VLOOKUP($A52,deli,2,0)*(Físico!V52),0)</f>
        <v>0</v>
      </c>
      <c r="X52" s="1">
        <f>IFERROR(VLOOKUP($A52,deli,2,0)*(Físico!W52),0)</f>
        <v>0</v>
      </c>
      <c r="Y52" s="1">
        <f>IFERROR(VLOOKUP($A52,deli,2,0)*(Físico!X52),0)</f>
        <v>0</v>
      </c>
      <c r="Z52" s="1">
        <f>IFERROR(VLOOKUP($A52,deli,2,0)*(Físico!Y52),0)</f>
        <v>0</v>
      </c>
      <c r="AA52" s="1">
        <f>IFERROR(VLOOKUP($A52,deli,2,0)*(Físico!Z52),0)</f>
        <v>0</v>
      </c>
      <c r="AB52" s="1">
        <f>IFERROR(VLOOKUP($A52,deli,2,0)*(Físico!AA52),0)</f>
        <v>0</v>
      </c>
      <c r="AC52" s="1">
        <f>IFERROR(VLOOKUP($A52,deli,2,0)*(Físico!AB52),0)</f>
        <v>0</v>
      </c>
      <c r="AD52" s="1">
        <f>IFERROR(VLOOKUP($A52,deli,2,0)*(Físico!AC52),0)</f>
        <v>0</v>
      </c>
      <c r="AE52" s="1">
        <f>IFERROR(VLOOKUP($A52,deli,2,0)*(Físico!AD52),0)</f>
        <v>0</v>
      </c>
      <c r="AF52" s="1">
        <f>IFERROR(VLOOKUP($A52,deli,2,0)*(Físico!AE52),0)</f>
        <v>0</v>
      </c>
      <c r="AG52" s="1">
        <f>IFERROR(VLOOKUP($A52,deli,2,0)*(Físico!AF52),0)</f>
        <v>0</v>
      </c>
      <c r="AH52" s="1">
        <f>IFERROR(VLOOKUP($A52,deli,2,0)*(Físico!AG52),0)</f>
        <v>0</v>
      </c>
      <c r="AI52" s="1">
        <f>IFERROR(VLOOKUP($A52,deli,2,0)*(Físico!AH52),0)</f>
        <v>0</v>
      </c>
      <c r="AJ52" s="1">
        <f>IFERROR(VLOOKUP($A52,deli,2,0)*(Físico!AI52),0)</f>
        <v>0</v>
      </c>
      <c r="AK52" s="1">
        <f>IFERROR(VLOOKUP($A52,deli,2,0)*(Físico!AJ52),0)</f>
        <v>0</v>
      </c>
      <c r="AL52" s="1">
        <f>IFERROR(VLOOKUP($A52,deli,2,0)*(Físico!AK52),0)</f>
        <v>0</v>
      </c>
      <c r="AM52" s="1">
        <f>IFERROR(VLOOKUP($A52,deli,2,0)*(Físico!AL52),0)</f>
        <v>0</v>
      </c>
      <c r="AN52" s="1">
        <f>IFERROR(VLOOKUP($A52,deli,2,0)*(Físico!AM52),0)</f>
        <v>0</v>
      </c>
      <c r="AO52" s="1">
        <f>IFERROR(VLOOKUP($A52,deli,2,0)*(Físico!AN52),0)</f>
        <v>0</v>
      </c>
      <c r="AP52" s="1">
        <f>IFERROR(VLOOKUP($A52,deli,2,0)*(Físico!AO52),0)</f>
        <v>0</v>
      </c>
      <c r="AQ52" s="1">
        <f>IFERROR(VLOOKUP($A52,deli,2,0)*(Físico!AP52),0)</f>
        <v>0</v>
      </c>
      <c r="AR52" s="1">
        <f t="shared" si="1"/>
        <v>0</v>
      </c>
    </row>
    <row r="53" spans="1:44" x14ac:dyDescent="0.25">
      <c r="A53">
        <f t="shared" si="0"/>
        <v>40604009</v>
      </c>
      <c r="B53" t="s">
        <v>98</v>
      </c>
      <c r="C53" s="1">
        <f>IFERROR(VLOOKUP($A53,deli,2,0)*(Físico!B53),0)</f>
        <v>0</v>
      </c>
      <c r="D53" s="1">
        <f>IFERROR(VLOOKUP($A53,deli,2,0)*(Físico!C53),0)</f>
        <v>0</v>
      </c>
      <c r="E53" s="1">
        <f>IFERROR(VLOOKUP($A53,deli,2,0)*(Físico!D53),0)</f>
        <v>0</v>
      </c>
      <c r="F53" s="1">
        <f>IFERROR(VLOOKUP($A53,deli,2,0)*(Físico!E53),0)</f>
        <v>0</v>
      </c>
      <c r="G53" s="1">
        <f>IFERROR(VLOOKUP($A53,deli,2,0)*(Físico!F53),0)</f>
        <v>0</v>
      </c>
      <c r="H53" s="1">
        <f>IFERROR(VLOOKUP($A53,deli,2,0)*(Físico!G53),0)</f>
        <v>0</v>
      </c>
      <c r="I53" s="1">
        <f>IFERROR(VLOOKUP($A53,deli,2,0)*(Físico!H53),0)</f>
        <v>0</v>
      </c>
      <c r="J53" s="1">
        <f>IFERROR(VLOOKUP($A53,deli,2,0)*(Físico!I53),0)</f>
        <v>0</v>
      </c>
      <c r="K53" s="1">
        <f>IFERROR(VLOOKUP($A53,deli,2,0)*(Físico!J53),0)</f>
        <v>0</v>
      </c>
      <c r="L53" s="1">
        <f>IFERROR(VLOOKUP($A53,deli,2,0)*(Físico!K53),0)</f>
        <v>0</v>
      </c>
      <c r="M53" s="1">
        <f>IFERROR(VLOOKUP($A53,deli,2,0)*(Físico!L53),0)</f>
        <v>0</v>
      </c>
      <c r="N53" s="1">
        <f>IFERROR(VLOOKUP($A53,deli,2,0)*(Físico!M53),0)</f>
        <v>0</v>
      </c>
      <c r="O53" s="1">
        <f>IFERROR(VLOOKUP($A53,deli,2,0)*(Físico!N53),0)</f>
        <v>0</v>
      </c>
      <c r="P53" s="1">
        <f>IFERROR(VLOOKUP($A53,deli,2,0)*(Físico!O53),0)</f>
        <v>0</v>
      </c>
      <c r="Q53" s="1">
        <f>IFERROR(VLOOKUP($A53,deli,2,0)*(Físico!P53),0)</f>
        <v>0</v>
      </c>
      <c r="R53" s="1">
        <f>IFERROR(VLOOKUP($A53,deli,2,0)*(Físico!Q53),0)</f>
        <v>0</v>
      </c>
      <c r="S53" s="1">
        <f>IFERROR(VLOOKUP($A53,deli,2,0)*(Físico!R53),0)</f>
        <v>0</v>
      </c>
      <c r="T53" s="1">
        <f>IFERROR(VLOOKUP($A53,deli,2,0)*(Físico!S53),0)</f>
        <v>0</v>
      </c>
      <c r="U53" s="1">
        <f>IFERROR(VLOOKUP($A53,deli,2,0)*(Físico!T53),0)</f>
        <v>0</v>
      </c>
      <c r="V53" s="1">
        <f>IFERROR(VLOOKUP($A53,deli,2,0)*(Físico!U53),0)</f>
        <v>0</v>
      </c>
      <c r="W53" s="1">
        <f>IFERROR(VLOOKUP($A53,deli,2,0)*(Físico!V53),0)</f>
        <v>0</v>
      </c>
      <c r="X53" s="1">
        <f>IFERROR(VLOOKUP($A53,deli,2,0)*(Físico!W53),0)</f>
        <v>0</v>
      </c>
      <c r="Y53" s="1">
        <f>IFERROR(VLOOKUP($A53,deli,2,0)*(Físico!X53),0)</f>
        <v>0</v>
      </c>
      <c r="Z53" s="1">
        <f>IFERROR(VLOOKUP($A53,deli,2,0)*(Físico!Y53),0)</f>
        <v>0</v>
      </c>
      <c r="AA53" s="1">
        <f>IFERROR(VLOOKUP($A53,deli,2,0)*(Físico!Z53),0)</f>
        <v>0</v>
      </c>
      <c r="AB53" s="1">
        <f>IFERROR(VLOOKUP($A53,deli,2,0)*(Físico!AA53),0)</f>
        <v>0</v>
      </c>
      <c r="AC53" s="1">
        <f>IFERROR(VLOOKUP($A53,deli,2,0)*(Físico!AB53),0)</f>
        <v>0</v>
      </c>
      <c r="AD53" s="1">
        <f>IFERROR(VLOOKUP($A53,deli,2,0)*(Físico!AC53),0)</f>
        <v>0</v>
      </c>
      <c r="AE53" s="1">
        <f>IFERROR(VLOOKUP($A53,deli,2,0)*(Físico!AD53),0)</f>
        <v>0</v>
      </c>
      <c r="AF53" s="1">
        <f>IFERROR(VLOOKUP($A53,deli,2,0)*(Físico!AE53),0)</f>
        <v>0</v>
      </c>
      <c r="AG53" s="1">
        <f>IFERROR(VLOOKUP($A53,deli,2,0)*(Físico!AF53),0)</f>
        <v>0</v>
      </c>
      <c r="AH53" s="1">
        <f>IFERROR(VLOOKUP($A53,deli,2,0)*(Físico!AG53),0)</f>
        <v>0</v>
      </c>
      <c r="AI53" s="1">
        <f>IFERROR(VLOOKUP($A53,deli,2,0)*(Físico!AH53),0)</f>
        <v>0</v>
      </c>
      <c r="AJ53" s="1">
        <f>IFERROR(VLOOKUP($A53,deli,2,0)*(Físico!AI53),0)</f>
        <v>0</v>
      </c>
      <c r="AK53" s="1">
        <f>IFERROR(VLOOKUP($A53,deli,2,0)*(Físico!AJ53),0)</f>
        <v>0</v>
      </c>
      <c r="AL53" s="1">
        <f>IFERROR(VLOOKUP($A53,deli,2,0)*(Físico!AK53),0)</f>
        <v>0</v>
      </c>
      <c r="AM53" s="1">
        <f>IFERROR(VLOOKUP($A53,deli,2,0)*(Físico!AL53),0)</f>
        <v>0</v>
      </c>
      <c r="AN53" s="1">
        <f>IFERROR(VLOOKUP($A53,deli,2,0)*(Físico!AM53),0)</f>
        <v>0</v>
      </c>
      <c r="AO53" s="1">
        <f>IFERROR(VLOOKUP($A53,deli,2,0)*(Físico!AN53),0)</f>
        <v>0</v>
      </c>
      <c r="AP53" s="1">
        <f>IFERROR(VLOOKUP($A53,deli,2,0)*(Físico!AO53),0)</f>
        <v>0</v>
      </c>
      <c r="AQ53" s="1">
        <f>IFERROR(VLOOKUP($A53,deli,2,0)*(Físico!AP53),0)</f>
        <v>0</v>
      </c>
      <c r="AR53" s="1">
        <f t="shared" si="1"/>
        <v>0</v>
      </c>
    </row>
    <row r="54" spans="1:44" x14ac:dyDescent="0.25">
      <c r="A54">
        <f t="shared" si="0"/>
        <v>40701021</v>
      </c>
      <c r="B54" t="s">
        <v>99</v>
      </c>
      <c r="C54" s="1">
        <f>IFERROR(VLOOKUP($A54,deli,2,0)*(Físico!B54),0)</f>
        <v>0</v>
      </c>
      <c r="D54" s="1">
        <f>IFERROR(VLOOKUP($A54,deli,2,0)*(Físico!C54),0)</f>
        <v>0</v>
      </c>
      <c r="E54" s="1">
        <f>IFERROR(VLOOKUP($A54,deli,2,0)*(Físico!D54),0)</f>
        <v>0</v>
      </c>
      <c r="F54" s="1">
        <f>IFERROR(VLOOKUP($A54,deli,2,0)*(Físico!E54),0)</f>
        <v>0</v>
      </c>
      <c r="G54" s="1">
        <f>IFERROR(VLOOKUP($A54,deli,2,0)*(Físico!F54),0)</f>
        <v>2751.04</v>
      </c>
      <c r="H54" s="1">
        <f>IFERROR(VLOOKUP($A54,deli,2,0)*(Físico!G54),0)</f>
        <v>0</v>
      </c>
      <c r="I54" s="1">
        <f>IFERROR(VLOOKUP($A54,deli,2,0)*(Físico!H54),0)</f>
        <v>0</v>
      </c>
      <c r="J54" s="1">
        <f>IFERROR(VLOOKUP($A54,deli,2,0)*(Físico!I54),0)</f>
        <v>0</v>
      </c>
      <c r="K54" s="1">
        <f>IFERROR(VLOOKUP($A54,deli,2,0)*(Físico!J54),0)</f>
        <v>0</v>
      </c>
      <c r="L54" s="1">
        <f>IFERROR(VLOOKUP($A54,deli,2,0)*(Físico!K54),0)</f>
        <v>0</v>
      </c>
      <c r="M54" s="1">
        <f>IFERROR(VLOOKUP($A54,deli,2,0)*(Físico!L54),0)</f>
        <v>0</v>
      </c>
      <c r="N54" s="1">
        <f>IFERROR(VLOOKUP($A54,deli,2,0)*(Físico!M54),0)</f>
        <v>0</v>
      </c>
      <c r="O54" s="1">
        <f>IFERROR(VLOOKUP($A54,deli,2,0)*(Físico!N54),0)</f>
        <v>0</v>
      </c>
      <c r="P54" s="1">
        <f>IFERROR(VLOOKUP($A54,deli,2,0)*(Físico!O54),0)</f>
        <v>0</v>
      </c>
      <c r="Q54" s="1">
        <f>IFERROR(VLOOKUP($A54,deli,2,0)*(Físico!P54),0)</f>
        <v>0</v>
      </c>
      <c r="R54" s="1">
        <f>IFERROR(VLOOKUP($A54,deli,2,0)*(Físico!Q54),0)</f>
        <v>0</v>
      </c>
      <c r="S54" s="1">
        <f>IFERROR(VLOOKUP($A54,deli,2,0)*(Físico!R54),0)</f>
        <v>0</v>
      </c>
      <c r="T54" s="1">
        <f>IFERROR(VLOOKUP($A54,deli,2,0)*(Físico!S54),0)</f>
        <v>0</v>
      </c>
      <c r="U54" s="1">
        <f>IFERROR(VLOOKUP($A54,deli,2,0)*(Físico!T54),0)</f>
        <v>0</v>
      </c>
      <c r="V54" s="1">
        <f>IFERROR(VLOOKUP($A54,deli,2,0)*(Físico!U54),0)</f>
        <v>9628.64</v>
      </c>
      <c r="W54" s="1">
        <f>IFERROR(VLOOKUP($A54,deli,2,0)*(Físico!V54),0)</f>
        <v>0</v>
      </c>
      <c r="X54" s="1">
        <f>IFERROR(VLOOKUP($A54,deli,2,0)*(Físico!W54),0)</f>
        <v>0</v>
      </c>
      <c r="Y54" s="1">
        <f>IFERROR(VLOOKUP($A54,deli,2,0)*(Físico!X54),0)</f>
        <v>0</v>
      </c>
      <c r="Z54" s="1">
        <f>IFERROR(VLOOKUP($A54,deli,2,0)*(Físico!Y54),0)</f>
        <v>0</v>
      </c>
      <c r="AA54" s="1">
        <f>IFERROR(VLOOKUP($A54,deli,2,0)*(Físico!Z54),0)</f>
        <v>0</v>
      </c>
      <c r="AB54" s="1">
        <f>IFERROR(VLOOKUP($A54,deli,2,0)*(Físico!AA54),0)</f>
        <v>0</v>
      </c>
      <c r="AC54" s="1">
        <f>IFERROR(VLOOKUP($A54,deli,2,0)*(Físico!AB54),0)</f>
        <v>1375.52</v>
      </c>
      <c r="AD54" s="1">
        <f>IFERROR(VLOOKUP($A54,deli,2,0)*(Físico!AC54),0)</f>
        <v>0</v>
      </c>
      <c r="AE54" s="1">
        <f>IFERROR(VLOOKUP($A54,deli,2,0)*(Físico!AD54),0)</f>
        <v>0</v>
      </c>
      <c r="AF54" s="1">
        <f>IFERROR(VLOOKUP($A54,deli,2,0)*(Físico!AE54),0)</f>
        <v>0</v>
      </c>
      <c r="AG54" s="1">
        <f>IFERROR(VLOOKUP($A54,deli,2,0)*(Físico!AF54),0)</f>
        <v>0</v>
      </c>
      <c r="AH54" s="1">
        <f>IFERROR(VLOOKUP($A54,deli,2,0)*(Físico!AG54),0)</f>
        <v>0</v>
      </c>
      <c r="AI54" s="1">
        <f>IFERROR(VLOOKUP($A54,deli,2,0)*(Físico!AH54),0)</f>
        <v>0</v>
      </c>
      <c r="AJ54" s="1">
        <f>IFERROR(VLOOKUP($A54,deli,2,0)*(Físico!AI54),0)</f>
        <v>0</v>
      </c>
      <c r="AK54" s="1">
        <f>IFERROR(VLOOKUP($A54,deli,2,0)*(Físico!AJ54),0)</f>
        <v>0</v>
      </c>
      <c r="AL54" s="1">
        <f>IFERROR(VLOOKUP($A54,deli,2,0)*(Físico!AK54),0)</f>
        <v>0</v>
      </c>
      <c r="AM54" s="1">
        <f>IFERROR(VLOOKUP($A54,deli,2,0)*(Físico!AL54),0)</f>
        <v>0</v>
      </c>
      <c r="AN54" s="1">
        <f>IFERROR(VLOOKUP($A54,deli,2,0)*(Físico!AM54),0)</f>
        <v>0</v>
      </c>
      <c r="AO54" s="1">
        <f>IFERROR(VLOOKUP($A54,deli,2,0)*(Físico!AN54),0)</f>
        <v>0</v>
      </c>
      <c r="AP54" s="1">
        <f>IFERROR(VLOOKUP($A54,deli,2,0)*(Físico!AO54),0)</f>
        <v>0</v>
      </c>
      <c r="AQ54" s="1">
        <f>IFERROR(VLOOKUP($A54,deli,2,0)*(Físico!AP54),0)</f>
        <v>0</v>
      </c>
      <c r="AR54" s="1">
        <f t="shared" si="1"/>
        <v>13755.2</v>
      </c>
    </row>
    <row r="55" spans="1:44" x14ac:dyDescent="0.25">
      <c r="A55">
        <f t="shared" si="0"/>
        <v>40701027</v>
      </c>
      <c r="B55" t="s">
        <v>100</v>
      </c>
      <c r="C55" s="1">
        <f>IFERROR(VLOOKUP($A55,deli,2,0)*(Físico!B55),0)</f>
        <v>0</v>
      </c>
      <c r="D55" s="1">
        <f>IFERROR(VLOOKUP($A55,deli,2,0)*(Físico!C55),0)</f>
        <v>0</v>
      </c>
      <c r="E55" s="1">
        <f>IFERROR(VLOOKUP($A55,deli,2,0)*(Físico!D55),0)</f>
        <v>0</v>
      </c>
      <c r="F55" s="1">
        <f>IFERROR(VLOOKUP($A55,deli,2,0)*(Físico!E55),0)</f>
        <v>0</v>
      </c>
      <c r="G55" s="1">
        <f>IFERROR(VLOOKUP($A55,deli,2,0)*(Físico!F55),0)</f>
        <v>0</v>
      </c>
      <c r="H55" s="1">
        <f>IFERROR(VLOOKUP($A55,deli,2,0)*(Físico!G55),0)</f>
        <v>0</v>
      </c>
      <c r="I55" s="1">
        <f>IFERROR(VLOOKUP($A55,deli,2,0)*(Físico!H55),0)</f>
        <v>0</v>
      </c>
      <c r="J55" s="1">
        <f>IFERROR(VLOOKUP($A55,deli,2,0)*(Físico!I55),0)</f>
        <v>0</v>
      </c>
      <c r="K55" s="1">
        <f>IFERROR(VLOOKUP($A55,deli,2,0)*(Físico!J55),0)</f>
        <v>0</v>
      </c>
      <c r="L55" s="1">
        <f>IFERROR(VLOOKUP($A55,deli,2,0)*(Físico!K55),0)</f>
        <v>0</v>
      </c>
      <c r="M55" s="1">
        <f>IFERROR(VLOOKUP($A55,deli,2,0)*(Físico!L55),0)</f>
        <v>0</v>
      </c>
      <c r="N55" s="1">
        <f>IFERROR(VLOOKUP($A55,deli,2,0)*(Físico!M55),0)</f>
        <v>0</v>
      </c>
      <c r="O55" s="1">
        <f>IFERROR(VLOOKUP($A55,deli,2,0)*(Físico!N55),0)</f>
        <v>0</v>
      </c>
      <c r="P55" s="1">
        <f>IFERROR(VLOOKUP($A55,deli,2,0)*(Físico!O55),0)</f>
        <v>0</v>
      </c>
      <c r="Q55" s="1">
        <f>IFERROR(VLOOKUP($A55,deli,2,0)*(Físico!P55),0)</f>
        <v>0</v>
      </c>
      <c r="R55" s="1">
        <f>IFERROR(VLOOKUP($A55,deli,2,0)*(Físico!Q55),0)</f>
        <v>0</v>
      </c>
      <c r="S55" s="1">
        <f>IFERROR(VLOOKUP($A55,deli,2,0)*(Físico!R55),0)</f>
        <v>0</v>
      </c>
      <c r="T55" s="1">
        <f>IFERROR(VLOOKUP($A55,deli,2,0)*(Físico!S55),0)</f>
        <v>0</v>
      </c>
      <c r="U55" s="1">
        <f>IFERROR(VLOOKUP($A55,deli,2,0)*(Físico!T55),0)</f>
        <v>0</v>
      </c>
      <c r="V55" s="1">
        <f>IFERROR(VLOOKUP($A55,deli,2,0)*(Físico!U55),0)</f>
        <v>0</v>
      </c>
      <c r="W55" s="1">
        <f>IFERROR(VLOOKUP($A55,deli,2,0)*(Físico!V55),0)</f>
        <v>0</v>
      </c>
      <c r="X55" s="1">
        <f>IFERROR(VLOOKUP($A55,deli,2,0)*(Físico!W55),0)</f>
        <v>0</v>
      </c>
      <c r="Y55" s="1">
        <f>IFERROR(VLOOKUP($A55,deli,2,0)*(Físico!X55),0)</f>
        <v>0</v>
      </c>
      <c r="Z55" s="1">
        <f>IFERROR(VLOOKUP($A55,deli,2,0)*(Físico!Y55),0)</f>
        <v>0</v>
      </c>
      <c r="AA55" s="1">
        <f>IFERROR(VLOOKUP($A55,deli,2,0)*(Físico!Z55),0)</f>
        <v>0</v>
      </c>
      <c r="AB55" s="1">
        <f>IFERROR(VLOOKUP($A55,deli,2,0)*(Físico!AA55),0)</f>
        <v>0</v>
      </c>
      <c r="AC55" s="1">
        <f>IFERROR(VLOOKUP($A55,deli,2,0)*(Físico!AB55),0)</f>
        <v>0</v>
      </c>
      <c r="AD55" s="1">
        <f>IFERROR(VLOOKUP($A55,deli,2,0)*(Físico!AC55),0)</f>
        <v>0</v>
      </c>
      <c r="AE55" s="1">
        <f>IFERROR(VLOOKUP($A55,deli,2,0)*(Físico!AD55),0)</f>
        <v>0</v>
      </c>
      <c r="AF55" s="1">
        <f>IFERROR(VLOOKUP($A55,deli,2,0)*(Físico!AE55),0)</f>
        <v>0</v>
      </c>
      <c r="AG55" s="1">
        <f>IFERROR(VLOOKUP($A55,deli,2,0)*(Físico!AF55),0)</f>
        <v>0</v>
      </c>
      <c r="AH55" s="1">
        <f>IFERROR(VLOOKUP($A55,deli,2,0)*(Físico!AG55),0)</f>
        <v>0</v>
      </c>
      <c r="AI55" s="1">
        <f>IFERROR(VLOOKUP($A55,deli,2,0)*(Físico!AH55),0)</f>
        <v>0</v>
      </c>
      <c r="AJ55" s="1">
        <f>IFERROR(VLOOKUP($A55,deli,2,0)*(Físico!AI55),0)</f>
        <v>0</v>
      </c>
      <c r="AK55" s="1">
        <f>IFERROR(VLOOKUP($A55,deli,2,0)*(Físico!AJ55),0)</f>
        <v>0</v>
      </c>
      <c r="AL55" s="1">
        <f>IFERROR(VLOOKUP($A55,deli,2,0)*(Físico!AK55),0)</f>
        <v>0</v>
      </c>
      <c r="AM55" s="1">
        <f>IFERROR(VLOOKUP($A55,deli,2,0)*(Físico!AL55),0)</f>
        <v>0</v>
      </c>
      <c r="AN55" s="1">
        <f>IFERROR(VLOOKUP($A55,deli,2,0)*(Físico!AM55),0)</f>
        <v>0</v>
      </c>
      <c r="AO55" s="1">
        <f>IFERROR(VLOOKUP($A55,deli,2,0)*(Físico!AN55),0)</f>
        <v>0</v>
      </c>
      <c r="AP55" s="1">
        <f>IFERROR(VLOOKUP($A55,deli,2,0)*(Físico!AO55),0)</f>
        <v>0</v>
      </c>
      <c r="AQ55" s="1">
        <f>IFERROR(VLOOKUP($A55,deli,2,0)*(Físico!AP55),0)</f>
        <v>0</v>
      </c>
      <c r="AR55" s="1">
        <f t="shared" si="1"/>
        <v>0</v>
      </c>
    </row>
    <row r="56" spans="1:44" x14ac:dyDescent="0.25">
      <c r="A56">
        <f t="shared" si="0"/>
        <v>40701029</v>
      </c>
      <c r="B56" t="s">
        <v>101</v>
      </c>
      <c r="C56" s="1">
        <f>IFERROR(VLOOKUP($A56,deli,2,0)*(Físico!B56),0)</f>
        <v>0</v>
      </c>
      <c r="D56" s="1">
        <f>IFERROR(VLOOKUP($A56,deli,2,0)*(Físico!C56),0)</f>
        <v>0</v>
      </c>
      <c r="E56" s="1">
        <f>IFERROR(VLOOKUP($A56,deli,2,0)*(Físico!D56),0)</f>
        <v>0</v>
      </c>
      <c r="F56" s="1">
        <f>IFERROR(VLOOKUP($A56,deli,2,0)*(Físico!E56),0)</f>
        <v>0</v>
      </c>
      <c r="G56" s="1">
        <f>IFERROR(VLOOKUP($A56,deli,2,0)*(Físico!F56),0)</f>
        <v>0</v>
      </c>
      <c r="H56" s="1">
        <f>IFERROR(VLOOKUP($A56,deli,2,0)*(Físico!G56),0)</f>
        <v>0</v>
      </c>
      <c r="I56" s="1">
        <f>IFERROR(VLOOKUP($A56,deli,2,0)*(Físico!H56),0)</f>
        <v>0</v>
      </c>
      <c r="J56" s="1">
        <f>IFERROR(VLOOKUP($A56,deli,2,0)*(Físico!I56),0)</f>
        <v>0</v>
      </c>
      <c r="K56" s="1">
        <f>IFERROR(VLOOKUP($A56,deli,2,0)*(Físico!J56),0)</f>
        <v>0</v>
      </c>
      <c r="L56" s="1">
        <f>IFERROR(VLOOKUP($A56,deli,2,0)*(Físico!K56),0)</f>
        <v>0</v>
      </c>
      <c r="M56" s="1">
        <f>IFERROR(VLOOKUP($A56,deli,2,0)*(Físico!L56),0)</f>
        <v>0</v>
      </c>
      <c r="N56" s="1">
        <f>IFERROR(VLOOKUP($A56,deli,2,0)*(Físico!M56),0)</f>
        <v>0</v>
      </c>
      <c r="O56" s="1">
        <f>IFERROR(VLOOKUP($A56,deli,2,0)*(Físico!N56),0)</f>
        <v>0</v>
      </c>
      <c r="P56" s="1">
        <f>IFERROR(VLOOKUP($A56,deli,2,0)*(Físico!O56),0)</f>
        <v>0</v>
      </c>
      <c r="Q56" s="1">
        <f>IFERROR(VLOOKUP($A56,deli,2,0)*(Físico!P56),0)</f>
        <v>766.06</v>
      </c>
      <c r="R56" s="1">
        <f>IFERROR(VLOOKUP($A56,deli,2,0)*(Físico!Q56),0)</f>
        <v>0</v>
      </c>
      <c r="S56" s="1">
        <f>IFERROR(VLOOKUP($A56,deli,2,0)*(Físico!R56),0)</f>
        <v>0</v>
      </c>
      <c r="T56" s="1">
        <f>IFERROR(VLOOKUP($A56,deli,2,0)*(Físico!S56),0)</f>
        <v>0</v>
      </c>
      <c r="U56" s="1">
        <f>IFERROR(VLOOKUP($A56,deli,2,0)*(Físico!T56),0)</f>
        <v>0</v>
      </c>
      <c r="V56" s="1">
        <f>IFERROR(VLOOKUP($A56,deli,2,0)*(Físico!U56),0)</f>
        <v>766.06</v>
      </c>
      <c r="W56" s="1">
        <f>IFERROR(VLOOKUP($A56,deli,2,0)*(Físico!V56),0)</f>
        <v>0</v>
      </c>
      <c r="X56" s="1">
        <f>IFERROR(VLOOKUP($A56,deli,2,0)*(Físico!W56),0)</f>
        <v>0</v>
      </c>
      <c r="Y56" s="1">
        <f>IFERROR(VLOOKUP($A56,deli,2,0)*(Físico!X56),0)</f>
        <v>0</v>
      </c>
      <c r="Z56" s="1">
        <f>IFERROR(VLOOKUP($A56,deli,2,0)*(Físico!Y56),0)</f>
        <v>0</v>
      </c>
      <c r="AA56" s="1">
        <f>IFERROR(VLOOKUP($A56,deli,2,0)*(Físico!Z56),0)</f>
        <v>0</v>
      </c>
      <c r="AB56" s="1">
        <f>IFERROR(VLOOKUP($A56,deli,2,0)*(Físico!AA56),0)</f>
        <v>766.06</v>
      </c>
      <c r="AC56" s="1">
        <f>IFERROR(VLOOKUP($A56,deli,2,0)*(Físico!AB56),0)</f>
        <v>0</v>
      </c>
      <c r="AD56" s="1">
        <f>IFERROR(VLOOKUP($A56,deli,2,0)*(Físico!AC56),0)</f>
        <v>0</v>
      </c>
      <c r="AE56" s="1">
        <f>IFERROR(VLOOKUP($A56,deli,2,0)*(Físico!AD56),0)</f>
        <v>0</v>
      </c>
      <c r="AF56" s="1">
        <f>IFERROR(VLOOKUP($A56,deli,2,0)*(Físico!AE56),0)</f>
        <v>0</v>
      </c>
      <c r="AG56" s="1">
        <f>IFERROR(VLOOKUP($A56,deli,2,0)*(Físico!AF56),0)</f>
        <v>0</v>
      </c>
      <c r="AH56" s="1">
        <f>IFERROR(VLOOKUP($A56,deli,2,0)*(Físico!AG56),0)</f>
        <v>0</v>
      </c>
      <c r="AI56" s="1">
        <f>IFERROR(VLOOKUP($A56,deli,2,0)*(Físico!AH56),0)</f>
        <v>0</v>
      </c>
      <c r="AJ56" s="1">
        <f>IFERROR(VLOOKUP($A56,deli,2,0)*(Físico!AI56),0)</f>
        <v>0</v>
      </c>
      <c r="AK56" s="1">
        <f>IFERROR(VLOOKUP($A56,deli,2,0)*(Físico!AJ56),0)</f>
        <v>0</v>
      </c>
      <c r="AL56" s="1">
        <f>IFERROR(VLOOKUP($A56,deli,2,0)*(Físico!AK56),0)</f>
        <v>0</v>
      </c>
      <c r="AM56" s="1">
        <f>IFERROR(VLOOKUP($A56,deli,2,0)*(Físico!AL56),0)</f>
        <v>0</v>
      </c>
      <c r="AN56" s="1">
        <f>IFERROR(VLOOKUP($A56,deli,2,0)*(Físico!AM56),0)</f>
        <v>0</v>
      </c>
      <c r="AO56" s="1">
        <f>IFERROR(VLOOKUP($A56,deli,2,0)*(Físico!AN56),0)</f>
        <v>0</v>
      </c>
      <c r="AP56" s="1">
        <f>IFERROR(VLOOKUP($A56,deli,2,0)*(Físico!AO56),0)</f>
        <v>0</v>
      </c>
      <c r="AQ56" s="1">
        <f>IFERROR(VLOOKUP($A56,deli,2,0)*(Físico!AP56),0)</f>
        <v>0</v>
      </c>
      <c r="AR56" s="1">
        <f t="shared" si="1"/>
        <v>2298.1799999999998</v>
      </c>
    </row>
    <row r="57" spans="1:44" x14ac:dyDescent="0.25">
      <c r="A57">
        <f t="shared" si="0"/>
        <v>40702006</v>
      </c>
      <c r="B57" t="s">
        <v>102</v>
      </c>
      <c r="C57" s="1">
        <f>IFERROR(VLOOKUP($A57,deli,2,0)*(Físico!B57),0)</f>
        <v>0</v>
      </c>
      <c r="D57" s="1">
        <f>IFERROR(VLOOKUP($A57,deli,2,0)*(Físico!C57),0)</f>
        <v>0</v>
      </c>
      <c r="E57" s="1">
        <f>IFERROR(VLOOKUP($A57,deli,2,0)*(Físico!D57),0)</f>
        <v>0</v>
      </c>
      <c r="F57" s="1">
        <f>IFERROR(VLOOKUP($A57,deli,2,0)*(Físico!E57),0)</f>
        <v>0</v>
      </c>
      <c r="G57" s="1">
        <f>IFERROR(VLOOKUP($A57,deli,2,0)*(Físico!F57),0)</f>
        <v>0</v>
      </c>
      <c r="H57" s="1">
        <f>IFERROR(VLOOKUP($A57,deli,2,0)*(Físico!G57),0)</f>
        <v>0</v>
      </c>
      <c r="I57" s="1">
        <f>IFERROR(VLOOKUP($A57,deli,2,0)*(Físico!H57),0)</f>
        <v>0</v>
      </c>
      <c r="J57" s="1">
        <f>IFERROR(VLOOKUP($A57,deli,2,0)*(Físico!I57),0)</f>
        <v>0</v>
      </c>
      <c r="K57" s="1">
        <f>IFERROR(VLOOKUP($A57,deli,2,0)*(Físico!J57),0)</f>
        <v>0</v>
      </c>
      <c r="L57" s="1">
        <f>IFERROR(VLOOKUP($A57,deli,2,0)*(Físico!K57),0)</f>
        <v>0</v>
      </c>
      <c r="M57" s="1">
        <f>IFERROR(VLOOKUP($A57,deli,2,0)*(Físico!L57),0)</f>
        <v>0</v>
      </c>
      <c r="N57" s="1">
        <f>IFERROR(VLOOKUP($A57,deli,2,0)*(Físico!M57),0)</f>
        <v>0</v>
      </c>
      <c r="O57" s="1">
        <f>IFERROR(VLOOKUP($A57,deli,2,0)*(Físico!N57),0)</f>
        <v>0</v>
      </c>
      <c r="P57" s="1">
        <f>IFERROR(VLOOKUP($A57,deli,2,0)*(Físico!O57),0)</f>
        <v>0</v>
      </c>
      <c r="Q57" s="1">
        <f>IFERROR(VLOOKUP($A57,deli,2,0)*(Físico!P57),0)</f>
        <v>0</v>
      </c>
      <c r="R57" s="1">
        <f>IFERROR(VLOOKUP($A57,deli,2,0)*(Físico!Q57),0)</f>
        <v>0</v>
      </c>
      <c r="S57" s="1">
        <f>IFERROR(VLOOKUP($A57,deli,2,0)*(Físico!R57),0)</f>
        <v>0</v>
      </c>
      <c r="T57" s="1">
        <f>IFERROR(VLOOKUP($A57,deli,2,0)*(Físico!S57),0)</f>
        <v>0</v>
      </c>
      <c r="U57" s="1">
        <f>IFERROR(VLOOKUP($A57,deli,2,0)*(Físico!T57),0)</f>
        <v>0</v>
      </c>
      <c r="V57" s="1">
        <f>IFERROR(VLOOKUP($A57,deli,2,0)*(Físico!U57),0)</f>
        <v>0</v>
      </c>
      <c r="W57" s="1">
        <f>IFERROR(VLOOKUP($A57,deli,2,0)*(Físico!V57),0)</f>
        <v>0</v>
      </c>
      <c r="X57" s="1">
        <f>IFERROR(VLOOKUP($A57,deli,2,0)*(Físico!W57),0)</f>
        <v>0</v>
      </c>
      <c r="Y57" s="1">
        <f>IFERROR(VLOOKUP($A57,deli,2,0)*(Físico!X57),0)</f>
        <v>0</v>
      </c>
      <c r="Z57" s="1">
        <f>IFERROR(VLOOKUP($A57,deli,2,0)*(Físico!Y57),0)</f>
        <v>0</v>
      </c>
      <c r="AA57" s="1">
        <f>IFERROR(VLOOKUP($A57,deli,2,0)*(Físico!Z57),0)</f>
        <v>0</v>
      </c>
      <c r="AB57" s="1">
        <f>IFERROR(VLOOKUP($A57,deli,2,0)*(Físico!AA57),0)</f>
        <v>0</v>
      </c>
      <c r="AC57" s="1">
        <f>IFERROR(VLOOKUP($A57,deli,2,0)*(Físico!AB57),0)</f>
        <v>0</v>
      </c>
      <c r="AD57" s="1">
        <f>IFERROR(VLOOKUP($A57,deli,2,0)*(Físico!AC57),0)</f>
        <v>0</v>
      </c>
      <c r="AE57" s="1">
        <f>IFERROR(VLOOKUP($A57,deli,2,0)*(Físico!AD57),0)</f>
        <v>0</v>
      </c>
      <c r="AF57" s="1">
        <f>IFERROR(VLOOKUP($A57,deli,2,0)*(Físico!AE57),0)</f>
        <v>0</v>
      </c>
      <c r="AG57" s="1">
        <f>IFERROR(VLOOKUP($A57,deli,2,0)*(Físico!AF57),0)</f>
        <v>0</v>
      </c>
      <c r="AH57" s="1">
        <f>IFERROR(VLOOKUP($A57,deli,2,0)*(Físico!AG57),0)</f>
        <v>0</v>
      </c>
      <c r="AI57" s="1">
        <f>IFERROR(VLOOKUP($A57,deli,2,0)*(Físico!AH57),0)</f>
        <v>0</v>
      </c>
      <c r="AJ57" s="1">
        <f>IFERROR(VLOOKUP($A57,deli,2,0)*(Físico!AI57),0)</f>
        <v>0</v>
      </c>
      <c r="AK57" s="1">
        <f>IFERROR(VLOOKUP($A57,deli,2,0)*(Físico!AJ57),0)</f>
        <v>0</v>
      </c>
      <c r="AL57" s="1">
        <f>IFERROR(VLOOKUP($A57,deli,2,0)*(Físico!AK57),0)</f>
        <v>0</v>
      </c>
      <c r="AM57" s="1">
        <f>IFERROR(VLOOKUP($A57,deli,2,0)*(Físico!AL57),0)</f>
        <v>0</v>
      </c>
      <c r="AN57" s="1">
        <f>IFERROR(VLOOKUP($A57,deli,2,0)*(Físico!AM57),0)</f>
        <v>0</v>
      </c>
      <c r="AO57" s="1">
        <f>IFERROR(VLOOKUP($A57,deli,2,0)*(Físico!AN57),0)</f>
        <v>0</v>
      </c>
      <c r="AP57" s="1">
        <f>IFERROR(VLOOKUP($A57,deli,2,0)*(Físico!AO57),0)</f>
        <v>0</v>
      </c>
      <c r="AQ57" s="1">
        <f>IFERROR(VLOOKUP($A57,deli,2,0)*(Físico!AP57),0)</f>
        <v>0</v>
      </c>
      <c r="AR57" s="1">
        <f t="shared" si="1"/>
        <v>0</v>
      </c>
    </row>
    <row r="58" spans="1:44" x14ac:dyDescent="0.25">
      <c r="A58">
        <f t="shared" si="0"/>
        <v>40702017</v>
      </c>
      <c r="B58" t="s">
        <v>103</v>
      </c>
      <c r="C58" s="1">
        <f>IFERROR(VLOOKUP($A58,deli,2,0)*(Físico!B58),0)</f>
        <v>0</v>
      </c>
      <c r="D58" s="1">
        <f>IFERROR(VLOOKUP($A58,deli,2,0)*(Físico!C58),0)</f>
        <v>0</v>
      </c>
      <c r="E58" s="1">
        <f>IFERROR(VLOOKUP($A58,deli,2,0)*(Físico!D58),0)</f>
        <v>0</v>
      </c>
      <c r="F58" s="1">
        <f>IFERROR(VLOOKUP($A58,deli,2,0)*(Físico!E58),0)</f>
        <v>0</v>
      </c>
      <c r="G58" s="1">
        <f>IFERROR(VLOOKUP($A58,deli,2,0)*(Físico!F58),0)</f>
        <v>0</v>
      </c>
      <c r="H58" s="1">
        <f>IFERROR(VLOOKUP($A58,deli,2,0)*(Físico!G58),0)</f>
        <v>0</v>
      </c>
      <c r="I58" s="1">
        <f>IFERROR(VLOOKUP($A58,deli,2,0)*(Físico!H58),0)</f>
        <v>0</v>
      </c>
      <c r="J58" s="1">
        <f>IFERROR(VLOOKUP($A58,deli,2,0)*(Físico!I58),0)</f>
        <v>0</v>
      </c>
      <c r="K58" s="1">
        <f>IFERROR(VLOOKUP($A58,deli,2,0)*(Físico!J58),0)</f>
        <v>0</v>
      </c>
      <c r="L58" s="1">
        <f>IFERROR(VLOOKUP($A58,deli,2,0)*(Físico!K58),0)</f>
        <v>0</v>
      </c>
      <c r="M58" s="1">
        <f>IFERROR(VLOOKUP($A58,deli,2,0)*(Físico!L58),0)</f>
        <v>0</v>
      </c>
      <c r="N58" s="1">
        <f>IFERROR(VLOOKUP($A58,deli,2,0)*(Físico!M58),0)</f>
        <v>0</v>
      </c>
      <c r="O58" s="1">
        <f>IFERROR(VLOOKUP($A58,deli,2,0)*(Físico!N58),0)</f>
        <v>0</v>
      </c>
      <c r="P58" s="1">
        <f>IFERROR(VLOOKUP($A58,deli,2,0)*(Físico!O58),0)</f>
        <v>0</v>
      </c>
      <c r="Q58" s="1">
        <f>IFERROR(VLOOKUP($A58,deli,2,0)*(Físico!P58),0)</f>
        <v>0</v>
      </c>
      <c r="R58" s="1">
        <f>IFERROR(VLOOKUP($A58,deli,2,0)*(Físico!Q58),0)</f>
        <v>0</v>
      </c>
      <c r="S58" s="1">
        <f>IFERROR(VLOOKUP($A58,deli,2,0)*(Físico!R58),0)</f>
        <v>0</v>
      </c>
      <c r="T58" s="1">
        <f>IFERROR(VLOOKUP($A58,deli,2,0)*(Físico!S58),0)</f>
        <v>0</v>
      </c>
      <c r="U58" s="1">
        <f>IFERROR(VLOOKUP($A58,deli,2,0)*(Físico!T58),0)</f>
        <v>0</v>
      </c>
      <c r="V58" s="1">
        <f>IFERROR(VLOOKUP($A58,deli,2,0)*(Físico!U58),0)</f>
        <v>0</v>
      </c>
      <c r="W58" s="1">
        <f>IFERROR(VLOOKUP($A58,deli,2,0)*(Físico!V58),0)</f>
        <v>0</v>
      </c>
      <c r="X58" s="1">
        <f>IFERROR(VLOOKUP($A58,deli,2,0)*(Físico!W58),0)</f>
        <v>0</v>
      </c>
      <c r="Y58" s="1">
        <f>IFERROR(VLOOKUP($A58,deli,2,0)*(Físico!X58),0)</f>
        <v>0</v>
      </c>
      <c r="Z58" s="1">
        <f>IFERROR(VLOOKUP($A58,deli,2,0)*(Físico!Y58),0)</f>
        <v>0</v>
      </c>
      <c r="AA58" s="1">
        <f>IFERROR(VLOOKUP($A58,deli,2,0)*(Físico!Z58),0)</f>
        <v>0</v>
      </c>
      <c r="AB58" s="1">
        <f>IFERROR(VLOOKUP($A58,deli,2,0)*(Físico!AA58),0)</f>
        <v>0</v>
      </c>
      <c r="AC58" s="1">
        <f>IFERROR(VLOOKUP($A58,deli,2,0)*(Físico!AB58),0)</f>
        <v>1217.2</v>
      </c>
      <c r="AD58" s="1">
        <f>IFERROR(VLOOKUP($A58,deli,2,0)*(Físico!AC58),0)</f>
        <v>0</v>
      </c>
      <c r="AE58" s="1">
        <f>IFERROR(VLOOKUP($A58,deli,2,0)*(Físico!AD58),0)</f>
        <v>0</v>
      </c>
      <c r="AF58" s="1">
        <f>IFERROR(VLOOKUP($A58,deli,2,0)*(Físico!AE58),0)</f>
        <v>0</v>
      </c>
      <c r="AG58" s="1">
        <f>IFERROR(VLOOKUP($A58,deli,2,0)*(Físico!AF58),0)</f>
        <v>0</v>
      </c>
      <c r="AH58" s="1">
        <f>IFERROR(VLOOKUP($A58,deli,2,0)*(Físico!AG58),0)</f>
        <v>0</v>
      </c>
      <c r="AI58" s="1">
        <f>IFERROR(VLOOKUP($A58,deli,2,0)*(Físico!AH58),0)</f>
        <v>0</v>
      </c>
      <c r="AJ58" s="1">
        <f>IFERROR(VLOOKUP($A58,deli,2,0)*(Físico!AI58),0)</f>
        <v>0</v>
      </c>
      <c r="AK58" s="1">
        <f>IFERROR(VLOOKUP($A58,deli,2,0)*(Físico!AJ58),0)</f>
        <v>0</v>
      </c>
      <c r="AL58" s="1">
        <f>IFERROR(VLOOKUP($A58,deli,2,0)*(Físico!AK58),0)</f>
        <v>0</v>
      </c>
      <c r="AM58" s="1">
        <f>IFERROR(VLOOKUP($A58,deli,2,0)*(Físico!AL58),0)</f>
        <v>0</v>
      </c>
      <c r="AN58" s="1">
        <f>IFERROR(VLOOKUP($A58,deli,2,0)*(Físico!AM58),0)</f>
        <v>0</v>
      </c>
      <c r="AO58" s="1">
        <f>IFERROR(VLOOKUP($A58,deli,2,0)*(Físico!AN58),0)</f>
        <v>0</v>
      </c>
      <c r="AP58" s="1">
        <f>IFERROR(VLOOKUP($A58,deli,2,0)*(Físico!AO58),0)</f>
        <v>0</v>
      </c>
      <c r="AQ58" s="1">
        <f>IFERROR(VLOOKUP($A58,deli,2,0)*(Físico!AP58),0)</f>
        <v>0</v>
      </c>
      <c r="AR58" s="1">
        <f t="shared" si="1"/>
        <v>1217.2</v>
      </c>
    </row>
    <row r="59" spans="1:44" x14ac:dyDescent="0.25">
      <c r="A59">
        <f t="shared" si="0"/>
        <v>40702022</v>
      </c>
      <c r="B59" t="s">
        <v>104</v>
      </c>
      <c r="C59" s="1">
        <f>IFERROR(VLOOKUP($A59,deli,2,0)*(Físico!B59),0)</f>
        <v>0</v>
      </c>
      <c r="D59" s="1">
        <f>IFERROR(VLOOKUP($A59,deli,2,0)*(Físico!C59),0)</f>
        <v>0</v>
      </c>
      <c r="E59" s="1">
        <f>IFERROR(VLOOKUP($A59,deli,2,0)*(Físico!D59),0)</f>
        <v>0</v>
      </c>
      <c r="F59" s="1">
        <f>IFERROR(VLOOKUP($A59,deli,2,0)*(Físico!E59),0)</f>
        <v>0</v>
      </c>
      <c r="G59" s="1">
        <f>IFERROR(VLOOKUP($A59,deli,2,0)*(Físico!F59),0)</f>
        <v>0</v>
      </c>
      <c r="H59" s="1">
        <f>IFERROR(VLOOKUP($A59,deli,2,0)*(Físico!G59),0)</f>
        <v>0</v>
      </c>
      <c r="I59" s="1">
        <f>IFERROR(VLOOKUP($A59,deli,2,0)*(Físico!H59),0)</f>
        <v>0</v>
      </c>
      <c r="J59" s="1">
        <f>IFERROR(VLOOKUP($A59,deli,2,0)*(Físico!I59),0)</f>
        <v>0</v>
      </c>
      <c r="K59" s="1">
        <f>IFERROR(VLOOKUP($A59,deli,2,0)*(Físico!J59),0)</f>
        <v>0</v>
      </c>
      <c r="L59" s="1">
        <f>IFERROR(VLOOKUP($A59,deli,2,0)*(Físico!K59),0)</f>
        <v>0</v>
      </c>
      <c r="M59" s="1">
        <f>IFERROR(VLOOKUP($A59,deli,2,0)*(Físico!L59),0)</f>
        <v>0</v>
      </c>
      <c r="N59" s="1">
        <f>IFERROR(VLOOKUP($A59,deli,2,0)*(Físico!M59),0)</f>
        <v>0</v>
      </c>
      <c r="O59" s="1">
        <f>IFERROR(VLOOKUP($A59,deli,2,0)*(Físico!N59),0)</f>
        <v>0</v>
      </c>
      <c r="P59" s="1">
        <f>IFERROR(VLOOKUP($A59,deli,2,0)*(Físico!O59),0)</f>
        <v>0</v>
      </c>
      <c r="Q59" s="1">
        <f>IFERROR(VLOOKUP($A59,deli,2,0)*(Físico!P59),0)</f>
        <v>0</v>
      </c>
      <c r="R59" s="1">
        <f>IFERROR(VLOOKUP($A59,deli,2,0)*(Físico!Q59),0)</f>
        <v>0</v>
      </c>
      <c r="S59" s="1">
        <f>IFERROR(VLOOKUP($A59,deli,2,0)*(Físico!R59),0)</f>
        <v>0</v>
      </c>
      <c r="T59" s="1">
        <f>IFERROR(VLOOKUP($A59,deli,2,0)*(Físico!S59),0)</f>
        <v>0</v>
      </c>
      <c r="U59" s="1">
        <f>IFERROR(VLOOKUP($A59,deli,2,0)*(Físico!T59),0)</f>
        <v>0</v>
      </c>
      <c r="V59" s="1">
        <f>IFERROR(VLOOKUP($A59,deli,2,0)*(Físico!U59),0)</f>
        <v>0</v>
      </c>
      <c r="W59" s="1">
        <f>IFERROR(VLOOKUP($A59,deli,2,0)*(Físico!V59),0)</f>
        <v>0</v>
      </c>
      <c r="X59" s="1">
        <f>IFERROR(VLOOKUP($A59,deli,2,0)*(Físico!W59),0)</f>
        <v>0</v>
      </c>
      <c r="Y59" s="1">
        <f>IFERROR(VLOOKUP($A59,deli,2,0)*(Físico!X59),0)</f>
        <v>0</v>
      </c>
      <c r="Z59" s="1">
        <f>IFERROR(VLOOKUP($A59,deli,2,0)*(Físico!Y59),0)</f>
        <v>0</v>
      </c>
      <c r="AA59" s="1">
        <f>IFERROR(VLOOKUP($A59,deli,2,0)*(Físico!Z59),0)</f>
        <v>0</v>
      </c>
      <c r="AB59" s="1">
        <f>IFERROR(VLOOKUP($A59,deli,2,0)*(Físico!AA59),0)</f>
        <v>0</v>
      </c>
      <c r="AC59" s="1">
        <f>IFERROR(VLOOKUP($A59,deli,2,0)*(Físico!AB59),0)</f>
        <v>0</v>
      </c>
      <c r="AD59" s="1">
        <f>IFERROR(VLOOKUP($A59,deli,2,0)*(Físico!AC59),0)</f>
        <v>0</v>
      </c>
      <c r="AE59" s="1">
        <f>IFERROR(VLOOKUP($A59,deli,2,0)*(Físico!AD59),0)</f>
        <v>0</v>
      </c>
      <c r="AF59" s="1">
        <f>IFERROR(VLOOKUP($A59,deli,2,0)*(Físico!AE59),0)</f>
        <v>0</v>
      </c>
      <c r="AG59" s="1">
        <f>IFERROR(VLOOKUP($A59,deli,2,0)*(Físico!AF59),0)</f>
        <v>0</v>
      </c>
      <c r="AH59" s="1">
        <f>IFERROR(VLOOKUP($A59,deli,2,0)*(Físico!AG59),0)</f>
        <v>0</v>
      </c>
      <c r="AI59" s="1">
        <f>IFERROR(VLOOKUP($A59,deli,2,0)*(Físico!AH59),0)</f>
        <v>0</v>
      </c>
      <c r="AJ59" s="1">
        <f>IFERROR(VLOOKUP($A59,deli,2,0)*(Físico!AI59),0)</f>
        <v>0</v>
      </c>
      <c r="AK59" s="1">
        <f>IFERROR(VLOOKUP($A59,deli,2,0)*(Físico!AJ59),0)</f>
        <v>0</v>
      </c>
      <c r="AL59" s="1">
        <f>IFERROR(VLOOKUP($A59,deli,2,0)*(Físico!AK59),0)</f>
        <v>0</v>
      </c>
      <c r="AM59" s="1">
        <f>IFERROR(VLOOKUP($A59,deli,2,0)*(Físico!AL59),0)</f>
        <v>0</v>
      </c>
      <c r="AN59" s="1">
        <f>IFERROR(VLOOKUP($A59,deli,2,0)*(Físico!AM59),0)</f>
        <v>0</v>
      </c>
      <c r="AO59" s="1">
        <f>IFERROR(VLOOKUP($A59,deli,2,0)*(Físico!AN59),0)</f>
        <v>0</v>
      </c>
      <c r="AP59" s="1">
        <f>IFERROR(VLOOKUP($A59,deli,2,0)*(Físico!AO59),0)</f>
        <v>0</v>
      </c>
      <c r="AQ59" s="1">
        <f>IFERROR(VLOOKUP($A59,deli,2,0)*(Físico!AP59),0)</f>
        <v>0</v>
      </c>
      <c r="AR59" s="1">
        <f t="shared" si="1"/>
        <v>0</v>
      </c>
    </row>
    <row r="60" spans="1:44" x14ac:dyDescent="0.25">
      <c r="A60">
        <f t="shared" si="0"/>
        <v>40702024</v>
      </c>
      <c r="B60" t="s">
        <v>105</v>
      </c>
      <c r="C60" s="1">
        <f>IFERROR(VLOOKUP($A60,deli,2,0)*(Físico!B60),0)</f>
        <v>0</v>
      </c>
      <c r="D60" s="1">
        <f>IFERROR(VLOOKUP($A60,deli,2,0)*(Físico!C60),0)</f>
        <v>0</v>
      </c>
      <c r="E60" s="1">
        <f>IFERROR(VLOOKUP($A60,deli,2,0)*(Físico!D60),0)</f>
        <v>0</v>
      </c>
      <c r="F60" s="1">
        <f>IFERROR(VLOOKUP($A60,deli,2,0)*(Físico!E60),0)</f>
        <v>0</v>
      </c>
      <c r="G60" s="1">
        <f>IFERROR(VLOOKUP($A60,deli,2,0)*(Físico!F60),0)</f>
        <v>0</v>
      </c>
      <c r="H60" s="1">
        <f>IFERROR(VLOOKUP($A60,deli,2,0)*(Físico!G60),0)</f>
        <v>0</v>
      </c>
      <c r="I60" s="1">
        <f>IFERROR(VLOOKUP($A60,deli,2,0)*(Físico!H60),0)</f>
        <v>0</v>
      </c>
      <c r="J60" s="1">
        <f>IFERROR(VLOOKUP($A60,deli,2,0)*(Físico!I60),0)</f>
        <v>0</v>
      </c>
      <c r="K60" s="1">
        <f>IFERROR(VLOOKUP($A60,deli,2,0)*(Físico!J60),0)</f>
        <v>0</v>
      </c>
      <c r="L60" s="1">
        <f>IFERROR(VLOOKUP($A60,deli,2,0)*(Físico!K60),0)</f>
        <v>0</v>
      </c>
      <c r="M60" s="1">
        <f>IFERROR(VLOOKUP($A60,deli,2,0)*(Físico!L60),0)</f>
        <v>650.09</v>
      </c>
      <c r="N60" s="1">
        <f>IFERROR(VLOOKUP($A60,deli,2,0)*(Físico!M60),0)</f>
        <v>0</v>
      </c>
      <c r="O60" s="1">
        <f>IFERROR(VLOOKUP($A60,deli,2,0)*(Físico!N60),0)</f>
        <v>0</v>
      </c>
      <c r="P60" s="1">
        <f>IFERROR(VLOOKUP($A60,deli,2,0)*(Físico!O60),0)</f>
        <v>0</v>
      </c>
      <c r="Q60" s="1">
        <f>IFERROR(VLOOKUP($A60,deli,2,0)*(Físico!P60),0)</f>
        <v>0</v>
      </c>
      <c r="R60" s="1">
        <f>IFERROR(VLOOKUP($A60,deli,2,0)*(Físico!Q60),0)</f>
        <v>0</v>
      </c>
      <c r="S60" s="1">
        <f>IFERROR(VLOOKUP($A60,deli,2,0)*(Físico!R60),0)</f>
        <v>0</v>
      </c>
      <c r="T60" s="1">
        <f>IFERROR(VLOOKUP($A60,deli,2,0)*(Físico!S60),0)</f>
        <v>0</v>
      </c>
      <c r="U60" s="1">
        <f>IFERROR(VLOOKUP($A60,deli,2,0)*(Físico!T60),0)</f>
        <v>0</v>
      </c>
      <c r="V60" s="1">
        <f>IFERROR(VLOOKUP($A60,deli,2,0)*(Físico!U60),0)</f>
        <v>0</v>
      </c>
      <c r="W60" s="1">
        <f>IFERROR(VLOOKUP($A60,deli,2,0)*(Físico!V60),0)</f>
        <v>0</v>
      </c>
      <c r="X60" s="1">
        <f>IFERROR(VLOOKUP($A60,deli,2,0)*(Físico!W60),0)</f>
        <v>0</v>
      </c>
      <c r="Y60" s="1">
        <f>IFERROR(VLOOKUP($A60,deli,2,0)*(Físico!X60),0)</f>
        <v>0</v>
      </c>
      <c r="Z60" s="1">
        <f>IFERROR(VLOOKUP($A60,deli,2,0)*(Físico!Y60),0)</f>
        <v>0</v>
      </c>
      <c r="AA60" s="1">
        <f>IFERROR(VLOOKUP($A60,deli,2,0)*(Físico!Z60),0)</f>
        <v>0</v>
      </c>
      <c r="AB60" s="1">
        <f>IFERROR(VLOOKUP($A60,deli,2,0)*(Físico!AA60),0)</f>
        <v>0</v>
      </c>
      <c r="AC60" s="1">
        <f>IFERROR(VLOOKUP($A60,deli,2,0)*(Físico!AB60),0)</f>
        <v>0</v>
      </c>
      <c r="AD60" s="1">
        <f>IFERROR(VLOOKUP($A60,deli,2,0)*(Físico!AC60),0)</f>
        <v>0</v>
      </c>
      <c r="AE60" s="1">
        <f>IFERROR(VLOOKUP($A60,deli,2,0)*(Físico!AD60),0)</f>
        <v>0</v>
      </c>
      <c r="AF60" s="1">
        <f>IFERROR(VLOOKUP($A60,deli,2,0)*(Físico!AE60),0)</f>
        <v>0</v>
      </c>
      <c r="AG60" s="1">
        <f>IFERROR(VLOOKUP($A60,deli,2,0)*(Físico!AF60),0)</f>
        <v>0</v>
      </c>
      <c r="AH60" s="1">
        <f>IFERROR(VLOOKUP($A60,deli,2,0)*(Físico!AG60),0)</f>
        <v>0</v>
      </c>
      <c r="AI60" s="1">
        <f>IFERROR(VLOOKUP($A60,deli,2,0)*(Físico!AH60),0)</f>
        <v>0</v>
      </c>
      <c r="AJ60" s="1">
        <f>IFERROR(VLOOKUP($A60,deli,2,0)*(Físico!AI60),0)</f>
        <v>0</v>
      </c>
      <c r="AK60" s="1">
        <f>IFERROR(VLOOKUP($A60,deli,2,0)*(Físico!AJ60),0)</f>
        <v>0</v>
      </c>
      <c r="AL60" s="1">
        <f>IFERROR(VLOOKUP($A60,deli,2,0)*(Físico!AK60),0)</f>
        <v>0</v>
      </c>
      <c r="AM60" s="1">
        <f>IFERROR(VLOOKUP($A60,deli,2,0)*(Físico!AL60),0)</f>
        <v>0</v>
      </c>
      <c r="AN60" s="1">
        <f>IFERROR(VLOOKUP($A60,deli,2,0)*(Físico!AM60),0)</f>
        <v>0</v>
      </c>
      <c r="AO60" s="1">
        <f>IFERROR(VLOOKUP($A60,deli,2,0)*(Físico!AN60),0)</f>
        <v>0</v>
      </c>
      <c r="AP60" s="1">
        <f>IFERROR(VLOOKUP($A60,deli,2,0)*(Físico!AO60),0)</f>
        <v>0</v>
      </c>
      <c r="AQ60" s="1">
        <f>IFERROR(VLOOKUP($A60,deli,2,0)*(Físico!AP60),0)</f>
        <v>0</v>
      </c>
      <c r="AR60" s="1">
        <f t="shared" si="1"/>
        <v>650.09</v>
      </c>
    </row>
    <row r="61" spans="1:44" x14ac:dyDescent="0.25">
      <c r="A61">
        <f t="shared" si="0"/>
        <v>40702026</v>
      </c>
      <c r="B61" t="s">
        <v>106</v>
      </c>
      <c r="C61" s="1">
        <f>IFERROR(VLOOKUP($A61,deli,2,0)*(Físico!B61),0)</f>
        <v>0</v>
      </c>
      <c r="D61" s="1">
        <f>IFERROR(VLOOKUP($A61,deli,2,0)*(Físico!C61),0)</f>
        <v>0</v>
      </c>
      <c r="E61" s="1">
        <f>IFERROR(VLOOKUP($A61,deli,2,0)*(Físico!D61),0)</f>
        <v>0</v>
      </c>
      <c r="F61" s="1">
        <f>IFERROR(VLOOKUP($A61,deli,2,0)*(Físico!E61),0)</f>
        <v>0</v>
      </c>
      <c r="G61" s="1">
        <f>IFERROR(VLOOKUP($A61,deli,2,0)*(Físico!F61),0)</f>
        <v>0</v>
      </c>
      <c r="H61" s="1">
        <f>IFERROR(VLOOKUP($A61,deli,2,0)*(Físico!G61),0)</f>
        <v>0</v>
      </c>
      <c r="I61" s="1">
        <f>IFERROR(VLOOKUP($A61,deli,2,0)*(Físico!H61),0)</f>
        <v>0</v>
      </c>
      <c r="J61" s="1">
        <f>IFERROR(VLOOKUP($A61,deli,2,0)*(Físico!I61),0)</f>
        <v>0</v>
      </c>
      <c r="K61" s="1">
        <f>IFERROR(VLOOKUP($A61,deli,2,0)*(Físico!J61),0)</f>
        <v>0</v>
      </c>
      <c r="L61" s="1">
        <f>IFERROR(VLOOKUP($A61,deli,2,0)*(Físico!K61),0)</f>
        <v>0</v>
      </c>
      <c r="M61" s="1">
        <f>IFERROR(VLOOKUP($A61,deli,2,0)*(Físico!L61),0)</f>
        <v>0</v>
      </c>
      <c r="N61" s="1">
        <f>IFERROR(VLOOKUP($A61,deli,2,0)*(Físico!M61),0)</f>
        <v>0</v>
      </c>
      <c r="O61" s="1">
        <f>IFERROR(VLOOKUP($A61,deli,2,0)*(Físico!N61),0)</f>
        <v>0</v>
      </c>
      <c r="P61" s="1">
        <f>IFERROR(VLOOKUP($A61,deli,2,0)*(Físico!O61),0)</f>
        <v>0</v>
      </c>
      <c r="Q61" s="1">
        <f>IFERROR(VLOOKUP($A61,deli,2,0)*(Físico!P61),0)</f>
        <v>0</v>
      </c>
      <c r="R61" s="1">
        <f>IFERROR(VLOOKUP($A61,deli,2,0)*(Físico!Q61),0)</f>
        <v>0</v>
      </c>
      <c r="S61" s="1">
        <f>IFERROR(VLOOKUP($A61,deli,2,0)*(Físico!R61),0)</f>
        <v>0</v>
      </c>
      <c r="T61" s="1">
        <f>IFERROR(VLOOKUP($A61,deli,2,0)*(Físico!S61),0)</f>
        <v>0</v>
      </c>
      <c r="U61" s="1">
        <f>IFERROR(VLOOKUP($A61,deli,2,0)*(Físico!T61),0)</f>
        <v>0</v>
      </c>
      <c r="V61" s="1">
        <f>IFERROR(VLOOKUP($A61,deli,2,0)*(Físico!U61),0)</f>
        <v>374.14</v>
      </c>
      <c r="W61" s="1">
        <f>IFERROR(VLOOKUP($A61,deli,2,0)*(Físico!V61),0)</f>
        <v>0</v>
      </c>
      <c r="X61" s="1">
        <f>IFERROR(VLOOKUP($A61,deli,2,0)*(Físico!W61),0)</f>
        <v>0</v>
      </c>
      <c r="Y61" s="1">
        <f>IFERROR(VLOOKUP($A61,deli,2,0)*(Físico!X61),0)</f>
        <v>0</v>
      </c>
      <c r="Z61" s="1">
        <f>IFERROR(VLOOKUP($A61,deli,2,0)*(Físico!Y61),0)</f>
        <v>0</v>
      </c>
      <c r="AA61" s="1">
        <f>IFERROR(VLOOKUP($A61,deli,2,0)*(Físico!Z61),0)</f>
        <v>0</v>
      </c>
      <c r="AB61" s="1">
        <f>IFERROR(VLOOKUP($A61,deli,2,0)*(Físico!AA61),0)</f>
        <v>0</v>
      </c>
      <c r="AC61" s="1">
        <f>IFERROR(VLOOKUP($A61,deli,2,0)*(Físico!AB61),0)</f>
        <v>0</v>
      </c>
      <c r="AD61" s="1">
        <f>IFERROR(VLOOKUP($A61,deli,2,0)*(Físico!AC61),0)</f>
        <v>0</v>
      </c>
      <c r="AE61" s="1">
        <f>IFERROR(VLOOKUP($A61,deli,2,0)*(Físico!AD61),0)</f>
        <v>0</v>
      </c>
      <c r="AF61" s="1">
        <f>IFERROR(VLOOKUP($A61,deli,2,0)*(Físico!AE61),0)</f>
        <v>0</v>
      </c>
      <c r="AG61" s="1">
        <f>IFERROR(VLOOKUP($A61,deli,2,0)*(Físico!AF61),0)</f>
        <v>0</v>
      </c>
      <c r="AH61" s="1">
        <f>IFERROR(VLOOKUP($A61,deli,2,0)*(Físico!AG61),0)</f>
        <v>0</v>
      </c>
      <c r="AI61" s="1">
        <f>IFERROR(VLOOKUP($A61,deli,2,0)*(Físico!AH61),0)</f>
        <v>0</v>
      </c>
      <c r="AJ61" s="1">
        <f>IFERROR(VLOOKUP($A61,deli,2,0)*(Físico!AI61),0)</f>
        <v>0</v>
      </c>
      <c r="AK61" s="1">
        <f>IFERROR(VLOOKUP($A61,deli,2,0)*(Físico!AJ61),0)</f>
        <v>0</v>
      </c>
      <c r="AL61" s="1">
        <f>IFERROR(VLOOKUP($A61,deli,2,0)*(Físico!AK61),0)</f>
        <v>0</v>
      </c>
      <c r="AM61" s="1">
        <f>IFERROR(VLOOKUP($A61,deli,2,0)*(Físico!AL61),0)</f>
        <v>0</v>
      </c>
      <c r="AN61" s="1">
        <f>IFERROR(VLOOKUP($A61,deli,2,0)*(Físico!AM61),0)</f>
        <v>0</v>
      </c>
      <c r="AO61" s="1">
        <f>IFERROR(VLOOKUP($A61,deli,2,0)*(Físico!AN61),0)</f>
        <v>0</v>
      </c>
      <c r="AP61" s="1">
        <f>IFERROR(VLOOKUP($A61,deli,2,0)*(Físico!AO61),0)</f>
        <v>0</v>
      </c>
      <c r="AQ61" s="1">
        <f>IFERROR(VLOOKUP($A61,deli,2,0)*(Físico!AP61),0)</f>
        <v>0</v>
      </c>
      <c r="AR61" s="1">
        <f t="shared" si="1"/>
        <v>374.14</v>
      </c>
    </row>
    <row r="62" spans="1:44" x14ac:dyDescent="0.25">
      <c r="A62">
        <f t="shared" si="0"/>
        <v>40702027</v>
      </c>
      <c r="B62" t="s">
        <v>107</v>
      </c>
      <c r="C62" s="1">
        <f>IFERROR(VLOOKUP($A62,deli,2,0)*(Físico!B62),0)</f>
        <v>0</v>
      </c>
      <c r="D62" s="1">
        <f>IFERROR(VLOOKUP($A62,deli,2,0)*(Físico!C62),0)</f>
        <v>727.8</v>
      </c>
      <c r="E62" s="1">
        <f>IFERROR(VLOOKUP($A62,deli,2,0)*(Físico!D62),0)</f>
        <v>0</v>
      </c>
      <c r="F62" s="1">
        <f>IFERROR(VLOOKUP($A62,deli,2,0)*(Físico!E62),0)</f>
        <v>0</v>
      </c>
      <c r="G62" s="1">
        <f>IFERROR(VLOOKUP($A62,deli,2,0)*(Físico!F62),0)</f>
        <v>1455.6</v>
      </c>
      <c r="H62" s="1">
        <f>IFERROR(VLOOKUP($A62,deli,2,0)*(Físico!G62),0)</f>
        <v>0</v>
      </c>
      <c r="I62" s="1">
        <f>IFERROR(VLOOKUP($A62,deli,2,0)*(Físico!H62),0)</f>
        <v>0</v>
      </c>
      <c r="J62" s="1">
        <f>IFERROR(VLOOKUP($A62,deli,2,0)*(Físico!I62),0)</f>
        <v>0</v>
      </c>
      <c r="K62" s="1">
        <f>IFERROR(VLOOKUP($A62,deli,2,0)*(Físico!J62),0)</f>
        <v>0</v>
      </c>
      <c r="L62" s="1">
        <f>IFERROR(VLOOKUP($A62,deli,2,0)*(Físico!K62),0)</f>
        <v>0</v>
      </c>
      <c r="M62" s="1">
        <f>IFERROR(VLOOKUP($A62,deli,2,0)*(Físico!L62),0)</f>
        <v>0</v>
      </c>
      <c r="N62" s="1">
        <f>IFERROR(VLOOKUP($A62,deli,2,0)*(Físico!M62),0)</f>
        <v>0</v>
      </c>
      <c r="O62" s="1">
        <f>IFERROR(VLOOKUP($A62,deli,2,0)*(Físico!N62),0)</f>
        <v>2911.2</v>
      </c>
      <c r="P62" s="1">
        <f>IFERROR(VLOOKUP($A62,deli,2,0)*(Físico!O62),0)</f>
        <v>0</v>
      </c>
      <c r="Q62" s="1">
        <f>IFERROR(VLOOKUP($A62,deli,2,0)*(Físico!P62),0)</f>
        <v>0</v>
      </c>
      <c r="R62" s="1">
        <f>IFERROR(VLOOKUP($A62,deli,2,0)*(Físico!Q62),0)</f>
        <v>0</v>
      </c>
      <c r="S62" s="1">
        <f>IFERROR(VLOOKUP($A62,deli,2,0)*(Físico!R62),0)</f>
        <v>0</v>
      </c>
      <c r="T62" s="1">
        <f>IFERROR(VLOOKUP($A62,deli,2,0)*(Físico!S62),0)</f>
        <v>0</v>
      </c>
      <c r="U62" s="1">
        <f>IFERROR(VLOOKUP($A62,deli,2,0)*(Físico!T62),0)</f>
        <v>1455.6</v>
      </c>
      <c r="V62" s="1">
        <f>IFERROR(VLOOKUP($A62,deli,2,0)*(Físico!U62),0)</f>
        <v>0</v>
      </c>
      <c r="W62" s="1">
        <f>IFERROR(VLOOKUP($A62,deli,2,0)*(Físico!V62),0)</f>
        <v>0</v>
      </c>
      <c r="X62" s="1">
        <f>IFERROR(VLOOKUP($A62,deli,2,0)*(Físico!W62),0)</f>
        <v>0</v>
      </c>
      <c r="Y62" s="1">
        <f>IFERROR(VLOOKUP($A62,deli,2,0)*(Físico!X62),0)</f>
        <v>0</v>
      </c>
      <c r="Z62" s="1">
        <f>IFERROR(VLOOKUP($A62,deli,2,0)*(Físico!Y62),0)</f>
        <v>0</v>
      </c>
      <c r="AA62" s="1">
        <f>IFERROR(VLOOKUP($A62,deli,2,0)*(Físico!Z62),0)</f>
        <v>0</v>
      </c>
      <c r="AB62" s="1">
        <f>IFERROR(VLOOKUP($A62,deli,2,0)*(Físico!AA62),0)</f>
        <v>0</v>
      </c>
      <c r="AC62" s="1">
        <f>IFERROR(VLOOKUP($A62,deli,2,0)*(Físico!AB62),0)</f>
        <v>727.8</v>
      </c>
      <c r="AD62" s="1">
        <f>IFERROR(VLOOKUP($A62,deli,2,0)*(Físico!AC62),0)</f>
        <v>0</v>
      </c>
      <c r="AE62" s="1">
        <f>IFERROR(VLOOKUP($A62,deli,2,0)*(Físico!AD62),0)</f>
        <v>0</v>
      </c>
      <c r="AF62" s="1">
        <f>IFERROR(VLOOKUP($A62,deli,2,0)*(Físico!AE62),0)</f>
        <v>0</v>
      </c>
      <c r="AG62" s="1">
        <f>IFERROR(VLOOKUP($A62,deli,2,0)*(Físico!AF62),0)</f>
        <v>5094.5999999999995</v>
      </c>
      <c r="AH62" s="1">
        <f>IFERROR(VLOOKUP($A62,deli,2,0)*(Físico!AG62),0)</f>
        <v>0</v>
      </c>
      <c r="AI62" s="1">
        <f>IFERROR(VLOOKUP($A62,deli,2,0)*(Físico!AH62),0)</f>
        <v>727.8</v>
      </c>
      <c r="AJ62" s="1">
        <f>IFERROR(VLOOKUP($A62,deli,2,0)*(Físico!AI62),0)</f>
        <v>0</v>
      </c>
      <c r="AK62" s="1">
        <f>IFERROR(VLOOKUP($A62,deli,2,0)*(Físico!AJ62),0)</f>
        <v>0</v>
      </c>
      <c r="AL62" s="1">
        <f>IFERROR(VLOOKUP($A62,deli,2,0)*(Físico!AK62),0)</f>
        <v>0</v>
      </c>
      <c r="AM62" s="1">
        <f>IFERROR(VLOOKUP($A62,deli,2,0)*(Físico!AL62),0)</f>
        <v>0</v>
      </c>
      <c r="AN62" s="1">
        <f>IFERROR(VLOOKUP($A62,deli,2,0)*(Físico!AM62),0)</f>
        <v>0</v>
      </c>
      <c r="AO62" s="1">
        <f>IFERROR(VLOOKUP($A62,deli,2,0)*(Físico!AN62),0)</f>
        <v>0</v>
      </c>
      <c r="AP62" s="1">
        <f>IFERROR(VLOOKUP($A62,deli,2,0)*(Físico!AO62),0)</f>
        <v>0</v>
      </c>
      <c r="AQ62" s="1">
        <f>IFERROR(VLOOKUP($A62,deli,2,0)*(Físico!AP62),0)</f>
        <v>0</v>
      </c>
      <c r="AR62" s="1">
        <f t="shared" si="1"/>
        <v>13100.399999999998</v>
      </c>
    </row>
    <row r="63" spans="1:44" x14ac:dyDescent="0.25">
      <c r="A63">
        <f t="shared" si="0"/>
        <v>40702028</v>
      </c>
      <c r="B63" t="s">
        <v>108</v>
      </c>
      <c r="C63" s="1">
        <f>IFERROR(VLOOKUP($A63,deli,2,0)*(Físico!B63),0)</f>
        <v>0</v>
      </c>
      <c r="D63" s="1">
        <f>IFERROR(VLOOKUP($A63,deli,2,0)*(Físico!C63),0)</f>
        <v>5055.04</v>
      </c>
      <c r="E63" s="1">
        <f>IFERROR(VLOOKUP($A63,deli,2,0)*(Físico!D63),0)</f>
        <v>0</v>
      </c>
      <c r="F63" s="1">
        <f>IFERROR(VLOOKUP($A63,deli,2,0)*(Físico!E63),0)</f>
        <v>631.88</v>
      </c>
      <c r="G63" s="1">
        <f>IFERROR(VLOOKUP($A63,deli,2,0)*(Físico!F63),0)</f>
        <v>3791.2799999999997</v>
      </c>
      <c r="H63" s="1">
        <f>IFERROR(VLOOKUP($A63,deli,2,0)*(Físico!G63),0)</f>
        <v>0</v>
      </c>
      <c r="I63" s="1">
        <f>IFERROR(VLOOKUP($A63,deli,2,0)*(Físico!H63),0)</f>
        <v>0</v>
      </c>
      <c r="J63" s="1">
        <f>IFERROR(VLOOKUP($A63,deli,2,0)*(Físico!I63),0)</f>
        <v>0</v>
      </c>
      <c r="K63" s="1">
        <f>IFERROR(VLOOKUP($A63,deli,2,0)*(Físico!J63),0)</f>
        <v>0</v>
      </c>
      <c r="L63" s="1">
        <f>IFERROR(VLOOKUP($A63,deli,2,0)*(Físico!K63),0)</f>
        <v>0</v>
      </c>
      <c r="M63" s="1">
        <f>IFERROR(VLOOKUP($A63,deli,2,0)*(Físico!L63),0)</f>
        <v>631.88</v>
      </c>
      <c r="N63" s="1">
        <f>IFERROR(VLOOKUP($A63,deli,2,0)*(Físico!M63),0)</f>
        <v>0</v>
      </c>
      <c r="O63" s="1">
        <f>IFERROR(VLOOKUP($A63,deli,2,0)*(Físico!N63),0)</f>
        <v>1895.6399999999999</v>
      </c>
      <c r="P63" s="1">
        <f>IFERROR(VLOOKUP($A63,deli,2,0)*(Físico!O63),0)</f>
        <v>0</v>
      </c>
      <c r="Q63" s="1">
        <f>IFERROR(VLOOKUP($A63,deli,2,0)*(Físico!P63),0)</f>
        <v>5686.92</v>
      </c>
      <c r="R63" s="1">
        <f>IFERROR(VLOOKUP($A63,deli,2,0)*(Físico!Q63),0)</f>
        <v>0</v>
      </c>
      <c r="S63" s="1">
        <f>IFERROR(VLOOKUP($A63,deli,2,0)*(Físico!R63),0)</f>
        <v>0</v>
      </c>
      <c r="T63" s="1">
        <f>IFERROR(VLOOKUP($A63,deli,2,0)*(Físico!S63),0)</f>
        <v>0</v>
      </c>
      <c r="U63" s="1">
        <f>IFERROR(VLOOKUP($A63,deli,2,0)*(Físico!T63),0)</f>
        <v>1895.6399999999999</v>
      </c>
      <c r="V63" s="1">
        <f>IFERROR(VLOOKUP($A63,deli,2,0)*(Físico!U63),0)</f>
        <v>0</v>
      </c>
      <c r="W63" s="1">
        <f>IFERROR(VLOOKUP($A63,deli,2,0)*(Físico!V63),0)</f>
        <v>0</v>
      </c>
      <c r="X63" s="1">
        <f>IFERROR(VLOOKUP($A63,deli,2,0)*(Físico!W63),0)</f>
        <v>0</v>
      </c>
      <c r="Y63" s="1">
        <f>IFERROR(VLOOKUP($A63,deli,2,0)*(Físico!X63),0)</f>
        <v>0</v>
      </c>
      <c r="Z63" s="1">
        <f>IFERROR(VLOOKUP($A63,deli,2,0)*(Físico!Y63),0)</f>
        <v>0</v>
      </c>
      <c r="AA63" s="1">
        <f>IFERROR(VLOOKUP($A63,deli,2,0)*(Físico!Z63),0)</f>
        <v>0</v>
      </c>
      <c r="AB63" s="1">
        <f>IFERROR(VLOOKUP($A63,deli,2,0)*(Físico!AA63),0)</f>
        <v>0</v>
      </c>
      <c r="AC63" s="1">
        <f>IFERROR(VLOOKUP($A63,deli,2,0)*(Físico!AB63),0)</f>
        <v>631.88</v>
      </c>
      <c r="AD63" s="1">
        <f>IFERROR(VLOOKUP($A63,deli,2,0)*(Físico!AC63),0)</f>
        <v>0</v>
      </c>
      <c r="AE63" s="1">
        <f>IFERROR(VLOOKUP($A63,deli,2,0)*(Físico!AD63),0)</f>
        <v>631.88</v>
      </c>
      <c r="AF63" s="1">
        <f>IFERROR(VLOOKUP($A63,deli,2,0)*(Físico!AE63),0)</f>
        <v>0</v>
      </c>
      <c r="AG63" s="1">
        <f>IFERROR(VLOOKUP($A63,deli,2,0)*(Físico!AF63),0)</f>
        <v>3159.4</v>
      </c>
      <c r="AH63" s="1">
        <f>IFERROR(VLOOKUP($A63,deli,2,0)*(Físico!AG63),0)</f>
        <v>0</v>
      </c>
      <c r="AI63" s="1">
        <f>IFERROR(VLOOKUP($A63,deli,2,0)*(Físico!AH63),0)</f>
        <v>0</v>
      </c>
      <c r="AJ63" s="1">
        <f>IFERROR(VLOOKUP($A63,deli,2,0)*(Físico!AI63),0)</f>
        <v>0</v>
      </c>
      <c r="AK63" s="1">
        <f>IFERROR(VLOOKUP($A63,deli,2,0)*(Físico!AJ63),0)</f>
        <v>0</v>
      </c>
      <c r="AL63" s="1">
        <f>IFERROR(VLOOKUP($A63,deli,2,0)*(Físico!AK63),0)</f>
        <v>0</v>
      </c>
      <c r="AM63" s="1">
        <f>IFERROR(VLOOKUP($A63,deli,2,0)*(Físico!AL63),0)</f>
        <v>0</v>
      </c>
      <c r="AN63" s="1">
        <f>IFERROR(VLOOKUP($A63,deli,2,0)*(Físico!AM63),0)</f>
        <v>1263.76</v>
      </c>
      <c r="AO63" s="1">
        <f>IFERROR(VLOOKUP($A63,deli,2,0)*(Físico!AN63),0)</f>
        <v>0</v>
      </c>
      <c r="AP63" s="1">
        <f>IFERROR(VLOOKUP($A63,deli,2,0)*(Físico!AO63),0)</f>
        <v>0</v>
      </c>
      <c r="AQ63" s="1">
        <f>IFERROR(VLOOKUP($A63,deli,2,0)*(Físico!AP63),0)</f>
        <v>0</v>
      </c>
      <c r="AR63" s="1">
        <f t="shared" si="1"/>
        <v>25275.200000000001</v>
      </c>
    </row>
    <row r="64" spans="1:44" x14ac:dyDescent="0.25">
      <c r="A64">
        <f t="shared" si="0"/>
        <v>40702029</v>
      </c>
      <c r="B64" t="s">
        <v>109</v>
      </c>
      <c r="C64" s="1">
        <f>IFERROR(VLOOKUP($A64,deli,2,0)*(Físico!B64),0)</f>
        <v>0</v>
      </c>
      <c r="D64" s="1">
        <f>IFERROR(VLOOKUP($A64,deli,2,0)*(Físico!C64),0)</f>
        <v>0</v>
      </c>
      <c r="E64" s="1">
        <f>IFERROR(VLOOKUP($A64,deli,2,0)*(Físico!D64),0)</f>
        <v>0</v>
      </c>
      <c r="F64" s="1">
        <f>IFERROR(VLOOKUP($A64,deli,2,0)*(Físico!E64),0)</f>
        <v>0</v>
      </c>
      <c r="G64" s="1">
        <f>IFERROR(VLOOKUP($A64,deli,2,0)*(Físico!F64),0)</f>
        <v>0</v>
      </c>
      <c r="H64" s="1">
        <f>IFERROR(VLOOKUP($A64,deli,2,0)*(Físico!G64),0)</f>
        <v>378.69</v>
      </c>
      <c r="I64" s="1">
        <f>IFERROR(VLOOKUP($A64,deli,2,0)*(Físico!H64),0)</f>
        <v>0</v>
      </c>
      <c r="J64" s="1">
        <f>IFERROR(VLOOKUP($A64,deli,2,0)*(Físico!I64),0)</f>
        <v>0</v>
      </c>
      <c r="K64" s="1">
        <f>IFERROR(VLOOKUP($A64,deli,2,0)*(Físico!J64),0)</f>
        <v>0</v>
      </c>
      <c r="L64" s="1">
        <f>IFERROR(VLOOKUP($A64,deli,2,0)*(Físico!K64),0)</f>
        <v>0</v>
      </c>
      <c r="M64" s="1">
        <f>IFERROR(VLOOKUP($A64,deli,2,0)*(Físico!L64),0)</f>
        <v>0</v>
      </c>
      <c r="N64" s="1">
        <f>IFERROR(VLOOKUP($A64,deli,2,0)*(Físico!M64),0)</f>
        <v>0</v>
      </c>
      <c r="O64" s="1">
        <f>IFERROR(VLOOKUP($A64,deli,2,0)*(Físico!N64),0)</f>
        <v>0</v>
      </c>
      <c r="P64" s="1">
        <f>IFERROR(VLOOKUP($A64,deli,2,0)*(Físico!O64),0)</f>
        <v>0</v>
      </c>
      <c r="Q64" s="1">
        <f>IFERROR(VLOOKUP($A64,deli,2,0)*(Físico!P64),0)</f>
        <v>0</v>
      </c>
      <c r="R64" s="1">
        <f>IFERROR(VLOOKUP($A64,deli,2,0)*(Físico!Q64),0)</f>
        <v>0</v>
      </c>
      <c r="S64" s="1">
        <f>IFERROR(VLOOKUP($A64,deli,2,0)*(Físico!R64),0)</f>
        <v>0</v>
      </c>
      <c r="T64" s="1">
        <f>IFERROR(VLOOKUP($A64,deli,2,0)*(Físico!S64),0)</f>
        <v>0</v>
      </c>
      <c r="U64" s="1">
        <f>IFERROR(VLOOKUP($A64,deli,2,0)*(Físico!T64),0)</f>
        <v>0</v>
      </c>
      <c r="V64" s="1">
        <f>IFERROR(VLOOKUP($A64,deli,2,0)*(Físico!U64),0)</f>
        <v>0</v>
      </c>
      <c r="W64" s="1">
        <f>IFERROR(VLOOKUP($A64,deli,2,0)*(Físico!V64),0)</f>
        <v>0</v>
      </c>
      <c r="X64" s="1">
        <f>IFERROR(VLOOKUP($A64,deli,2,0)*(Físico!W64),0)</f>
        <v>0</v>
      </c>
      <c r="Y64" s="1">
        <f>IFERROR(VLOOKUP($A64,deli,2,0)*(Físico!X64),0)</f>
        <v>0</v>
      </c>
      <c r="Z64" s="1">
        <f>IFERROR(VLOOKUP($A64,deli,2,0)*(Físico!Y64),0)</f>
        <v>0</v>
      </c>
      <c r="AA64" s="1">
        <f>IFERROR(VLOOKUP($A64,deli,2,0)*(Físico!Z64),0)</f>
        <v>0</v>
      </c>
      <c r="AB64" s="1">
        <f>IFERROR(VLOOKUP($A64,deli,2,0)*(Físico!AA64),0)</f>
        <v>0</v>
      </c>
      <c r="AC64" s="1">
        <f>IFERROR(VLOOKUP($A64,deli,2,0)*(Físico!AB64),0)</f>
        <v>0</v>
      </c>
      <c r="AD64" s="1">
        <f>IFERROR(VLOOKUP($A64,deli,2,0)*(Físico!AC64),0)</f>
        <v>0</v>
      </c>
      <c r="AE64" s="1">
        <f>IFERROR(VLOOKUP($A64,deli,2,0)*(Físico!AD64),0)</f>
        <v>0</v>
      </c>
      <c r="AF64" s="1">
        <f>IFERROR(VLOOKUP($A64,deli,2,0)*(Físico!AE64),0)</f>
        <v>0</v>
      </c>
      <c r="AG64" s="1">
        <f>IFERROR(VLOOKUP($A64,deli,2,0)*(Físico!AF64),0)</f>
        <v>0</v>
      </c>
      <c r="AH64" s="1">
        <f>IFERROR(VLOOKUP($A64,deli,2,0)*(Físico!AG64),0)</f>
        <v>0</v>
      </c>
      <c r="AI64" s="1">
        <f>IFERROR(VLOOKUP($A64,deli,2,0)*(Físico!AH64),0)</f>
        <v>0</v>
      </c>
      <c r="AJ64" s="1">
        <f>IFERROR(VLOOKUP($A64,deli,2,0)*(Físico!AI64),0)</f>
        <v>0</v>
      </c>
      <c r="AK64" s="1">
        <f>IFERROR(VLOOKUP($A64,deli,2,0)*(Físico!AJ64),0)</f>
        <v>0</v>
      </c>
      <c r="AL64" s="1">
        <f>IFERROR(VLOOKUP($A64,deli,2,0)*(Físico!AK64),0)</f>
        <v>0</v>
      </c>
      <c r="AM64" s="1">
        <f>IFERROR(VLOOKUP($A64,deli,2,0)*(Físico!AL64),0)</f>
        <v>0</v>
      </c>
      <c r="AN64" s="1">
        <f>IFERROR(VLOOKUP($A64,deli,2,0)*(Físico!AM64),0)</f>
        <v>0</v>
      </c>
      <c r="AO64" s="1">
        <f>IFERROR(VLOOKUP($A64,deli,2,0)*(Físico!AN64),0)</f>
        <v>0</v>
      </c>
      <c r="AP64" s="1">
        <f>IFERROR(VLOOKUP($A64,deli,2,0)*(Físico!AO64),0)</f>
        <v>0</v>
      </c>
      <c r="AQ64" s="1">
        <f>IFERROR(VLOOKUP($A64,deli,2,0)*(Físico!AP64),0)</f>
        <v>0</v>
      </c>
      <c r="AR64" s="1">
        <f t="shared" si="1"/>
        <v>378.69</v>
      </c>
    </row>
    <row r="65" spans="1:44" x14ac:dyDescent="0.25">
      <c r="A65">
        <f t="shared" si="0"/>
        <v>40702032</v>
      </c>
      <c r="B65" t="s">
        <v>110</v>
      </c>
      <c r="C65" s="1">
        <f>IFERROR(VLOOKUP($A65,deli,2,0)*(Físico!B65),0)</f>
        <v>0</v>
      </c>
      <c r="D65" s="1">
        <f>IFERROR(VLOOKUP($A65,deli,2,0)*(Físico!C65),0)</f>
        <v>0</v>
      </c>
      <c r="E65" s="1">
        <f>IFERROR(VLOOKUP($A65,deli,2,0)*(Físico!D65),0)</f>
        <v>0</v>
      </c>
      <c r="F65" s="1">
        <f>IFERROR(VLOOKUP($A65,deli,2,0)*(Físico!E65),0)</f>
        <v>0</v>
      </c>
      <c r="G65" s="1">
        <f>IFERROR(VLOOKUP($A65,deli,2,0)*(Físico!F65),0)</f>
        <v>0</v>
      </c>
      <c r="H65" s="1">
        <f>IFERROR(VLOOKUP($A65,deli,2,0)*(Físico!G65),0)</f>
        <v>0</v>
      </c>
      <c r="I65" s="1">
        <f>IFERROR(VLOOKUP($A65,deli,2,0)*(Físico!H65),0)</f>
        <v>0</v>
      </c>
      <c r="J65" s="1">
        <f>IFERROR(VLOOKUP($A65,deli,2,0)*(Físico!I65),0)</f>
        <v>0</v>
      </c>
      <c r="K65" s="1">
        <f>IFERROR(VLOOKUP($A65,deli,2,0)*(Físico!J65),0)</f>
        <v>0</v>
      </c>
      <c r="L65" s="1">
        <f>IFERROR(VLOOKUP($A65,deli,2,0)*(Físico!K65),0)</f>
        <v>0</v>
      </c>
      <c r="M65" s="1">
        <f>IFERROR(VLOOKUP($A65,deli,2,0)*(Físico!L65),0)</f>
        <v>0</v>
      </c>
      <c r="N65" s="1">
        <f>IFERROR(VLOOKUP($A65,deli,2,0)*(Físico!M65),0)</f>
        <v>0</v>
      </c>
      <c r="O65" s="1">
        <f>IFERROR(VLOOKUP($A65,deli,2,0)*(Físico!N65),0)</f>
        <v>0</v>
      </c>
      <c r="P65" s="1">
        <f>IFERROR(VLOOKUP($A65,deli,2,0)*(Físico!O65),0)</f>
        <v>0</v>
      </c>
      <c r="Q65" s="1">
        <f>IFERROR(VLOOKUP($A65,deli,2,0)*(Físico!P65),0)</f>
        <v>0</v>
      </c>
      <c r="R65" s="1">
        <f>IFERROR(VLOOKUP($A65,deli,2,0)*(Físico!Q65),0)</f>
        <v>0</v>
      </c>
      <c r="S65" s="1">
        <f>IFERROR(VLOOKUP($A65,deli,2,0)*(Físico!R65),0)</f>
        <v>0</v>
      </c>
      <c r="T65" s="1">
        <f>IFERROR(VLOOKUP($A65,deli,2,0)*(Físico!S65),0)</f>
        <v>0</v>
      </c>
      <c r="U65" s="1">
        <f>IFERROR(VLOOKUP($A65,deli,2,0)*(Físico!T65),0)</f>
        <v>0</v>
      </c>
      <c r="V65" s="1">
        <f>IFERROR(VLOOKUP($A65,deli,2,0)*(Físico!U65),0)</f>
        <v>0</v>
      </c>
      <c r="W65" s="1">
        <f>IFERROR(VLOOKUP($A65,deli,2,0)*(Físico!V65),0)</f>
        <v>0</v>
      </c>
      <c r="X65" s="1">
        <f>IFERROR(VLOOKUP($A65,deli,2,0)*(Físico!W65),0)</f>
        <v>0</v>
      </c>
      <c r="Y65" s="1">
        <f>IFERROR(VLOOKUP($A65,deli,2,0)*(Físico!X65),0)</f>
        <v>0</v>
      </c>
      <c r="Z65" s="1">
        <f>IFERROR(VLOOKUP($A65,deli,2,0)*(Físico!Y65),0)</f>
        <v>0</v>
      </c>
      <c r="AA65" s="1">
        <f>IFERROR(VLOOKUP($A65,deli,2,0)*(Físico!Z65),0)</f>
        <v>0</v>
      </c>
      <c r="AB65" s="1">
        <f>IFERROR(VLOOKUP($A65,deli,2,0)*(Físico!AA65),0)</f>
        <v>0</v>
      </c>
      <c r="AC65" s="1">
        <f>IFERROR(VLOOKUP($A65,deli,2,0)*(Físico!AB65),0)</f>
        <v>0</v>
      </c>
      <c r="AD65" s="1">
        <f>IFERROR(VLOOKUP($A65,deli,2,0)*(Físico!AC65),0)</f>
        <v>0</v>
      </c>
      <c r="AE65" s="1">
        <f>IFERROR(VLOOKUP($A65,deli,2,0)*(Físico!AD65),0)</f>
        <v>0</v>
      </c>
      <c r="AF65" s="1">
        <f>IFERROR(VLOOKUP($A65,deli,2,0)*(Físico!AE65),0)</f>
        <v>0</v>
      </c>
      <c r="AG65" s="1">
        <f>IFERROR(VLOOKUP($A65,deli,2,0)*(Físico!AF65),0)</f>
        <v>0</v>
      </c>
      <c r="AH65" s="1">
        <f>IFERROR(VLOOKUP($A65,deli,2,0)*(Físico!AG65),0)</f>
        <v>0</v>
      </c>
      <c r="AI65" s="1">
        <f>IFERROR(VLOOKUP($A65,deli,2,0)*(Físico!AH65),0)</f>
        <v>712.96</v>
      </c>
      <c r="AJ65" s="1">
        <f>IFERROR(VLOOKUP($A65,deli,2,0)*(Físico!AI65),0)</f>
        <v>0</v>
      </c>
      <c r="AK65" s="1">
        <f>IFERROR(VLOOKUP($A65,deli,2,0)*(Físico!AJ65),0)</f>
        <v>0</v>
      </c>
      <c r="AL65" s="1">
        <f>IFERROR(VLOOKUP($A65,deli,2,0)*(Físico!AK65),0)</f>
        <v>0</v>
      </c>
      <c r="AM65" s="1">
        <f>IFERROR(VLOOKUP($A65,deli,2,0)*(Físico!AL65),0)</f>
        <v>0</v>
      </c>
      <c r="AN65" s="1">
        <f>IFERROR(VLOOKUP($A65,deli,2,0)*(Físico!AM65),0)</f>
        <v>0</v>
      </c>
      <c r="AO65" s="1">
        <f>IFERROR(VLOOKUP($A65,deli,2,0)*(Físico!AN65),0)</f>
        <v>0</v>
      </c>
      <c r="AP65" s="1">
        <f>IFERROR(VLOOKUP($A65,deli,2,0)*(Físico!AO65),0)</f>
        <v>0</v>
      </c>
      <c r="AQ65" s="1">
        <f>IFERROR(VLOOKUP($A65,deli,2,0)*(Físico!AP65),0)</f>
        <v>0</v>
      </c>
      <c r="AR65" s="1">
        <f t="shared" si="1"/>
        <v>712.96</v>
      </c>
    </row>
    <row r="66" spans="1:44" x14ac:dyDescent="0.25">
      <c r="A66">
        <f t="shared" si="0"/>
        <v>40702047</v>
      </c>
      <c r="B66" t="s">
        <v>111</v>
      </c>
      <c r="C66" s="1">
        <f>IFERROR(VLOOKUP($A66,deli,2,0)*(Físico!B66),0)</f>
        <v>0</v>
      </c>
      <c r="D66" s="1">
        <f>IFERROR(VLOOKUP($A66,deli,2,0)*(Físico!C66),0)</f>
        <v>0</v>
      </c>
      <c r="E66" s="1">
        <f>IFERROR(VLOOKUP($A66,deli,2,0)*(Físico!D66),0)</f>
        <v>0</v>
      </c>
      <c r="F66" s="1">
        <f>IFERROR(VLOOKUP($A66,deli,2,0)*(Físico!E66),0)</f>
        <v>0</v>
      </c>
      <c r="G66" s="1">
        <f>IFERROR(VLOOKUP($A66,deli,2,0)*(Físico!F66),0)</f>
        <v>0</v>
      </c>
      <c r="H66" s="1">
        <f>IFERROR(VLOOKUP($A66,deli,2,0)*(Físico!G66),0)</f>
        <v>0</v>
      </c>
      <c r="I66" s="1">
        <f>IFERROR(VLOOKUP($A66,deli,2,0)*(Físico!H66),0)</f>
        <v>0</v>
      </c>
      <c r="J66" s="1">
        <f>IFERROR(VLOOKUP($A66,deli,2,0)*(Físico!I66),0)</f>
        <v>0</v>
      </c>
      <c r="K66" s="1">
        <f>IFERROR(VLOOKUP($A66,deli,2,0)*(Físico!J66),0)</f>
        <v>0</v>
      </c>
      <c r="L66" s="1">
        <f>IFERROR(VLOOKUP($A66,deli,2,0)*(Físico!K66),0)</f>
        <v>0</v>
      </c>
      <c r="M66" s="1">
        <f>IFERROR(VLOOKUP($A66,deli,2,0)*(Físico!L66),0)</f>
        <v>550.91999999999996</v>
      </c>
      <c r="N66" s="1">
        <f>IFERROR(VLOOKUP($A66,deli,2,0)*(Físico!M66),0)</f>
        <v>0</v>
      </c>
      <c r="O66" s="1">
        <f>IFERROR(VLOOKUP($A66,deli,2,0)*(Físico!N66),0)</f>
        <v>0</v>
      </c>
      <c r="P66" s="1">
        <f>IFERROR(VLOOKUP($A66,deli,2,0)*(Físico!O66),0)</f>
        <v>0</v>
      </c>
      <c r="Q66" s="1">
        <f>IFERROR(VLOOKUP($A66,deli,2,0)*(Físico!P66),0)</f>
        <v>0</v>
      </c>
      <c r="R66" s="1">
        <f>IFERROR(VLOOKUP($A66,deli,2,0)*(Físico!Q66),0)</f>
        <v>0</v>
      </c>
      <c r="S66" s="1">
        <f>IFERROR(VLOOKUP($A66,deli,2,0)*(Físico!R66),0)</f>
        <v>0</v>
      </c>
      <c r="T66" s="1">
        <f>IFERROR(VLOOKUP($A66,deli,2,0)*(Físico!S66),0)</f>
        <v>0</v>
      </c>
      <c r="U66" s="1">
        <f>IFERROR(VLOOKUP($A66,deli,2,0)*(Físico!T66),0)</f>
        <v>0</v>
      </c>
      <c r="V66" s="1">
        <f>IFERROR(VLOOKUP($A66,deli,2,0)*(Físico!U66),0)</f>
        <v>0</v>
      </c>
      <c r="W66" s="1">
        <f>IFERROR(VLOOKUP($A66,deli,2,0)*(Físico!V66),0)</f>
        <v>0</v>
      </c>
      <c r="X66" s="1">
        <f>IFERROR(VLOOKUP($A66,deli,2,0)*(Físico!W66),0)</f>
        <v>0</v>
      </c>
      <c r="Y66" s="1">
        <f>IFERROR(VLOOKUP($A66,deli,2,0)*(Físico!X66),0)</f>
        <v>0</v>
      </c>
      <c r="Z66" s="1">
        <f>IFERROR(VLOOKUP($A66,deli,2,0)*(Físico!Y66),0)</f>
        <v>0</v>
      </c>
      <c r="AA66" s="1">
        <f>IFERROR(VLOOKUP($A66,deli,2,0)*(Físico!Z66),0)</f>
        <v>0</v>
      </c>
      <c r="AB66" s="1">
        <f>IFERROR(VLOOKUP($A66,deli,2,0)*(Físico!AA66),0)</f>
        <v>0</v>
      </c>
      <c r="AC66" s="1">
        <f>IFERROR(VLOOKUP($A66,deli,2,0)*(Físico!AB66),0)</f>
        <v>0</v>
      </c>
      <c r="AD66" s="1">
        <f>IFERROR(VLOOKUP($A66,deli,2,0)*(Físico!AC66),0)</f>
        <v>0</v>
      </c>
      <c r="AE66" s="1">
        <f>IFERROR(VLOOKUP($A66,deli,2,0)*(Físico!AD66),0)</f>
        <v>0</v>
      </c>
      <c r="AF66" s="1">
        <f>IFERROR(VLOOKUP($A66,deli,2,0)*(Físico!AE66),0)</f>
        <v>0</v>
      </c>
      <c r="AG66" s="1">
        <f>IFERROR(VLOOKUP($A66,deli,2,0)*(Físico!AF66),0)</f>
        <v>0</v>
      </c>
      <c r="AH66" s="1">
        <f>IFERROR(VLOOKUP($A66,deli,2,0)*(Físico!AG66),0)</f>
        <v>0</v>
      </c>
      <c r="AI66" s="1">
        <f>IFERROR(VLOOKUP($A66,deli,2,0)*(Físico!AH66),0)</f>
        <v>0</v>
      </c>
      <c r="AJ66" s="1">
        <f>IFERROR(VLOOKUP($A66,deli,2,0)*(Físico!AI66),0)</f>
        <v>0</v>
      </c>
      <c r="AK66" s="1">
        <f>IFERROR(VLOOKUP($A66,deli,2,0)*(Físico!AJ66),0)</f>
        <v>0</v>
      </c>
      <c r="AL66" s="1">
        <f>IFERROR(VLOOKUP($A66,deli,2,0)*(Físico!AK66),0)</f>
        <v>0</v>
      </c>
      <c r="AM66" s="1">
        <f>IFERROR(VLOOKUP($A66,deli,2,0)*(Físico!AL66),0)</f>
        <v>0</v>
      </c>
      <c r="AN66" s="1">
        <f>IFERROR(VLOOKUP($A66,deli,2,0)*(Físico!AM66),0)</f>
        <v>0</v>
      </c>
      <c r="AO66" s="1">
        <f>IFERROR(VLOOKUP($A66,deli,2,0)*(Físico!AN66),0)</f>
        <v>0</v>
      </c>
      <c r="AP66" s="1">
        <f>IFERROR(VLOOKUP($A66,deli,2,0)*(Físico!AO66),0)</f>
        <v>0</v>
      </c>
      <c r="AQ66" s="1">
        <f>IFERROR(VLOOKUP($A66,deli,2,0)*(Físico!AP66),0)</f>
        <v>0</v>
      </c>
      <c r="AR66" s="1">
        <f t="shared" si="1"/>
        <v>550.91999999999996</v>
      </c>
    </row>
    <row r="67" spans="1:44" x14ac:dyDescent="0.25">
      <c r="A67">
        <f t="shared" ref="A67:A130" si="2">LEFT(B67,9)*1</f>
        <v>40703002</v>
      </c>
      <c r="B67" t="s">
        <v>112</v>
      </c>
      <c r="C67" s="1">
        <f>IFERROR(VLOOKUP($A67,deli,2,0)*(Físico!B67),0)</f>
        <v>0</v>
      </c>
      <c r="D67" s="1">
        <f>IFERROR(VLOOKUP($A67,deli,2,0)*(Físico!C67),0)</f>
        <v>996.34</v>
      </c>
      <c r="E67" s="1">
        <f>IFERROR(VLOOKUP($A67,deli,2,0)*(Físico!D67),0)</f>
        <v>0</v>
      </c>
      <c r="F67" s="1">
        <f>IFERROR(VLOOKUP($A67,deli,2,0)*(Físico!E67),0)</f>
        <v>0</v>
      </c>
      <c r="G67" s="1">
        <f>IFERROR(VLOOKUP($A67,deli,2,0)*(Físico!F67),0)</f>
        <v>0</v>
      </c>
      <c r="H67" s="1">
        <f>IFERROR(VLOOKUP($A67,deli,2,0)*(Físico!G67),0)</f>
        <v>0</v>
      </c>
      <c r="I67" s="1">
        <f>IFERROR(VLOOKUP($A67,deli,2,0)*(Físico!H67),0)</f>
        <v>0</v>
      </c>
      <c r="J67" s="1">
        <f>IFERROR(VLOOKUP($A67,deli,2,0)*(Físico!I67),0)</f>
        <v>0</v>
      </c>
      <c r="K67" s="1">
        <f>IFERROR(VLOOKUP($A67,deli,2,0)*(Físico!J67),0)</f>
        <v>0</v>
      </c>
      <c r="L67" s="1">
        <f>IFERROR(VLOOKUP($A67,deli,2,0)*(Físico!K67),0)</f>
        <v>2989.02</v>
      </c>
      <c r="M67" s="1">
        <f>IFERROR(VLOOKUP($A67,deli,2,0)*(Físico!L67),0)</f>
        <v>0</v>
      </c>
      <c r="N67" s="1">
        <f>IFERROR(VLOOKUP($A67,deli,2,0)*(Físico!M67),0)</f>
        <v>0</v>
      </c>
      <c r="O67" s="1">
        <f>IFERROR(VLOOKUP($A67,deli,2,0)*(Físico!N67),0)</f>
        <v>996.34</v>
      </c>
      <c r="P67" s="1">
        <f>IFERROR(VLOOKUP($A67,deli,2,0)*(Físico!O67),0)</f>
        <v>996.34</v>
      </c>
      <c r="Q67" s="1">
        <f>IFERROR(VLOOKUP($A67,deli,2,0)*(Físico!P67),0)</f>
        <v>0</v>
      </c>
      <c r="R67" s="1">
        <f>IFERROR(VLOOKUP($A67,deli,2,0)*(Físico!Q67),0)</f>
        <v>1992.68</v>
      </c>
      <c r="S67" s="1">
        <f>IFERROR(VLOOKUP($A67,deli,2,0)*(Físico!R67),0)</f>
        <v>0</v>
      </c>
      <c r="T67" s="1">
        <f>IFERROR(VLOOKUP($A67,deli,2,0)*(Físico!S67),0)</f>
        <v>0</v>
      </c>
      <c r="U67" s="1">
        <f>IFERROR(VLOOKUP($A67,deli,2,0)*(Físico!T67),0)</f>
        <v>0</v>
      </c>
      <c r="V67" s="1">
        <f>IFERROR(VLOOKUP($A67,deli,2,0)*(Físico!U67),0)</f>
        <v>996.34</v>
      </c>
      <c r="W67" s="1">
        <f>IFERROR(VLOOKUP($A67,deli,2,0)*(Físico!V67),0)</f>
        <v>0</v>
      </c>
      <c r="X67" s="1">
        <f>IFERROR(VLOOKUP($A67,deli,2,0)*(Físico!W67),0)</f>
        <v>1992.68</v>
      </c>
      <c r="Y67" s="1">
        <f>IFERROR(VLOOKUP($A67,deli,2,0)*(Físico!X67),0)</f>
        <v>0</v>
      </c>
      <c r="Z67" s="1">
        <f>IFERROR(VLOOKUP($A67,deli,2,0)*(Físico!Y67),0)</f>
        <v>0</v>
      </c>
      <c r="AA67" s="1">
        <f>IFERROR(VLOOKUP($A67,deli,2,0)*(Físico!Z67),0)</f>
        <v>2989.02</v>
      </c>
      <c r="AB67" s="1">
        <f>IFERROR(VLOOKUP($A67,deli,2,0)*(Físico!AA67),0)</f>
        <v>0</v>
      </c>
      <c r="AC67" s="1">
        <f>IFERROR(VLOOKUP($A67,deli,2,0)*(Físico!AB67),0)</f>
        <v>0</v>
      </c>
      <c r="AD67" s="1">
        <f>IFERROR(VLOOKUP($A67,deli,2,0)*(Físico!AC67),0)</f>
        <v>2989.02</v>
      </c>
      <c r="AE67" s="1">
        <f>IFERROR(VLOOKUP($A67,deli,2,0)*(Físico!AD67),0)</f>
        <v>1992.68</v>
      </c>
      <c r="AF67" s="1">
        <f>IFERROR(VLOOKUP($A67,deli,2,0)*(Físico!AE67),0)</f>
        <v>0</v>
      </c>
      <c r="AG67" s="1">
        <f>IFERROR(VLOOKUP($A67,deli,2,0)*(Físico!AF67),0)</f>
        <v>14945.1</v>
      </c>
      <c r="AH67" s="1">
        <f>IFERROR(VLOOKUP($A67,deli,2,0)*(Físico!AG67),0)</f>
        <v>0</v>
      </c>
      <c r="AI67" s="1">
        <f>IFERROR(VLOOKUP($A67,deli,2,0)*(Físico!AH67),0)</f>
        <v>0</v>
      </c>
      <c r="AJ67" s="1">
        <f>IFERROR(VLOOKUP($A67,deli,2,0)*(Físico!AI67),0)</f>
        <v>10959.74</v>
      </c>
      <c r="AK67" s="1">
        <f>IFERROR(VLOOKUP($A67,deli,2,0)*(Físico!AJ67),0)</f>
        <v>0</v>
      </c>
      <c r="AL67" s="1">
        <f>IFERROR(VLOOKUP($A67,deli,2,0)*(Físico!AK67),0)</f>
        <v>0</v>
      </c>
      <c r="AM67" s="1">
        <f>IFERROR(VLOOKUP($A67,deli,2,0)*(Físico!AL67),0)</f>
        <v>8967.06</v>
      </c>
      <c r="AN67" s="1">
        <f>IFERROR(VLOOKUP($A67,deli,2,0)*(Físico!AM67),0)</f>
        <v>0</v>
      </c>
      <c r="AO67" s="1">
        <f>IFERROR(VLOOKUP($A67,deli,2,0)*(Físico!AN67),0)</f>
        <v>0</v>
      </c>
      <c r="AP67" s="1">
        <f>IFERROR(VLOOKUP($A67,deli,2,0)*(Físico!AO67),0)</f>
        <v>0</v>
      </c>
      <c r="AQ67" s="1">
        <f>IFERROR(VLOOKUP($A67,deli,2,0)*(Físico!AP67),0)</f>
        <v>0</v>
      </c>
      <c r="AR67" s="1">
        <f t="shared" ref="AR67:AR130" si="3">SUM(C67:AQ67)</f>
        <v>53802.359999999993</v>
      </c>
    </row>
    <row r="68" spans="1:44" x14ac:dyDescent="0.25">
      <c r="A68">
        <f t="shared" si="2"/>
        <v>40703003</v>
      </c>
      <c r="B68" t="s">
        <v>113</v>
      </c>
      <c r="C68" s="1">
        <f>IFERROR(VLOOKUP($A68,deli,2,0)*(Físico!B68),0)</f>
        <v>0</v>
      </c>
      <c r="D68" s="1">
        <f>IFERROR(VLOOKUP($A68,deli,2,0)*(Físico!C68),0)</f>
        <v>31758.400000000001</v>
      </c>
      <c r="E68" s="1">
        <f>IFERROR(VLOOKUP($A68,deli,2,0)*(Físico!D68),0)</f>
        <v>3969.8</v>
      </c>
      <c r="F68" s="1">
        <f>IFERROR(VLOOKUP($A68,deli,2,0)*(Físico!E68),0)</f>
        <v>0</v>
      </c>
      <c r="G68" s="1">
        <f>IFERROR(VLOOKUP($A68,deli,2,0)*(Físico!F68),0)</f>
        <v>33743.300000000003</v>
      </c>
      <c r="H68" s="1">
        <f>IFERROR(VLOOKUP($A68,deli,2,0)*(Físico!G68),0)</f>
        <v>35728.200000000004</v>
      </c>
      <c r="I68" s="1">
        <f>IFERROR(VLOOKUP($A68,deli,2,0)*(Físico!H68),0)</f>
        <v>15879.2</v>
      </c>
      <c r="J68" s="1">
        <f>IFERROR(VLOOKUP($A68,deli,2,0)*(Físico!I68),0)</f>
        <v>39698</v>
      </c>
      <c r="K68" s="1">
        <f>IFERROR(VLOOKUP($A68,deli,2,0)*(Físico!J68),0)</f>
        <v>0</v>
      </c>
      <c r="L68" s="1">
        <f>IFERROR(VLOOKUP($A68,deli,2,0)*(Físico!K68),0)</f>
        <v>0</v>
      </c>
      <c r="M68" s="1">
        <f>IFERROR(VLOOKUP($A68,deli,2,0)*(Físico!L68),0)</f>
        <v>0</v>
      </c>
      <c r="N68" s="1">
        <f>IFERROR(VLOOKUP($A68,deli,2,0)*(Físico!M68),0)</f>
        <v>27788.600000000002</v>
      </c>
      <c r="O68" s="1">
        <f>IFERROR(VLOOKUP($A68,deli,2,0)*(Físico!N68),0)</f>
        <v>35728.200000000004</v>
      </c>
      <c r="P68" s="1">
        <f>IFERROR(VLOOKUP($A68,deli,2,0)*(Físico!O68),0)</f>
        <v>1984.9</v>
      </c>
      <c r="Q68" s="1">
        <f>IFERROR(VLOOKUP($A68,deli,2,0)*(Físico!P68),0)</f>
        <v>184595.7</v>
      </c>
      <c r="R68" s="1">
        <f>IFERROR(VLOOKUP($A68,deli,2,0)*(Físico!Q68),0)</f>
        <v>0</v>
      </c>
      <c r="S68" s="1">
        <f>IFERROR(VLOOKUP($A68,deli,2,0)*(Físico!R68),0)</f>
        <v>65501.700000000004</v>
      </c>
      <c r="T68" s="1">
        <f>IFERROR(VLOOKUP($A68,deli,2,0)*(Físico!S68),0)</f>
        <v>3969.8</v>
      </c>
      <c r="U68" s="1">
        <f>IFERROR(VLOOKUP($A68,deli,2,0)*(Físico!T68),0)</f>
        <v>33743.300000000003</v>
      </c>
      <c r="V68" s="1">
        <f>IFERROR(VLOOKUP($A68,deli,2,0)*(Físico!U68),0)</f>
        <v>11909.400000000001</v>
      </c>
      <c r="W68" s="1">
        <f>IFERROR(VLOOKUP($A68,deli,2,0)*(Físico!V68),0)</f>
        <v>0</v>
      </c>
      <c r="X68" s="1">
        <f>IFERROR(VLOOKUP($A68,deli,2,0)*(Físico!W68),0)</f>
        <v>0</v>
      </c>
      <c r="Y68" s="1">
        <f>IFERROR(VLOOKUP($A68,deli,2,0)*(Físico!X68),0)</f>
        <v>0</v>
      </c>
      <c r="Z68" s="1">
        <f>IFERROR(VLOOKUP($A68,deli,2,0)*(Físico!Y68),0)</f>
        <v>0</v>
      </c>
      <c r="AA68" s="1">
        <f>IFERROR(VLOOKUP($A68,deli,2,0)*(Físico!Z68),0)</f>
        <v>1984.9</v>
      </c>
      <c r="AB68" s="1">
        <f>IFERROR(VLOOKUP($A68,deli,2,0)*(Físico!AA68),0)</f>
        <v>5954.7000000000007</v>
      </c>
      <c r="AC68" s="1">
        <f>IFERROR(VLOOKUP($A68,deli,2,0)*(Físico!AB68),0)</f>
        <v>0</v>
      </c>
      <c r="AD68" s="1">
        <f>IFERROR(VLOOKUP($A68,deli,2,0)*(Físico!AC68),0)</f>
        <v>0</v>
      </c>
      <c r="AE68" s="1">
        <f>IFERROR(VLOOKUP($A68,deli,2,0)*(Físico!AD68),0)</f>
        <v>0</v>
      </c>
      <c r="AF68" s="1">
        <f>IFERROR(VLOOKUP($A68,deli,2,0)*(Físico!AE68),0)</f>
        <v>3969.8</v>
      </c>
      <c r="AG68" s="1">
        <f>IFERROR(VLOOKUP($A68,deli,2,0)*(Físico!AF68),0)</f>
        <v>1984.9</v>
      </c>
      <c r="AH68" s="1">
        <f>IFERROR(VLOOKUP($A68,deli,2,0)*(Físico!AG68),0)</f>
        <v>0</v>
      </c>
      <c r="AI68" s="1">
        <f>IFERROR(VLOOKUP($A68,deli,2,0)*(Físico!AH68),0)</f>
        <v>0</v>
      </c>
      <c r="AJ68" s="1">
        <f>IFERROR(VLOOKUP($A68,deli,2,0)*(Físico!AI68),0)</f>
        <v>0</v>
      </c>
      <c r="AK68" s="1">
        <f>IFERROR(VLOOKUP($A68,deli,2,0)*(Físico!AJ68),0)</f>
        <v>0</v>
      </c>
      <c r="AL68" s="1">
        <f>IFERROR(VLOOKUP($A68,deli,2,0)*(Físico!AK68),0)</f>
        <v>7939.6</v>
      </c>
      <c r="AM68" s="1">
        <f>IFERROR(VLOOKUP($A68,deli,2,0)*(Físico!AL68),0)</f>
        <v>0</v>
      </c>
      <c r="AN68" s="1">
        <f>IFERROR(VLOOKUP($A68,deli,2,0)*(Físico!AM68),0)</f>
        <v>1984.9</v>
      </c>
      <c r="AO68" s="1">
        <f>IFERROR(VLOOKUP($A68,deli,2,0)*(Físico!AN68),0)</f>
        <v>0</v>
      </c>
      <c r="AP68" s="1">
        <f>IFERROR(VLOOKUP($A68,deli,2,0)*(Físico!AO68),0)</f>
        <v>0</v>
      </c>
      <c r="AQ68" s="1">
        <f>IFERROR(VLOOKUP($A68,deli,2,0)*(Físico!AP68),0)</f>
        <v>0</v>
      </c>
      <c r="AR68" s="1">
        <f t="shared" si="3"/>
        <v>549817.30000000005</v>
      </c>
    </row>
    <row r="69" spans="1:44" x14ac:dyDescent="0.25">
      <c r="A69">
        <f t="shared" si="2"/>
        <v>40703012</v>
      </c>
      <c r="B69" t="s">
        <v>114</v>
      </c>
      <c r="C69" s="1">
        <f>IFERROR(VLOOKUP($A69,deli,2,0)*(Físico!B69),0)</f>
        <v>0</v>
      </c>
      <c r="D69" s="1">
        <f>IFERROR(VLOOKUP($A69,deli,2,0)*(Físico!C69),0)</f>
        <v>0</v>
      </c>
      <c r="E69" s="1">
        <f>IFERROR(VLOOKUP($A69,deli,2,0)*(Físico!D69),0)</f>
        <v>0</v>
      </c>
      <c r="F69" s="1">
        <f>IFERROR(VLOOKUP($A69,deli,2,0)*(Físico!E69),0)</f>
        <v>0</v>
      </c>
      <c r="G69" s="1">
        <f>IFERROR(VLOOKUP($A69,deli,2,0)*(Físico!F69),0)</f>
        <v>0</v>
      </c>
      <c r="H69" s="1">
        <f>IFERROR(VLOOKUP($A69,deli,2,0)*(Físico!G69),0)</f>
        <v>0</v>
      </c>
      <c r="I69" s="1">
        <f>IFERROR(VLOOKUP($A69,deli,2,0)*(Físico!H69),0)</f>
        <v>0</v>
      </c>
      <c r="J69" s="1">
        <f>IFERROR(VLOOKUP($A69,deli,2,0)*(Físico!I69),0)</f>
        <v>0</v>
      </c>
      <c r="K69" s="1">
        <f>IFERROR(VLOOKUP($A69,deli,2,0)*(Físico!J69),0)</f>
        <v>0</v>
      </c>
      <c r="L69" s="1">
        <f>IFERROR(VLOOKUP($A69,deli,2,0)*(Físico!K69),0)</f>
        <v>0</v>
      </c>
      <c r="M69" s="1">
        <f>IFERROR(VLOOKUP($A69,deli,2,0)*(Físico!L69),0)</f>
        <v>0</v>
      </c>
      <c r="N69" s="1">
        <f>IFERROR(VLOOKUP($A69,deli,2,0)*(Físico!M69),0)</f>
        <v>0</v>
      </c>
      <c r="O69" s="1">
        <f>IFERROR(VLOOKUP($A69,deli,2,0)*(Físico!N69),0)</f>
        <v>0</v>
      </c>
      <c r="P69" s="1">
        <f>IFERROR(VLOOKUP($A69,deli,2,0)*(Físico!O69),0)</f>
        <v>0</v>
      </c>
      <c r="Q69" s="1">
        <f>IFERROR(VLOOKUP($A69,deli,2,0)*(Físico!P69),0)</f>
        <v>0</v>
      </c>
      <c r="R69" s="1">
        <f>IFERROR(VLOOKUP($A69,deli,2,0)*(Físico!Q69),0)</f>
        <v>0</v>
      </c>
      <c r="S69" s="1">
        <f>IFERROR(VLOOKUP($A69,deli,2,0)*(Físico!R69),0)</f>
        <v>0</v>
      </c>
      <c r="T69" s="1">
        <f>IFERROR(VLOOKUP($A69,deli,2,0)*(Físico!S69),0)</f>
        <v>0</v>
      </c>
      <c r="U69" s="1">
        <f>IFERROR(VLOOKUP($A69,deli,2,0)*(Físico!T69),0)</f>
        <v>0</v>
      </c>
      <c r="V69" s="1">
        <f>IFERROR(VLOOKUP($A69,deli,2,0)*(Físico!U69),0)</f>
        <v>0</v>
      </c>
      <c r="W69" s="1">
        <f>IFERROR(VLOOKUP($A69,deli,2,0)*(Físico!V69),0)</f>
        <v>0</v>
      </c>
      <c r="X69" s="1">
        <f>IFERROR(VLOOKUP($A69,deli,2,0)*(Físico!W69),0)</f>
        <v>0</v>
      </c>
      <c r="Y69" s="1">
        <f>IFERROR(VLOOKUP($A69,deli,2,0)*(Físico!X69),0)</f>
        <v>0</v>
      </c>
      <c r="Z69" s="1">
        <f>IFERROR(VLOOKUP($A69,deli,2,0)*(Físico!Y69),0)</f>
        <v>0</v>
      </c>
      <c r="AA69" s="1">
        <f>IFERROR(VLOOKUP($A69,deli,2,0)*(Físico!Z69),0)</f>
        <v>0</v>
      </c>
      <c r="AB69" s="1">
        <f>IFERROR(VLOOKUP($A69,deli,2,0)*(Físico!AA69),0)</f>
        <v>0</v>
      </c>
      <c r="AC69" s="1">
        <f>IFERROR(VLOOKUP($A69,deli,2,0)*(Físico!AB69),0)</f>
        <v>0</v>
      </c>
      <c r="AD69" s="1">
        <f>IFERROR(VLOOKUP($A69,deli,2,0)*(Físico!AC69),0)</f>
        <v>0</v>
      </c>
      <c r="AE69" s="1">
        <f>IFERROR(VLOOKUP($A69,deli,2,0)*(Físico!AD69),0)</f>
        <v>0</v>
      </c>
      <c r="AF69" s="1">
        <f>IFERROR(VLOOKUP($A69,deli,2,0)*(Físico!AE69),0)</f>
        <v>0</v>
      </c>
      <c r="AG69" s="1">
        <f>IFERROR(VLOOKUP($A69,deli,2,0)*(Físico!AF69),0)</f>
        <v>0</v>
      </c>
      <c r="AH69" s="1">
        <f>IFERROR(VLOOKUP($A69,deli,2,0)*(Físico!AG69),0)</f>
        <v>0</v>
      </c>
      <c r="AI69" s="1">
        <f>IFERROR(VLOOKUP($A69,deli,2,0)*(Físico!AH69),0)</f>
        <v>0</v>
      </c>
      <c r="AJ69" s="1">
        <f>IFERROR(VLOOKUP($A69,deli,2,0)*(Físico!AI69),0)</f>
        <v>0</v>
      </c>
      <c r="AK69" s="1">
        <f>IFERROR(VLOOKUP($A69,deli,2,0)*(Físico!AJ69),0)</f>
        <v>0</v>
      </c>
      <c r="AL69" s="1">
        <f>IFERROR(VLOOKUP($A69,deli,2,0)*(Físico!AK69),0)</f>
        <v>0</v>
      </c>
      <c r="AM69" s="1">
        <f>IFERROR(VLOOKUP($A69,deli,2,0)*(Físico!AL69),0)</f>
        <v>0</v>
      </c>
      <c r="AN69" s="1">
        <f>IFERROR(VLOOKUP($A69,deli,2,0)*(Físico!AM69),0)</f>
        <v>0</v>
      </c>
      <c r="AO69" s="1">
        <f>IFERROR(VLOOKUP($A69,deli,2,0)*(Físico!AN69),0)</f>
        <v>0</v>
      </c>
      <c r="AP69" s="1">
        <f>IFERROR(VLOOKUP($A69,deli,2,0)*(Físico!AO69),0)</f>
        <v>0</v>
      </c>
      <c r="AQ69" s="1">
        <f>IFERROR(VLOOKUP($A69,deli,2,0)*(Físico!AP69),0)</f>
        <v>0</v>
      </c>
      <c r="AR69" s="1">
        <f t="shared" si="3"/>
        <v>0</v>
      </c>
    </row>
    <row r="70" spans="1:44" x14ac:dyDescent="0.25">
      <c r="A70">
        <f t="shared" si="2"/>
        <v>40703013</v>
      </c>
      <c r="B70" t="s">
        <v>115</v>
      </c>
      <c r="C70" s="1">
        <f>IFERROR(VLOOKUP($A70,deli,2,0)*(Físico!B70),0)</f>
        <v>0</v>
      </c>
      <c r="D70" s="1">
        <f>IFERROR(VLOOKUP($A70,deli,2,0)*(Físico!C70),0)</f>
        <v>0</v>
      </c>
      <c r="E70" s="1">
        <f>IFERROR(VLOOKUP($A70,deli,2,0)*(Físico!D70),0)</f>
        <v>0</v>
      </c>
      <c r="F70" s="1">
        <f>IFERROR(VLOOKUP($A70,deli,2,0)*(Físico!E70),0)</f>
        <v>0</v>
      </c>
      <c r="G70" s="1">
        <f>IFERROR(VLOOKUP($A70,deli,2,0)*(Físico!F70),0)</f>
        <v>0</v>
      </c>
      <c r="H70" s="1">
        <f>IFERROR(VLOOKUP($A70,deli,2,0)*(Físico!G70),0)</f>
        <v>0</v>
      </c>
      <c r="I70" s="1">
        <f>IFERROR(VLOOKUP($A70,deli,2,0)*(Físico!H70),0)</f>
        <v>0</v>
      </c>
      <c r="J70" s="1">
        <f>IFERROR(VLOOKUP($A70,deli,2,0)*(Físico!I70),0)</f>
        <v>0</v>
      </c>
      <c r="K70" s="1">
        <f>IFERROR(VLOOKUP($A70,deli,2,0)*(Físico!J70),0)</f>
        <v>0</v>
      </c>
      <c r="L70" s="1">
        <f>IFERROR(VLOOKUP($A70,deli,2,0)*(Físico!K70),0)</f>
        <v>0</v>
      </c>
      <c r="M70" s="1">
        <f>IFERROR(VLOOKUP($A70,deli,2,0)*(Físico!L70),0)</f>
        <v>0</v>
      </c>
      <c r="N70" s="1">
        <f>IFERROR(VLOOKUP($A70,deli,2,0)*(Físico!M70),0)</f>
        <v>0</v>
      </c>
      <c r="O70" s="1">
        <f>IFERROR(VLOOKUP($A70,deli,2,0)*(Físico!N70),0)</f>
        <v>0</v>
      </c>
      <c r="P70" s="1">
        <f>IFERROR(VLOOKUP($A70,deli,2,0)*(Físico!O70),0)</f>
        <v>0</v>
      </c>
      <c r="Q70" s="1">
        <f>IFERROR(VLOOKUP($A70,deli,2,0)*(Físico!P70),0)</f>
        <v>0</v>
      </c>
      <c r="R70" s="1">
        <f>IFERROR(VLOOKUP($A70,deli,2,0)*(Físico!Q70),0)</f>
        <v>0</v>
      </c>
      <c r="S70" s="1">
        <f>IFERROR(VLOOKUP($A70,deli,2,0)*(Físico!R70),0)</f>
        <v>0</v>
      </c>
      <c r="T70" s="1">
        <f>IFERROR(VLOOKUP($A70,deli,2,0)*(Físico!S70),0)</f>
        <v>0</v>
      </c>
      <c r="U70" s="1">
        <f>IFERROR(VLOOKUP($A70,deli,2,0)*(Físico!T70),0)</f>
        <v>0</v>
      </c>
      <c r="V70" s="1">
        <f>IFERROR(VLOOKUP($A70,deli,2,0)*(Físico!U70),0)</f>
        <v>0</v>
      </c>
      <c r="W70" s="1">
        <f>IFERROR(VLOOKUP($A70,deli,2,0)*(Físico!V70),0)</f>
        <v>0</v>
      </c>
      <c r="X70" s="1">
        <f>IFERROR(VLOOKUP($A70,deli,2,0)*(Físico!W70),0)</f>
        <v>0</v>
      </c>
      <c r="Y70" s="1">
        <f>IFERROR(VLOOKUP($A70,deli,2,0)*(Físico!X70),0)</f>
        <v>0</v>
      </c>
      <c r="Z70" s="1">
        <f>IFERROR(VLOOKUP($A70,deli,2,0)*(Físico!Y70),0)</f>
        <v>0</v>
      </c>
      <c r="AA70" s="1">
        <f>IFERROR(VLOOKUP($A70,deli,2,0)*(Físico!Z70),0)</f>
        <v>0</v>
      </c>
      <c r="AB70" s="1">
        <f>IFERROR(VLOOKUP($A70,deli,2,0)*(Físico!AA70),0)</f>
        <v>0</v>
      </c>
      <c r="AC70" s="1">
        <f>IFERROR(VLOOKUP($A70,deli,2,0)*(Físico!AB70),0)</f>
        <v>0</v>
      </c>
      <c r="AD70" s="1">
        <f>IFERROR(VLOOKUP($A70,deli,2,0)*(Físico!AC70),0)</f>
        <v>0</v>
      </c>
      <c r="AE70" s="1">
        <f>IFERROR(VLOOKUP($A70,deli,2,0)*(Físico!AD70),0)</f>
        <v>0</v>
      </c>
      <c r="AF70" s="1">
        <f>IFERROR(VLOOKUP($A70,deli,2,0)*(Físico!AE70),0)</f>
        <v>0</v>
      </c>
      <c r="AG70" s="1">
        <f>IFERROR(VLOOKUP($A70,deli,2,0)*(Físico!AF70),0)</f>
        <v>0</v>
      </c>
      <c r="AH70" s="1">
        <f>IFERROR(VLOOKUP($A70,deli,2,0)*(Físico!AG70),0)</f>
        <v>0</v>
      </c>
      <c r="AI70" s="1">
        <f>IFERROR(VLOOKUP($A70,deli,2,0)*(Físico!AH70),0)</f>
        <v>0</v>
      </c>
      <c r="AJ70" s="1">
        <f>IFERROR(VLOOKUP($A70,deli,2,0)*(Físico!AI70),0)</f>
        <v>0</v>
      </c>
      <c r="AK70" s="1">
        <f>IFERROR(VLOOKUP($A70,deli,2,0)*(Físico!AJ70),0)</f>
        <v>0</v>
      </c>
      <c r="AL70" s="1">
        <f>IFERROR(VLOOKUP($A70,deli,2,0)*(Físico!AK70),0)</f>
        <v>0</v>
      </c>
      <c r="AM70" s="1">
        <f>IFERROR(VLOOKUP($A70,deli,2,0)*(Físico!AL70),0)</f>
        <v>0</v>
      </c>
      <c r="AN70" s="1">
        <f>IFERROR(VLOOKUP($A70,deli,2,0)*(Físico!AM70),0)</f>
        <v>0</v>
      </c>
      <c r="AO70" s="1">
        <f>IFERROR(VLOOKUP($A70,deli,2,0)*(Físico!AN70),0)</f>
        <v>0</v>
      </c>
      <c r="AP70" s="1">
        <f>IFERROR(VLOOKUP($A70,deli,2,0)*(Físico!AO70),0)</f>
        <v>0</v>
      </c>
      <c r="AQ70" s="1">
        <f>IFERROR(VLOOKUP($A70,deli,2,0)*(Físico!AP70),0)</f>
        <v>0</v>
      </c>
      <c r="AR70" s="1">
        <f t="shared" si="3"/>
        <v>0</v>
      </c>
    </row>
    <row r="71" spans="1:44" x14ac:dyDescent="0.25">
      <c r="A71">
        <f t="shared" si="2"/>
        <v>40704006</v>
      </c>
      <c r="B71" t="s">
        <v>116</v>
      </c>
      <c r="C71" s="1">
        <f>IFERROR(VLOOKUP($A71,deli,2,0)*(Físico!B71),0)</f>
        <v>0</v>
      </c>
      <c r="D71" s="1">
        <f>IFERROR(VLOOKUP($A71,deli,2,0)*(Físico!C71),0)</f>
        <v>3206.92</v>
      </c>
      <c r="E71" s="1">
        <f>IFERROR(VLOOKUP($A71,deli,2,0)*(Físico!D71),0)</f>
        <v>0</v>
      </c>
      <c r="F71" s="1">
        <f>IFERROR(VLOOKUP($A71,deli,2,0)*(Físico!E71),0)</f>
        <v>0</v>
      </c>
      <c r="G71" s="1">
        <f>IFERROR(VLOOKUP($A71,deli,2,0)*(Físico!F71),0)</f>
        <v>801.73</v>
      </c>
      <c r="H71" s="1">
        <f>IFERROR(VLOOKUP($A71,deli,2,0)*(Físico!G71),0)</f>
        <v>4810.38</v>
      </c>
      <c r="I71" s="1">
        <f>IFERROR(VLOOKUP($A71,deli,2,0)*(Físico!H71),0)</f>
        <v>801.73</v>
      </c>
      <c r="J71" s="1">
        <f>IFERROR(VLOOKUP($A71,deli,2,0)*(Físico!I71),0)</f>
        <v>0</v>
      </c>
      <c r="K71" s="1">
        <f>IFERROR(VLOOKUP($A71,deli,2,0)*(Físico!J71),0)</f>
        <v>0</v>
      </c>
      <c r="L71" s="1">
        <f>IFERROR(VLOOKUP($A71,deli,2,0)*(Físico!K71),0)</f>
        <v>801.73</v>
      </c>
      <c r="M71" s="1">
        <f>IFERROR(VLOOKUP($A71,deli,2,0)*(Físico!L71),0)</f>
        <v>0</v>
      </c>
      <c r="N71" s="1">
        <f>IFERROR(VLOOKUP($A71,deli,2,0)*(Físico!M71),0)</f>
        <v>801.73</v>
      </c>
      <c r="O71" s="1">
        <f>IFERROR(VLOOKUP($A71,deli,2,0)*(Físico!N71),0)</f>
        <v>2405.19</v>
      </c>
      <c r="P71" s="1">
        <f>IFERROR(VLOOKUP($A71,deli,2,0)*(Físico!O71),0)</f>
        <v>0</v>
      </c>
      <c r="Q71" s="1">
        <f>IFERROR(VLOOKUP($A71,deli,2,0)*(Físico!P71),0)</f>
        <v>8819.0300000000007</v>
      </c>
      <c r="R71" s="1">
        <f>IFERROR(VLOOKUP($A71,deli,2,0)*(Físico!Q71),0)</f>
        <v>0</v>
      </c>
      <c r="S71" s="1">
        <f>IFERROR(VLOOKUP($A71,deli,2,0)*(Físico!R71),0)</f>
        <v>4008.65</v>
      </c>
      <c r="T71" s="1">
        <f>IFERROR(VLOOKUP($A71,deli,2,0)*(Físico!S71),0)</f>
        <v>801.73</v>
      </c>
      <c r="U71" s="1">
        <f>IFERROR(VLOOKUP($A71,deli,2,0)*(Físico!T71),0)</f>
        <v>1603.46</v>
      </c>
      <c r="V71" s="1">
        <f>IFERROR(VLOOKUP($A71,deli,2,0)*(Físico!U71),0)</f>
        <v>0</v>
      </c>
      <c r="W71" s="1">
        <f>IFERROR(VLOOKUP($A71,deli,2,0)*(Físico!V71),0)</f>
        <v>0</v>
      </c>
      <c r="X71" s="1">
        <f>IFERROR(VLOOKUP($A71,deli,2,0)*(Físico!W71),0)</f>
        <v>0</v>
      </c>
      <c r="Y71" s="1">
        <f>IFERROR(VLOOKUP($A71,deli,2,0)*(Físico!X71),0)</f>
        <v>0</v>
      </c>
      <c r="Z71" s="1">
        <f>IFERROR(VLOOKUP($A71,deli,2,0)*(Físico!Y71),0)</f>
        <v>0</v>
      </c>
      <c r="AA71" s="1">
        <f>IFERROR(VLOOKUP($A71,deli,2,0)*(Físico!Z71),0)</f>
        <v>0</v>
      </c>
      <c r="AB71" s="1">
        <f>IFERROR(VLOOKUP($A71,deli,2,0)*(Físico!AA71),0)</f>
        <v>801.73</v>
      </c>
      <c r="AC71" s="1">
        <f>IFERROR(VLOOKUP($A71,deli,2,0)*(Físico!AB71),0)</f>
        <v>0</v>
      </c>
      <c r="AD71" s="1">
        <f>IFERROR(VLOOKUP($A71,deli,2,0)*(Físico!AC71),0)</f>
        <v>801.73</v>
      </c>
      <c r="AE71" s="1">
        <f>IFERROR(VLOOKUP($A71,deli,2,0)*(Físico!AD71),0)</f>
        <v>0</v>
      </c>
      <c r="AF71" s="1">
        <f>IFERROR(VLOOKUP($A71,deli,2,0)*(Físico!AE71),0)</f>
        <v>0</v>
      </c>
      <c r="AG71" s="1">
        <f>IFERROR(VLOOKUP($A71,deli,2,0)*(Físico!AF71),0)</f>
        <v>4008.65</v>
      </c>
      <c r="AH71" s="1">
        <f>IFERROR(VLOOKUP($A71,deli,2,0)*(Físico!AG71),0)</f>
        <v>0</v>
      </c>
      <c r="AI71" s="1">
        <f>IFERROR(VLOOKUP($A71,deli,2,0)*(Físico!AH71),0)</f>
        <v>2405.19</v>
      </c>
      <c r="AJ71" s="1">
        <f>IFERROR(VLOOKUP($A71,deli,2,0)*(Físico!AI71),0)</f>
        <v>6413.84</v>
      </c>
      <c r="AK71" s="1">
        <f>IFERROR(VLOOKUP($A71,deli,2,0)*(Físico!AJ71),0)</f>
        <v>0</v>
      </c>
      <c r="AL71" s="1">
        <f>IFERROR(VLOOKUP($A71,deli,2,0)*(Físico!AK71),0)</f>
        <v>1603.46</v>
      </c>
      <c r="AM71" s="1">
        <f>IFERROR(VLOOKUP($A71,deli,2,0)*(Físico!AL71),0)</f>
        <v>2405.19</v>
      </c>
      <c r="AN71" s="1">
        <f>IFERROR(VLOOKUP($A71,deli,2,0)*(Físico!AM71),0)</f>
        <v>0</v>
      </c>
      <c r="AO71" s="1">
        <f>IFERROR(VLOOKUP($A71,deli,2,0)*(Físico!AN71),0)</f>
        <v>0</v>
      </c>
      <c r="AP71" s="1">
        <f>IFERROR(VLOOKUP($A71,deli,2,0)*(Físico!AO71),0)</f>
        <v>0</v>
      </c>
      <c r="AQ71" s="1">
        <f>IFERROR(VLOOKUP($A71,deli,2,0)*(Físico!AP71),0)</f>
        <v>0</v>
      </c>
      <c r="AR71" s="1">
        <f t="shared" si="3"/>
        <v>47302.07</v>
      </c>
    </row>
    <row r="72" spans="1:44" x14ac:dyDescent="0.25">
      <c r="A72">
        <f t="shared" si="2"/>
        <v>40704008</v>
      </c>
      <c r="B72" t="s">
        <v>117</v>
      </c>
      <c r="C72" s="1">
        <f>IFERROR(VLOOKUP($A72,deli,2,0)*(Físico!B72),0)</f>
        <v>0</v>
      </c>
      <c r="D72" s="1">
        <f>IFERROR(VLOOKUP($A72,deli,2,0)*(Físico!C72),0)</f>
        <v>1619.7599999999998</v>
      </c>
      <c r="E72" s="1">
        <f>IFERROR(VLOOKUP($A72,deli,2,0)*(Físico!D72),0)</f>
        <v>0</v>
      </c>
      <c r="F72" s="1">
        <f>IFERROR(VLOOKUP($A72,deli,2,0)*(Físico!E72),0)</f>
        <v>0</v>
      </c>
      <c r="G72" s="1">
        <f>IFERROR(VLOOKUP($A72,deli,2,0)*(Físico!F72),0)</f>
        <v>539.91999999999996</v>
      </c>
      <c r="H72" s="1">
        <f>IFERROR(VLOOKUP($A72,deli,2,0)*(Físico!G72),0)</f>
        <v>0</v>
      </c>
      <c r="I72" s="1">
        <f>IFERROR(VLOOKUP($A72,deli,2,0)*(Físico!H72),0)</f>
        <v>1079.8399999999999</v>
      </c>
      <c r="J72" s="1">
        <f>IFERROR(VLOOKUP($A72,deli,2,0)*(Físico!I72),0)</f>
        <v>539.91999999999996</v>
      </c>
      <c r="K72" s="1">
        <f>IFERROR(VLOOKUP($A72,deli,2,0)*(Físico!J72),0)</f>
        <v>0</v>
      </c>
      <c r="L72" s="1">
        <f>IFERROR(VLOOKUP($A72,deli,2,0)*(Físico!K72),0)</f>
        <v>0</v>
      </c>
      <c r="M72" s="1">
        <f>IFERROR(VLOOKUP($A72,deli,2,0)*(Físico!L72),0)</f>
        <v>2159.6799999999998</v>
      </c>
      <c r="N72" s="1">
        <f>IFERROR(VLOOKUP($A72,deli,2,0)*(Físico!M72),0)</f>
        <v>0</v>
      </c>
      <c r="O72" s="1">
        <f>IFERROR(VLOOKUP($A72,deli,2,0)*(Físico!N72),0)</f>
        <v>1619.7599999999998</v>
      </c>
      <c r="P72" s="1">
        <f>IFERROR(VLOOKUP($A72,deli,2,0)*(Físico!O72),0)</f>
        <v>1079.8399999999999</v>
      </c>
      <c r="Q72" s="1">
        <f>IFERROR(VLOOKUP($A72,deli,2,0)*(Físico!P72),0)</f>
        <v>1619.7599999999998</v>
      </c>
      <c r="R72" s="1">
        <f>IFERROR(VLOOKUP($A72,deli,2,0)*(Físico!Q72),0)</f>
        <v>0</v>
      </c>
      <c r="S72" s="1">
        <f>IFERROR(VLOOKUP($A72,deli,2,0)*(Físico!R72),0)</f>
        <v>0</v>
      </c>
      <c r="T72" s="1">
        <f>IFERROR(VLOOKUP($A72,deli,2,0)*(Físico!S72),0)</f>
        <v>539.91999999999996</v>
      </c>
      <c r="U72" s="1">
        <f>IFERROR(VLOOKUP($A72,deli,2,0)*(Físico!T72),0)</f>
        <v>1079.8399999999999</v>
      </c>
      <c r="V72" s="1">
        <f>IFERROR(VLOOKUP($A72,deli,2,0)*(Físico!U72),0)</f>
        <v>1079.8399999999999</v>
      </c>
      <c r="W72" s="1">
        <f>IFERROR(VLOOKUP($A72,deli,2,0)*(Físico!V72),0)</f>
        <v>0</v>
      </c>
      <c r="X72" s="1">
        <f>IFERROR(VLOOKUP($A72,deli,2,0)*(Físico!W72),0)</f>
        <v>0</v>
      </c>
      <c r="Y72" s="1">
        <f>IFERROR(VLOOKUP($A72,deli,2,0)*(Físico!X72),0)</f>
        <v>0</v>
      </c>
      <c r="Z72" s="1">
        <f>IFERROR(VLOOKUP($A72,deli,2,0)*(Físico!Y72),0)</f>
        <v>0</v>
      </c>
      <c r="AA72" s="1">
        <f>IFERROR(VLOOKUP($A72,deli,2,0)*(Físico!Z72),0)</f>
        <v>0</v>
      </c>
      <c r="AB72" s="1">
        <f>IFERROR(VLOOKUP($A72,deli,2,0)*(Físico!AA72),0)</f>
        <v>0</v>
      </c>
      <c r="AC72" s="1">
        <f>IFERROR(VLOOKUP($A72,deli,2,0)*(Físico!AB72),0)</f>
        <v>0</v>
      </c>
      <c r="AD72" s="1">
        <f>IFERROR(VLOOKUP($A72,deli,2,0)*(Físico!AC72),0)</f>
        <v>2159.6799999999998</v>
      </c>
      <c r="AE72" s="1">
        <f>IFERROR(VLOOKUP($A72,deli,2,0)*(Físico!AD72),0)</f>
        <v>0</v>
      </c>
      <c r="AF72" s="1">
        <f>IFERROR(VLOOKUP($A72,deli,2,0)*(Físico!AE72),0)</f>
        <v>0</v>
      </c>
      <c r="AG72" s="1">
        <f>IFERROR(VLOOKUP($A72,deli,2,0)*(Físico!AF72),0)</f>
        <v>0</v>
      </c>
      <c r="AH72" s="1">
        <f>IFERROR(VLOOKUP($A72,deli,2,0)*(Físico!AG72),0)</f>
        <v>0</v>
      </c>
      <c r="AI72" s="1">
        <f>IFERROR(VLOOKUP($A72,deli,2,0)*(Físico!AH72),0)</f>
        <v>0</v>
      </c>
      <c r="AJ72" s="1">
        <f>IFERROR(VLOOKUP($A72,deli,2,0)*(Físico!AI72),0)</f>
        <v>0</v>
      </c>
      <c r="AK72" s="1">
        <f>IFERROR(VLOOKUP($A72,deli,2,0)*(Físico!AJ72),0)</f>
        <v>0</v>
      </c>
      <c r="AL72" s="1">
        <f>IFERROR(VLOOKUP($A72,deli,2,0)*(Físico!AK72),0)</f>
        <v>0</v>
      </c>
      <c r="AM72" s="1">
        <f>IFERROR(VLOOKUP($A72,deli,2,0)*(Físico!AL72),0)</f>
        <v>1079.8399999999999</v>
      </c>
      <c r="AN72" s="1">
        <f>IFERROR(VLOOKUP($A72,deli,2,0)*(Físico!AM72),0)</f>
        <v>0</v>
      </c>
      <c r="AO72" s="1">
        <f>IFERROR(VLOOKUP($A72,deli,2,0)*(Físico!AN72),0)</f>
        <v>0</v>
      </c>
      <c r="AP72" s="1">
        <f>IFERROR(VLOOKUP($A72,deli,2,0)*(Físico!AO72),0)</f>
        <v>0</v>
      </c>
      <c r="AQ72" s="1">
        <f>IFERROR(VLOOKUP($A72,deli,2,0)*(Físico!AP72),0)</f>
        <v>0</v>
      </c>
      <c r="AR72" s="1">
        <f t="shared" si="3"/>
        <v>16197.6</v>
      </c>
    </row>
    <row r="73" spans="1:44" x14ac:dyDescent="0.25">
      <c r="A73">
        <f t="shared" si="2"/>
        <v>40704009</v>
      </c>
      <c r="B73" t="s">
        <v>118</v>
      </c>
      <c r="C73" s="1">
        <f>IFERROR(VLOOKUP($A73,deli,2,0)*(Físico!B73),0)</f>
        <v>0</v>
      </c>
      <c r="D73" s="1">
        <f>IFERROR(VLOOKUP($A73,deli,2,0)*(Físico!C73),0)</f>
        <v>0</v>
      </c>
      <c r="E73" s="1">
        <f>IFERROR(VLOOKUP($A73,deli,2,0)*(Físico!D73),0)</f>
        <v>0</v>
      </c>
      <c r="F73" s="1">
        <f>IFERROR(VLOOKUP($A73,deli,2,0)*(Físico!E73),0)</f>
        <v>0</v>
      </c>
      <c r="G73" s="1">
        <f>IFERROR(VLOOKUP($A73,deli,2,0)*(Físico!F73),0)</f>
        <v>1220.1199999999999</v>
      </c>
      <c r="H73" s="1">
        <f>IFERROR(VLOOKUP($A73,deli,2,0)*(Físico!G73),0)</f>
        <v>610.05999999999995</v>
      </c>
      <c r="I73" s="1">
        <f>IFERROR(VLOOKUP($A73,deli,2,0)*(Físico!H73),0)</f>
        <v>0</v>
      </c>
      <c r="J73" s="1">
        <f>IFERROR(VLOOKUP($A73,deli,2,0)*(Físico!I73),0)</f>
        <v>0</v>
      </c>
      <c r="K73" s="1">
        <f>IFERROR(VLOOKUP($A73,deli,2,0)*(Físico!J73),0)</f>
        <v>0</v>
      </c>
      <c r="L73" s="1">
        <f>IFERROR(VLOOKUP($A73,deli,2,0)*(Físico!K73),0)</f>
        <v>0</v>
      </c>
      <c r="M73" s="1">
        <f>IFERROR(VLOOKUP($A73,deli,2,0)*(Físico!L73),0)</f>
        <v>0</v>
      </c>
      <c r="N73" s="1">
        <f>IFERROR(VLOOKUP($A73,deli,2,0)*(Físico!M73),0)</f>
        <v>0</v>
      </c>
      <c r="O73" s="1">
        <f>IFERROR(VLOOKUP($A73,deli,2,0)*(Físico!N73),0)</f>
        <v>610.05999999999995</v>
      </c>
      <c r="P73" s="1">
        <f>IFERROR(VLOOKUP($A73,deli,2,0)*(Físico!O73),0)</f>
        <v>0</v>
      </c>
      <c r="Q73" s="1">
        <f>IFERROR(VLOOKUP($A73,deli,2,0)*(Físico!P73),0)</f>
        <v>610.05999999999995</v>
      </c>
      <c r="R73" s="1">
        <f>IFERROR(VLOOKUP($A73,deli,2,0)*(Físico!Q73),0)</f>
        <v>610.05999999999995</v>
      </c>
      <c r="S73" s="1">
        <f>IFERROR(VLOOKUP($A73,deli,2,0)*(Físico!R73),0)</f>
        <v>0</v>
      </c>
      <c r="T73" s="1">
        <f>IFERROR(VLOOKUP($A73,deli,2,0)*(Físico!S73),0)</f>
        <v>0</v>
      </c>
      <c r="U73" s="1">
        <f>IFERROR(VLOOKUP($A73,deli,2,0)*(Físico!T73),0)</f>
        <v>0</v>
      </c>
      <c r="V73" s="1">
        <f>IFERROR(VLOOKUP($A73,deli,2,0)*(Físico!U73),0)</f>
        <v>610.05999999999995</v>
      </c>
      <c r="W73" s="1">
        <f>IFERROR(VLOOKUP($A73,deli,2,0)*(Físico!V73),0)</f>
        <v>0</v>
      </c>
      <c r="X73" s="1">
        <f>IFERROR(VLOOKUP($A73,deli,2,0)*(Físico!W73),0)</f>
        <v>0</v>
      </c>
      <c r="Y73" s="1">
        <f>IFERROR(VLOOKUP($A73,deli,2,0)*(Físico!X73),0)</f>
        <v>0</v>
      </c>
      <c r="Z73" s="1">
        <f>IFERROR(VLOOKUP($A73,deli,2,0)*(Físico!Y73),0)</f>
        <v>0</v>
      </c>
      <c r="AA73" s="1">
        <f>IFERROR(VLOOKUP($A73,deli,2,0)*(Físico!Z73),0)</f>
        <v>610.05999999999995</v>
      </c>
      <c r="AB73" s="1">
        <f>IFERROR(VLOOKUP($A73,deli,2,0)*(Físico!AA73),0)</f>
        <v>0</v>
      </c>
      <c r="AC73" s="1">
        <f>IFERROR(VLOOKUP($A73,deli,2,0)*(Físico!AB73),0)</f>
        <v>610.05999999999995</v>
      </c>
      <c r="AD73" s="1">
        <f>IFERROR(VLOOKUP($A73,deli,2,0)*(Físico!AC73),0)</f>
        <v>0</v>
      </c>
      <c r="AE73" s="1">
        <f>IFERROR(VLOOKUP($A73,deli,2,0)*(Físico!AD73),0)</f>
        <v>0</v>
      </c>
      <c r="AF73" s="1">
        <f>IFERROR(VLOOKUP($A73,deli,2,0)*(Físico!AE73),0)</f>
        <v>1830.1799999999998</v>
      </c>
      <c r="AG73" s="1">
        <f>IFERROR(VLOOKUP($A73,deli,2,0)*(Físico!AF73),0)</f>
        <v>0</v>
      </c>
      <c r="AH73" s="1">
        <f>IFERROR(VLOOKUP($A73,deli,2,0)*(Físico!AG73),0)</f>
        <v>0</v>
      </c>
      <c r="AI73" s="1">
        <f>IFERROR(VLOOKUP($A73,deli,2,0)*(Físico!AH73),0)</f>
        <v>610.05999999999995</v>
      </c>
      <c r="AJ73" s="1">
        <f>IFERROR(VLOOKUP($A73,deli,2,0)*(Físico!AI73),0)</f>
        <v>0</v>
      </c>
      <c r="AK73" s="1">
        <f>IFERROR(VLOOKUP($A73,deli,2,0)*(Físico!AJ73),0)</f>
        <v>0</v>
      </c>
      <c r="AL73" s="1">
        <f>IFERROR(VLOOKUP($A73,deli,2,0)*(Físico!AK73),0)</f>
        <v>0</v>
      </c>
      <c r="AM73" s="1">
        <f>IFERROR(VLOOKUP($A73,deli,2,0)*(Físico!AL73),0)</f>
        <v>0</v>
      </c>
      <c r="AN73" s="1">
        <f>IFERROR(VLOOKUP($A73,deli,2,0)*(Físico!AM73),0)</f>
        <v>0</v>
      </c>
      <c r="AO73" s="1">
        <f>IFERROR(VLOOKUP($A73,deli,2,0)*(Físico!AN73),0)</f>
        <v>0</v>
      </c>
      <c r="AP73" s="1">
        <f>IFERROR(VLOOKUP($A73,deli,2,0)*(Físico!AO73),0)</f>
        <v>0</v>
      </c>
      <c r="AQ73" s="1">
        <f>IFERROR(VLOOKUP($A73,deli,2,0)*(Físico!AP73),0)</f>
        <v>0</v>
      </c>
      <c r="AR73" s="1">
        <f t="shared" si="3"/>
        <v>7930.7799999999988</v>
      </c>
    </row>
    <row r="74" spans="1:44" x14ac:dyDescent="0.25">
      <c r="A74">
        <f t="shared" si="2"/>
        <v>40704010</v>
      </c>
      <c r="B74" t="s">
        <v>119</v>
      </c>
      <c r="C74" s="1">
        <f>IFERROR(VLOOKUP($A74,deli,2,0)*(Físico!B74),0)</f>
        <v>0</v>
      </c>
      <c r="D74" s="1">
        <f>IFERROR(VLOOKUP($A74,deli,2,0)*(Físico!C74),0)</f>
        <v>14673.310000000001</v>
      </c>
      <c r="E74" s="1">
        <f>IFERROR(VLOOKUP($A74,deli,2,0)*(Físico!D74),0)</f>
        <v>637.97</v>
      </c>
      <c r="F74" s="1">
        <f>IFERROR(VLOOKUP($A74,deli,2,0)*(Físico!E74),0)</f>
        <v>0</v>
      </c>
      <c r="G74" s="1">
        <f>IFERROR(VLOOKUP($A74,deli,2,0)*(Físico!F74),0)</f>
        <v>7017.67</v>
      </c>
      <c r="H74" s="1">
        <f>IFERROR(VLOOKUP($A74,deli,2,0)*(Físico!G74),0)</f>
        <v>15311.28</v>
      </c>
      <c r="I74" s="1">
        <f>IFERROR(VLOOKUP($A74,deli,2,0)*(Físico!H74),0)</f>
        <v>1275.94</v>
      </c>
      <c r="J74" s="1">
        <f>IFERROR(VLOOKUP($A74,deli,2,0)*(Físico!I74),0)</f>
        <v>1275.94</v>
      </c>
      <c r="K74" s="1">
        <f>IFERROR(VLOOKUP($A74,deli,2,0)*(Físico!J74),0)</f>
        <v>0</v>
      </c>
      <c r="L74" s="1">
        <f>IFERROR(VLOOKUP($A74,deli,2,0)*(Físico!K74),0)</f>
        <v>1275.94</v>
      </c>
      <c r="M74" s="1">
        <f>IFERROR(VLOOKUP($A74,deli,2,0)*(Físico!L74),0)</f>
        <v>1275.94</v>
      </c>
      <c r="N74" s="1">
        <f>IFERROR(VLOOKUP($A74,deli,2,0)*(Físico!M74),0)</f>
        <v>1275.94</v>
      </c>
      <c r="O74" s="1">
        <f>IFERROR(VLOOKUP($A74,deli,2,0)*(Físico!N74),0)</f>
        <v>4465.79</v>
      </c>
      <c r="P74" s="1">
        <f>IFERROR(VLOOKUP($A74,deli,2,0)*(Físico!O74),0)</f>
        <v>0</v>
      </c>
      <c r="Q74" s="1">
        <f>IFERROR(VLOOKUP($A74,deli,2,0)*(Físico!P74),0)</f>
        <v>40830.080000000002</v>
      </c>
      <c r="R74" s="1">
        <f>IFERROR(VLOOKUP($A74,deli,2,0)*(Físico!Q74),0)</f>
        <v>3189.8500000000004</v>
      </c>
      <c r="S74" s="1">
        <f>IFERROR(VLOOKUP($A74,deli,2,0)*(Físico!R74),0)</f>
        <v>8293.61</v>
      </c>
      <c r="T74" s="1">
        <f>IFERROR(VLOOKUP($A74,deli,2,0)*(Físico!S74),0)</f>
        <v>3189.8500000000004</v>
      </c>
      <c r="U74" s="1">
        <f>IFERROR(VLOOKUP($A74,deli,2,0)*(Físico!T74),0)</f>
        <v>9569.5500000000011</v>
      </c>
      <c r="V74" s="1">
        <f>IFERROR(VLOOKUP($A74,deli,2,0)*(Físico!U74),0)</f>
        <v>4465.79</v>
      </c>
      <c r="W74" s="1">
        <f>IFERROR(VLOOKUP($A74,deli,2,0)*(Físico!V74),0)</f>
        <v>0</v>
      </c>
      <c r="X74" s="1">
        <f>IFERROR(VLOOKUP($A74,deli,2,0)*(Físico!W74),0)</f>
        <v>0</v>
      </c>
      <c r="Y74" s="1">
        <f>IFERROR(VLOOKUP($A74,deli,2,0)*(Físico!X74),0)</f>
        <v>0</v>
      </c>
      <c r="Z74" s="1">
        <f>IFERROR(VLOOKUP($A74,deli,2,0)*(Físico!Y74),0)</f>
        <v>637.97</v>
      </c>
      <c r="AA74" s="1">
        <f>IFERROR(VLOOKUP($A74,deli,2,0)*(Físico!Z74),0)</f>
        <v>4465.79</v>
      </c>
      <c r="AB74" s="1">
        <f>IFERROR(VLOOKUP($A74,deli,2,0)*(Físico!AA74),0)</f>
        <v>0</v>
      </c>
      <c r="AC74" s="1">
        <f>IFERROR(VLOOKUP($A74,deli,2,0)*(Físico!AB74),0)</f>
        <v>637.97</v>
      </c>
      <c r="AD74" s="1">
        <f>IFERROR(VLOOKUP($A74,deli,2,0)*(Físico!AC74),0)</f>
        <v>5103.76</v>
      </c>
      <c r="AE74" s="1">
        <f>IFERROR(VLOOKUP($A74,deli,2,0)*(Físico!AD74),0)</f>
        <v>2551.88</v>
      </c>
      <c r="AF74" s="1">
        <f>IFERROR(VLOOKUP($A74,deli,2,0)*(Físico!AE74),0)</f>
        <v>1275.94</v>
      </c>
      <c r="AG74" s="1">
        <f>IFERROR(VLOOKUP($A74,deli,2,0)*(Físico!AF74),0)</f>
        <v>15311.28</v>
      </c>
      <c r="AH74" s="1">
        <f>IFERROR(VLOOKUP($A74,deli,2,0)*(Físico!AG74),0)</f>
        <v>0</v>
      </c>
      <c r="AI74" s="1">
        <f>IFERROR(VLOOKUP($A74,deli,2,0)*(Físico!AH74),0)</f>
        <v>4465.79</v>
      </c>
      <c r="AJ74" s="1">
        <f>IFERROR(VLOOKUP($A74,deli,2,0)*(Físico!AI74),0)</f>
        <v>4465.79</v>
      </c>
      <c r="AK74" s="1">
        <f>IFERROR(VLOOKUP($A74,deli,2,0)*(Físico!AJ74),0)</f>
        <v>0</v>
      </c>
      <c r="AL74" s="1">
        <f>IFERROR(VLOOKUP($A74,deli,2,0)*(Físico!AK74),0)</f>
        <v>1913.91</v>
      </c>
      <c r="AM74" s="1">
        <f>IFERROR(VLOOKUP($A74,deli,2,0)*(Físico!AL74),0)</f>
        <v>22328.95</v>
      </c>
      <c r="AN74" s="1">
        <f>IFERROR(VLOOKUP($A74,deli,2,0)*(Físico!AM74),0)</f>
        <v>1275.94</v>
      </c>
      <c r="AO74" s="1">
        <f>IFERROR(VLOOKUP($A74,deli,2,0)*(Físico!AN74),0)</f>
        <v>0</v>
      </c>
      <c r="AP74" s="1">
        <f>IFERROR(VLOOKUP($A74,deli,2,0)*(Físico!AO74),0)</f>
        <v>0</v>
      </c>
      <c r="AQ74" s="1">
        <f>IFERROR(VLOOKUP($A74,deli,2,0)*(Físico!AP74),0)</f>
        <v>0</v>
      </c>
      <c r="AR74" s="1">
        <f t="shared" si="3"/>
        <v>182459.42000000004</v>
      </c>
    </row>
    <row r="75" spans="1:44" x14ac:dyDescent="0.25">
      <c r="A75">
        <f t="shared" si="2"/>
        <v>40704011</v>
      </c>
      <c r="B75" t="s">
        <v>120</v>
      </c>
      <c r="C75" s="1">
        <f>IFERROR(VLOOKUP($A75,deli,2,0)*(Físico!B75),0)</f>
        <v>0</v>
      </c>
      <c r="D75" s="1">
        <f>IFERROR(VLOOKUP($A75,deli,2,0)*(Físico!C75),0)</f>
        <v>1192.6600000000001</v>
      </c>
      <c r="E75" s="1">
        <f>IFERROR(VLOOKUP($A75,deli,2,0)*(Físico!D75),0)</f>
        <v>0</v>
      </c>
      <c r="F75" s="1">
        <f>IFERROR(VLOOKUP($A75,deli,2,0)*(Físico!E75),0)</f>
        <v>0</v>
      </c>
      <c r="G75" s="1">
        <f>IFERROR(VLOOKUP($A75,deli,2,0)*(Físico!F75),0)</f>
        <v>596.33000000000004</v>
      </c>
      <c r="H75" s="1">
        <f>IFERROR(VLOOKUP($A75,deli,2,0)*(Físico!G75),0)</f>
        <v>0</v>
      </c>
      <c r="I75" s="1">
        <f>IFERROR(VLOOKUP($A75,deli,2,0)*(Físico!H75),0)</f>
        <v>0</v>
      </c>
      <c r="J75" s="1">
        <f>IFERROR(VLOOKUP($A75,deli,2,0)*(Físico!I75),0)</f>
        <v>596.33000000000004</v>
      </c>
      <c r="K75" s="1">
        <f>IFERROR(VLOOKUP($A75,deli,2,0)*(Físico!J75),0)</f>
        <v>0</v>
      </c>
      <c r="L75" s="1">
        <f>IFERROR(VLOOKUP($A75,deli,2,0)*(Físico!K75),0)</f>
        <v>0</v>
      </c>
      <c r="M75" s="1">
        <f>IFERROR(VLOOKUP($A75,deli,2,0)*(Físico!L75),0)</f>
        <v>0</v>
      </c>
      <c r="N75" s="1">
        <f>IFERROR(VLOOKUP($A75,deli,2,0)*(Físico!M75),0)</f>
        <v>0</v>
      </c>
      <c r="O75" s="1">
        <f>IFERROR(VLOOKUP($A75,deli,2,0)*(Físico!N75),0)</f>
        <v>0</v>
      </c>
      <c r="P75" s="1">
        <f>IFERROR(VLOOKUP($A75,deli,2,0)*(Físico!O75),0)</f>
        <v>0</v>
      </c>
      <c r="Q75" s="1">
        <f>IFERROR(VLOOKUP($A75,deli,2,0)*(Físico!P75),0)</f>
        <v>1192.6600000000001</v>
      </c>
      <c r="R75" s="1">
        <f>IFERROR(VLOOKUP($A75,deli,2,0)*(Físico!Q75),0)</f>
        <v>0</v>
      </c>
      <c r="S75" s="1">
        <f>IFERROR(VLOOKUP($A75,deli,2,0)*(Físico!R75),0)</f>
        <v>596.33000000000004</v>
      </c>
      <c r="T75" s="1">
        <f>IFERROR(VLOOKUP($A75,deli,2,0)*(Físico!S75),0)</f>
        <v>596.33000000000004</v>
      </c>
      <c r="U75" s="1">
        <f>IFERROR(VLOOKUP($A75,deli,2,0)*(Físico!T75),0)</f>
        <v>0</v>
      </c>
      <c r="V75" s="1">
        <f>IFERROR(VLOOKUP($A75,deli,2,0)*(Físico!U75),0)</f>
        <v>0</v>
      </c>
      <c r="W75" s="1">
        <f>IFERROR(VLOOKUP($A75,deli,2,0)*(Físico!V75),0)</f>
        <v>0</v>
      </c>
      <c r="X75" s="1">
        <f>IFERROR(VLOOKUP($A75,deli,2,0)*(Físico!W75),0)</f>
        <v>0</v>
      </c>
      <c r="Y75" s="1">
        <f>IFERROR(VLOOKUP($A75,deli,2,0)*(Físico!X75),0)</f>
        <v>0</v>
      </c>
      <c r="Z75" s="1">
        <f>IFERROR(VLOOKUP($A75,deli,2,0)*(Físico!Y75),0)</f>
        <v>0</v>
      </c>
      <c r="AA75" s="1">
        <f>IFERROR(VLOOKUP($A75,deli,2,0)*(Físico!Z75),0)</f>
        <v>0</v>
      </c>
      <c r="AB75" s="1">
        <f>IFERROR(VLOOKUP($A75,deli,2,0)*(Físico!AA75),0)</f>
        <v>0</v>
      </c>
      <c r="AC75" s="1">
        <f>IFERROR(VLOOKUP($A75,deli,2,0)*(Físico!AB75),0)</f>
        <v>0</v>
      </c>
      <c r="AD75" s="1">
        <f>IFERROR(VLOOKUP($A75,deli,2,0)*(Físico!AC75),0)</f>
        <v>0</v>
      </c>
      <c r="AE75" s="1">
        <f>IFERROR(VLOOKUP($A75,deli,2,0)*(Físico!AD75),0)</f>
        <v>0</v>
      </c>
      <c r="AF75" s="1">
        <f>IFERROR(VLOOKUP($A75,deli,2,0)*(Físico!AE75),0)</f>
        <v>0</v>
      </c>
      <c r="AG75" s="1">
        <f>IFERROR(VLOOKUP($A75,deli,2,0)*(Físico!AF75),0)</f>
        <v>596.33000000000004</v>
      </c>
      <c r="AH75" s="1">
        <f>IFERROR(VLOOKUP($A75,deli,2,0)*(Físico!AG75),0)</f>
        <v>0</v>
      </c>
      <c r="AI75" s="1">
        <f>IFERROR(VLOOKUP($A75,deli,2,0)*(Físico!AH75),0)</f>
        <v>0</v>
      </c>
      <c r="AJ75" s="1">
        <f>IFERROR(VLOOKUP($A75,deli,2,0)*(Físico!AI75),0)</f>
        <v>0</v>
      </c>
      <c r="AK75" s="1">
        <f>IFERROR(VLOOKUP($A75,deli,2,0)*(Físico!AJ75),0)</f>
        <v>0</v>
      </c>
      <c r="AL75" s="1">
        <f>IFERROR(VLOOKUP($A75,deli,2,0)*(Físico!AK75),0)</f>
        <v>0</v>
      </c>
      <c r="AM75" s="1">
        <f>IFERROR(VLOOKUP($A75,deli,2,0)*(Físico!AL75),0)</f>
        <v>2385.3200000000002</v>
      </c>
      <c r="AN75" s="1">
        <f>IFERROR(VLOOKUP($A75,deli,2,0)*(Físico!AM75),0)</f>
        <v>0</v>
      </c>
      <c r="AO75" s="1">
        <f>IFERROR(VLOOKUP($A75,deli,2,0)*(Físico!AN75),0)</f>
        <v>0</v>
      </c>
      <c r="AP75" s="1">
        <f>IFERROR(VLOOKUP($A75,deli,2,0)*(Físico!AO75),0)</f>
        <v>0</v>
      </c>
      <c r="AQ75" s="1">
        <f>IFERROR(VLOOKUP($A75,deli,2,0)*(Físico!AP75),0)</f>
        <v>0</v>
      </c>
      <c r="AR75" s="1">
        <f t="shared" si="3"/>
        <v>7752.2900000000009</v>
      </c>
    </row>
    <row r="76" spans="1:44" x14ac:dyDescent="0.25">
      <c r="A76">
        <f t="shared" si="2"/>
        <v>40704012</v>
      </c>
      <c r="B76" t="s">
        <v>121</v>
      </c>
      <c r="C76" s="1">
        <f>IFERROR(VLOOKUP($A76,deli,2,0)*(Físico!B76),0)</f>
        <v>0</v>
      </c>
      <c r="D76" s="1">
        <f>IFERROR(VLOOKUP($A76,deli,2,0)*(Físico!C76),0)</f>
        <v>3479.92</v>
      </c>
      <c r="E76" s="1">
        <f>IFERROR(VLOOKUP($A76,deli,2,0)*(Físico!D76),0)</f>
        <v>0</v>
      </c>
      <c r="F76" s="1">
        <f>IFERROR(VLOOKUP($A76,deli,2,0)*(Físico!E76),0)</f>
        <v>0</v>
      </c>
      <c r="G76" s="1">
        <f>IFERROR(VLOOKUP($A76,deli,2,0)*(Físico!F76),0)</f>
        <v>1304.97</v>
      </c>
      <c r="H76" s="1">
        <f>IFERROR(VLOOKUP($A76,deli,2,0)*(Físico!G76),0)</f>
        <v>5654.87</v>
      </c>
      <c r="I76" s="1">
        <f>IFERROR(VLOOKUP($A76,deli,2,0)*(Físico!H76),0)</f>
        <v>869.98</v>
      </c>
      <c r="J76" s="1">
        <f>IFERROR(VLOOKUP($A76,deli,2,0)*(Físico!I76),0)</f>
        <v>1304.97</v>
      </c>
      <c r="K76" s="1">
        <f>IFERROR(VLOOKUP($A76,deli,2,0)*(Físico!J76),0)</f>
        <v>0</v>
      </c>
      <c r="L76" s="1">
        <f>IFERROR(VLOOKUP($A76,deli,2,0)*(Físico!K76),0)</f>
        <v>434.99</v>
      </c>
      <c r="M76" s="1">
        <f>IFERROR(VLOOKUP($A76,deli,2,0)*(Físico!L76),0)</f>
        <v>869.98</v>
      </c>
      <c r="N76" s="1">
        <f>IFERROR(VLOOKUP($A76,deli,2,0)*(Físico!M76),0)</f>
        <v>869.98</v>
      </c>
      <c r="O76" s="1">
        <f>IFERROR(VLOOKUP($A76,deli,2,0)*(Físico!N76),0)</f>
        <v>1739.96</v>
      </c>
      <c r="P76" s="1">
        <f>IFERROR(VLOOKUP($A76,deli,2,0)*(Físico!O76),0)</f>
        <v>0</v>
      </c>
      <c r="Q76" s="1">
        <f>IFERROR(VLOOKUP($A76,deli,2,0)*(Físico!P76),0)</f>
        <v>15659.64</v>
      </c>
      <c r="R76" s="1">
        <f>IFERROR(VLOOKUP($A76,deli,2,0)*(Físico!Q76),0)</f>
        <v>869.98</v>
      </c>
      <c r="S76" s="1">
        <f>IFERROR(VLOOKUP($A76,deli,2,0)*(Físico!R76),0)</f>
        <v>4784.8900000000003</v>
      </c>
      <c r="T76" s="1">
        <f>IFERROR(VLOOKUP($A76,deli,2,0)*(Físico!S76),0)</f>
        <v>434.99</v>
      </c>
      <c r="U76" s="1">
        <f>IFERROR(VLOOKUP($A76,deli,2,0)*(Físico!T76),0)</f>
        <v>2174.9499999999998</v>
      </c>
      <c r="V76" s="1">
        <f>IFERROR(VLOOKUP($A76,deli,2,0)*(Físico!U76),0)</f>
        <v>0</v>
      </c>
      <c r="W76" s="1">
        <f>IFERROR(VLOOKUP($A76,deli,2,0)*(Físico!V76),0)</f>
        <v>0</v>
      </c>
      <c r="X76" s="1">
        <f>IFERROR(VLOOKUP($A76,deli,2,0)*(Físico!W76),0)</f>
        <v>0</v>
      </c>
      <c r="Y76" s="1">
        <f>IFERROR(VLOOKUP($A76,deli,2,0)*(Físico!X76),0)</f>
        <v>0</v>
      </c>
      <c r="Z76" s="1">
        <f>IFERROR(VLOOKUP($A76,deli,2,0)*(Físico!Y76),0)</f>
        <v>434.99</v>
      </c>
      <c r="AA76" s="1">
        <f>IFERROR(VLOOKUP($A76,deli,2,0)*(Físico!Z76),0)</f>
        <v>0</v>
      </c>
      <c r="AB76" s="1">
        <f>IFERROR(VLOOKUP($A76,deli,2,0)*(Físico!AA76),0)</f>
        <v>869.98</v>
      </c>
      <c r="AC76" s="1">
        <f>IFERROR(VLOOKUP($A76,deli,2,0)*(Físico!AB76),0)</f>
        <v>2609.94</v>
      </c>
      <c r="AD76" s="1">
        <f>IFERROR(VLOOKUP($A76,deli,2,0)*(Físico!AC76),0)</f>
        <v>869.98</v>
      </c>
      <c r="AE76" s="1">
        <f>IFERROR(VLOOKUP($A76,deli,2,0)*(Físico!AD76),0)</f>
        <v>0</v>
      </c>
      <c r="AF76" s="1">
        <f>IFERROR(VLOOKUP($A76,deli,2,0)*(Físico!AE76),0)</f>
        <v>0</v>
      </c>
      <c r="AG76" s="1">
        <f>IFERROR(VLOOKUP($A76,deli,2,0)*(Físico!AF76),0)</f>
        <v>3914.91</v>
      </c>
      <c r="AH76" s="1">
        <f>IFERROR(VLOOKUP($A76,deli,2,0)*(Físico!AG76),0)</f>
        <v>0</v>
      </c>
      <c r="AI76" s="1">
        <f>IFERROR(VLOOKUP($A76,deli,2,0)*(Físico!AH76),0)</f>
        <v>2174.9499999999998</v>
      </c>
      <c r="AJ76" s="1">
        <f>IFERROR(VLOOKUP($A76,deli,2,0)*(Físico!AI76),0)</f>
        <v>0</v>
      </c>
      <c r="AK76" s="1">
        <f>IFERROR(VLOOKUP($A76,deli,2,0)*(Físico!AJ76),0)</f>
        <v>0</v>
      </c>
      <c r="AL76" s="1">
        <f>IFERROR(VLOOKUP($A76,deli,2,0)*(Físico!AK76),0)</f>
        <v>434.99</v>
      </c>
      <c r="AM76" s="1">
        <f>IFERROR(VLOOKUP($A76,deli,2,0)*(Físico!AL76),0)</f>
        <v>7829.82</v>
      </c>
      <c r="AN76" s="1">
        <f>IFERROR(VLOOKUP($A76,deli,2,0)*(Físico!AM76),0)</f>
        <v>0</v>
      </c>
      <c r="AO76" s="1">
        <f>IFERROR(VLOOKUP($A76,deli,2,0)*(Físico!AN76),0)</f>
        <v>0</v>
      </c>
      <c r="AP76" s="1">
        <f>IFERROR(VLOOKUP($A76,deli,2,0)*(Físico!AO76),0)</f>
        <v>0</v>
      </c>
      <c r="AQ76" s="1">
        <f>IFERROR(VLOOKUP($A76,deli,2,0)*(Físico!AP76),0)</f>
        <v>0</v>
      </c>
      <c r="AR76" s="1">
        <f t="shared" si="3"/>
        <v>59593.62999999999</v>
      </c>
    </row>
    <row r="77" spans="1:44" x14ac:dyDescent="0.25">
      <c r="A77">
        <f t="shared" si="2"/>
        <v>40704016</v>
      </c>
      <c r="B77" t="s">
        <v>122</v>
      </c>
      <c r="C77" s="1">
        <f>IFERROR(VLOOKUP($A77,deli,2,0)*(Físico!B77),0)</f>
        <v>0</v>
      </c>
      <c r="D77" s="1">
        <f>IFERROR(VLOOKUP($A77,deli,2,0)*(Físico!C77),0)</f>
        <v>0</v>
      </c>
      <c r="E77" s="1">
        <f>IFERROR(VLOOKUP($A77,deli,2,0)*(Físico!D77),0)</f>
        <v>0</v>
      </c>
      <c r="F77" s="1">
        <f>IFERROR(VLOOKUP($A77,deli,2,0)*(Físico!E77),0)</f>
        <v>0</v>
      </c>
      <c r="G77" s="1">
        <f>IFERROR(VLOOKUP($A77,deli,2,0)*(Físico!F77),0)</f>
        <v>0</v>
      </c>
      <c r="H77" s="1">
        <f>IFERROR(VLOOKUP($A77,deli,2,0)*(Físico!G77),0)</f>
        <v>0</v>
      </c>
      <c r="I77" s="1">
        <f>IFERROR(VLOOKUP($A77,deli,2,0)*(Físico!H77),0)</f>
        <v>0</v>
      </c>
      <c r="J77" s="1">
        <f>IFERROR(VLOOKUP($A77,deli,2,0)*(Físico!I77),0)</f>
        <v>0</v>
      </c>
      <c r="K77" s="1">
        <f>IFERROR(VLOOKUP($A77,deli,2,0)*(Físico!J77),0)</f>
        <v>0</v>
      </c>
      <c r="L77" s="1">
        <f>IFERROR(VLOOKUP($A77,deli,2,0)*(Físico!K77),0)</f>
        <v>0</v>
      </c>
      <c r="M77" s="1">
        <f>IFERROR(VLOOKUP($A77,deli,2,0)*(Físico!L77),0)</f>
        <v>0</v>
      </c>
      <c r="N77" s="1">
        <f>IFERROR(VLOOKUP($A77,deli,2,0)*(Físico!M77),0)</f>
        <v>0</v>
      </c>
      <c r="O77" s="1">
        <f>IFERROR(VLOOKUP($A77,deli,2,0)*(Físico!N77),0)</f>
        <v>0</v>
      </c>
      <c r="P77" s="1">
        <f>IFERROR(VLOOKUP($A77,deli,2,0)*(Físico!O77),0)</f>
        <v>0</v>
      </c>
      <c r="Q77" s="1">
        <f>IFERROR(VLOOKUP($A77,deli,2,0)*(Físico!P77),0)</f>
        <v>0</v>
      </c>
      <c r="R77" s="1">
        <f>IFERROR(VLOOKUP($A77,deli,2,0)*(Físico!Q77),0)</f>
        <v>0</v>
      </c>
      <c r="S77" s="1">
        <f>IFERROR(VLOOKUP($A77,deli,2,0)*(Físico!R77),0)</f>
        <v>0</v>
      </c>
      <c r="T77" s="1">
        <f>IFERROR(VLOOKUP($A77,deli,2,0)*(Físico!S77),0)</f>
        <v>0</v>
      </c>
      <c r="U77" s="1">
        <f>IFERROR(VLOOKUP($A77,deli,2,0)*(Físico!T77),0)</f>
        <v>0</v>
      </c>
      <c r="V77" s="1">
        <f>IFERROR(VLOOKUP($A77,deli,2,0)*(Físico!U77),0)</f>
        <v>0</v>
      </c>
      <c r="W77" s="1">
        <f>IFERROR(VLOOKUP($A77,deli,2,0)*(Físico!V77),0)</f>
        <v>0</v>
      </c>
      <c r="X77" s="1">
        <f>IFERROR(VLOOKUP($A77,deli,2,0)*(Físico!W77),0)</f>
        <v>0</v>
      </c>
      <c r="Y77" s="1">
        <f>IFERROR(VLOOKUP($A77,deli,2,0)*(Físico!X77),0)</f>
        <v>0</v>
      </c>
      <c r="Z77" s="1">
        <f>IFERROR(VLOOKUP($A77,deli,2,0)*(Físico!Y77),0)</f>
        <v>0</v>
      </c>
      <c r="AA77" s="1">
        <f>IFERROR(VLOOKUP($A77,deli,2,0)*(Físico!Z77),0)</f>
        <v>0</v>
      </c>
      <c r="AB77" s="1">
        <f>IFERROR(VLOOKUP($A77,deli,2,0)*(Físico!AA77),0)</f>
        <v>0</v>
      </c>
      <c r="AC77" s="1">
        <f>IFERROR(VLOOKUP($A77,deli,2,0)*(Físico!AB77),0)</f>
        <v>0</v>
      </c>
      <c r="AD77" s="1">
        <f>IFERROR(VLOOKUP($A77,deli,2,0)*(Físico!AC77),0)</f>
        <v>0</v>
      </c>
      <c r="AE77" s="1">
        <f>IFERROR(VLOOKUP($A77,deli,2,0)*(Físico!AD77),0)</f>
        <v>0</v>
      </c>
      <c r="AF77" s="1">
        <f>IFERROR(VLOOKUP($A77,deli,2,0)*(Físico!AE77),0)</f>
        <v>0</v>
      </c>
      <c r="AG77" s="1">
        <f>IFERROR(VLOOKUP($A77,deli,2,0)*(Físico!AF77),0)</f>
        <v>0</v>
      </c>
      <c r="AH77" s="1">
        <f>IFERROR(VLOOKUP($A77,deli,2,0)*(Físico!AG77),0)</f>
        <v>0</v>
      </c>
      <c r="AI77" s="1">
        <f>IFERROR(VLOOKUP($A77,deli,2,0)*(Físico!AH77),0)</f>
        <v>0</v>
      </c>
      <c r="AJ77" s="1">
        <f>IFERROR(VLOOKUP($A77,deli,2,0)*(Físico!AI77),0)</f>
        <v>0</v>
      </c>
      <c r="AK77" s="1">
        <f>IFERROR(VLOOKUP($A77,deli,2,0)*(Físico!AJ77),0)</f>
        <v>0</v>
      </c>
      <c r="AL77" s="1">
        <f>IFERROR(VLOOKUP($A77,deli,2,0)*(Físico!AK77),0)</f>
        <v>0</v>
      </c>
      <c r="AM77" s="1">
        <f>IFERROR(VLOOKUP($A77,deli,2,0)*(Físico!AL77),0)</f>
        <v>0</v>
      </c>
      <c r="AN77" s="1">
        <f>IFERROR(VLOOKUP($A77,deli,2,0)*(Físico!AM77),0)</f>
        <v>0</v>
      </c>
      <c r="AO77" s="1">
        <f>IFERROR(VLOOKUP($A77,deli,2,0)*(Físico!AN77),0)</f>
        <v>0</v>
      </c>
      <c r="AP77" s="1">
        <f>IFERROR(VLOOKUP($A77,deli,2,0)*(Físico!AO77),0)</f>
        <v>0</v>
      </c>
      <c r="AQ77" s="1">
        <f>IFERROR(VLOOKUP($A77,deli,2,0)*(Físico!AP77),0)</f>
        <v>0</v>
      </c>
      <c r="AR77" s="1">
        <f t="shared" si="3"/>
        <v>0</v>
      </c>
    </row>
    <row r="78" spans="1:44" x14ac:dyDescent="0.25">
      <c r="A78">
        <f t="shared" si="2"/>
        <v>40704022</v>
      </c>
      <c r="B78" t="s">
        <v>123</v>
      </c>
      <c r="C78" s="1">
        <f>IFERROR(VLOOKUP($A78,deli,2,0)*(Físico!B78),0)</f>
        <v>0</v>
      </c>
      <c r="D78" s="1">
        <f>IFERROR(VLOOKUP($A78,deli,2,0)*(Físico!C78),0)</f>
        <v>0</v>
      </c>
      <c r="E78" s="1">
        <f>IFERROR(VLOOKUP($A78,deli,2,0)*(Físico!D78),0)</f>
        <v>0</v>
      </c>
      <c r="F78" s="1">
        <f>IFERROR(VLOOKUP($A78,deli,2,0)*(Físico!E78),0)</f>
        <v>0</v>
      </c>
      <c r="G78" s="1">
        <f>IFERROR(VLOOKUP($A78,deli,2,0)*(Físico!F78),0)</f>
        <v>0</v>
      </c>
      <c r="H78" s="1">
        <f>IFERROR(VLOOKUP($A78,deli,2,0)*(Físico!G78),0)</f>
        <v>0</v>
      </c>
      <c r="I78" s="1">
        <f>IFERROR(VLOOKUP($A78,deli,2,0)*(Físico!H78),0)</f>
        <v>0</v>
      </c>
      <c r="J78" s="1">
        <f>IFERROR(VLOOKUP($A78,deli,2,0)*(Físico!I78),0)</f>
        <v>0</v>
      </c>
      <c r="K78" s="1">
        <f>IFERROR(VLOOKUP($A78,deli,2,0)*(Físico!J78),0)</f>
        <v>0</v>
      </c>
      <c r="L78" s="1">
        <f>IFERROR(VLOOKUP($A78,deli,2,0)*(Físico!K78),0)</f>
        <v>0</v>
      </c>
      <c r="M78" s="1">
        <f>IFERROR(VLOOKUP($A78,deli,2,0)*(Físico!L78),0)</f>
        <v>0</v>
      </c>
      <c r="N78" s="1">
        <f>IFERROR(VLOOKUP($A78,deli,2,0)*(Físico!M78),0)</f>
        <v>0</v>
      </c>
      <c r="O78" s="1">
        <f>IFERROR(VLOOKUP($A78,deli,2,0)*(Físico!N78),0)</f>
        <v>0</v>
      </c>
      <c r="P78" s="1">
        <f>IFERROR(VLOOKUP($A78,deli,2,0)*(Físico!O78),0)</f>
        <v>0</v>
      </c>
      <c r="Q78" s="1">
        <f>IFERROR(VLOOKUP($A78,deli,2,0)*(Físico!P78),0)</f>
        <v>382.19</v>
      </c>
      <c r="R78" s="1">
        <f>IFERROR(VLOOKUP($A78,deli,2,0)*(Físico!Q78),0)</f>
        <v>0</v>
      </c>
      <c r="S78" s="1">
        <f>IFERROR(VLOOKUP($A78,deli,2,0)*(Físico!R78),0)</f>
        <v>0</v>
      </c>
      <c r="T78" s="1">
        <f>IFERROR(VLOOKUP($A78,deli,2,0)*(Físico!S78),0)</f>
        <v>0</v>
      </c>
      <c r="U78" s="1">
        <f>IFERROR(VLOOKUP($A78,deli,2,0)*(Físico!T78),0)</f>
        <v>0</v>
      </c>
      <c r="V78" s="1">
        <f>IFERROR(VLOOKUP($A78,deli,2,0)*(Físico!U78),0)</f>
        <v>0</v>
      </c>
      <c r="W78" s="1">
        <f>IFERROR(VLOOKUP($A78,deli,2,0)*(Físico!V78),0)</f>
        <v>0</v>
      </c>
      <c r="X78" s="1">
        <f>IFERROR(VLOOKUP($A78,deli,2,0)*(Físico!W78),0)</f>
        <v>0</v>
      </c>
      <c r="Y78" s="1">
        <f>IFERROR(VLOOKUP($A78,deli,2,0)*(Físico!X78),0)</f>
        <v>0</v>
      </c>
      <c r="Z78" s="1">
        <f>IFERROR(VLOOKUP($A78,deli,2,0)*(Físico!Y78),0)</f>
        <v>0</v>
      </c>
      <c r="AA78" s="1">
        <f>IFERROR(VLOOKUP($A78,deli,2,0)*(Físico!Z78),0)</f>
        <v>0</v>
      </c>
      <c r="AB78" s="1">
        <f>IFERROR(VLOOKUP($A78,deli,2,0)*(Físico!AA78),0)</f>
        <v>382.19</v>
      </c>
      <c r="AC78" s="1">
        <f>IFERROR(VLOOKUP($A78,deli,2,0)*(Físico!AB78),0)</f>
        <v>0</v>
      </c>
      <c r="AD78" s="1">
        <f>IFERROR(VLOOKUP($A78,deli,2,0)*(Físico!AC78),0)</f>
        <v>0</v>
      </c>
      <c r="AE78" s="1">
        <f>IFERROR(VLOOKUP($A78,deli,2,0)*(Físico!AD78),0)</f>
        <v>0</v>
      </c>
      <c r="AF78" s="1">
        <f>IFERROR(VLOOKUP($A78,deli,2,0)*(Físico!AE78),0)</f>
        <v>0</v>
      </c>
      <c r="AG78" s="1">
        <f>IFERROR(VLOOKUP($A78,deli,2,0)*(Físico!AF78),0)</f>
        <v>0</v>
      </c>
      <c r="AH78" s="1">
        <f>IFERROR(VLOOKUP($A78,deli,2,0)*(Físico!AG78),0)</f>
        <v>0</v>
      </c>
      <c r="AI78" s="1">
        <f>IFERROR(VLOOKUP($A78,deli,2,0)*(Físico!AH78),0)</f>
        <v>0</v>
      </c>
      <c r="AJ78" s="1">
        <f>IFERROR(VLOOKUP($A78,deli,2,0)*(Físico!AI78),0)</f>
        <v>0</v>
      </c>
      <c r="AK78" s="1">
        <f>IFERROR(VLOOKUP($A78,deli,2,0)*(Físico!AJ78),0)</f>
        <v>0</v>
      </c>
      <c r="AL78" s="1">
        <f>IFERROR(VLOOKUP($A78,deli,2,0)*(Físico!AK78),0)</f>
        <v>0</v>
      </c>
      <c r="AM78" s="1">
        <f>IFERROR(VLOOKUP($A78,deli,2,0)*(Físico!AL78),0)</f>
        <v>382.19</v>
      </c>
      <c r="AN78" s="1">
        <f>IFERROR(VLOOKUP($A78,deli,2,0)*(Físico!AM78),0)</f>
        <v>0</v>
      </c>
      <c r="AO78" s="1">
        <f>IFERROR(VLOOKUP($A78,deli,2,0)*(Físico!AN78),0)</f>
        <v>0</v>
      </c>
      <c r="AP78" s="1">
        <f>IFERROR(VLOOKUP($A78,deli,2,0)*(Físico!AO78),0)</f>
        <v>0</v>
      </c>
      <c r="AQ78" s="1">
        <f>IFERROR(VLOOKUP($A78,deli,2,0)*(Físico!AP78),0)</f>
        <v>0</v>
      </c>
      <c r="AR78" s="1">
        <f t="shared" si="3"/>
        <v>1146.57</v>
      </c>
    </row>
    <row r="79" spans="1:44" x14ac:dyDescent="0.25">
      <c r="A79">
        <f t="shared" si="2"/>
        <v>40801005</v>
      </c>
      <c r="B79" t="s">
        <v>124</v>
      </c>
      <c r="C79" s="1">
        <f>IFERROR(VLOOKUP($A79,deli,2,0)*(Físico!B79),0)</f>
        <v>0</v>
      </c>
      <c r="D79" s="1">
        <f>IFERROR(VLOOKUP($A79,deli,2,0)*(Físico!C79),0)</f>
        <v>0</v>
      </c>
      <c r="E79" s="1">
        <f>IFERROR(VLOOKUP($A79,deli,2,0)*(Físico!D79),0)</f>
        <v>0</v>
      </c>
      <c r="F79" s="1">
        <f>IFERROR(VLOOKUP($A79,deli,2,0)*(Físico!E79),0)</f>
        <v>0</v>
      </c>
      <c r="G79" s="1">
        <f>IFERROR(VLOOKUP($A79,deli,2,0)*(Físico!F79),0)</f>
        <v>0</v>
      </c>
      <c r="H79" s="1">
        <f>IFERROR(VLOOKUP($A79,deli,2,0)*(Físico!G79),0)</f>
        <v>0</v>
      </c>
      <c r="I79" s="1">
        <f>IFERROR(VLOOKUP($A79,deli,2,0)*(Físico!H79),0)</f>
        <v>0</v>
      </c>
      <c r="J79" s="1">
        <f>IFERROR(VLOOKUP($A79,deli,2,0)*(Físico!I79),0)</f>
        <v>0</v>
      </c>
      <c r="K79" s="1">
        <f>IFERROR(VLOOKUP($A79,deli,2,0)*(Físico!J79),0)</f>
        <v>0</v>
      </c>
      <c r="L79" s="1">
        <f>IFERROR(VLOOKUP($A79,deli,2,0)*(Físico!K79),0)</f>
        <v>0</v>
      </c>
      <c r="M79" s="1">
        <f>IFERROR(VLOOKUP($A79,deli,2,0)*(Físico!L79),0)</f>
        <v>0</v>
      </c>
      <c r="N79" s="1">
        <f>IFERROR(VLOOKUP($A79,deli,2,0)*(Físico!M79),0)</f>
        <v>0</v>
      </c>
      <c r="O79" s="1">
        <f>IFERROR(VLOOKUP($A79,deli,2,0)*(Físico!N79),0)</f>
        <v>0</v>
      </c>
      <c r="P79" s="1">
        <f>IFERROR(VLOOKUP($A79,deli,2,0)*(Físico!O79),0)</f>
        <v>0</v>
      </c>
      <c r="Q79" s="1">
        <f>IFERROR(VLOOKUP($A79,deli,2,0)*(Físico!P79),0)</f>
        <v>0</v>
      </c>
      <c r="R79" s="1">
        <f>IFERROR(VLOOKUP($A79,deli,2,0)*(Físico!Q79),0)</f>
        <v>0</v>
      </c>
      <c r="S79" s="1">
        <f>IFERROR(VLOOKUP($A79,deli,2,0)*(Físico!R79),0)</f>
        <v>0</v>
      </c>
      <c r="T79" s="1">
        <f>IFERROR(VLOOKUP($A79,deli,2,0)*(Físico!S79),0)</f>
        <v>3317.18</v>
      </c>
      <c r="U79" s="1">
        <f>IFERROR(VLOOKUP($A79,deli,2,0)*(Físico!T79),0)</f>
        <v>0</v>
      </c>
      <c r="V79" s="1">
        <f>IFERROR(VLOOKUP($A79,deli,2,0)*(Físico!U79),0)</f>
        <v>0</v>
      </c>
      <c r="W79" s="1">
        <f>IFERROR(VLOOKUP($A79,deli,2,0)*(Físico!V79),0)</f>
        <v>0</v>
      </c>
      <c r="X79" s="1">
        <f>IFERROR(VLOOKUP($A79,deli,2,0)*(Físico!W79),0)</f>
        <v>0</v>
      </c>
      <c r="Y79" s="1">
        <f>IFERROR(VLOOKUP($A79,deli,2,0)*(Físico!X79),0)</f>
        <v>0</v>
      </c>
      <c r="Z79" s="1">
        <f>IFERROR(VLOOKUP($A79,deli,2,0)*(Físico!Y79),0)</f>
        <v>0</v>
      </c>
      <c r="AA79" s="1">
        <f>IFERROR(VLOOKUP($A79,deli,2,0)*(Físico!Z79),0)</f>
        <v>0</v>
      </c>
      <c r="AB79" s="1">
        <f>IFERROR(VLOOKUP($A79,deli,2,0)*(Físico!AA79),0)</f>
        <v>0</v>
      </c>
      <c r="AC79" s="1">
        <f>IFERROR(VLOOKUP($A79,deli,2,0)*(Físico!AB79),0)</f>
        <v>0</v>
      </c>
      <c r="AD79" s="1">
        <f>IFERROR(VLOOKUP($A79,deli,2,0)*(Físico!AC79),0)</f>
        <v>0</v>
      </c>
      <c r="AE79" s="1">
        <f>IFERROR(VLOOKUP($A79,deli,2,0)*(Físico!AD79),0)</f>
        <v>0</v>
      </c>
      <c r="AF79" s="1">
        <f>IFERROR(VLOOKUP($A79,deli,2,0)*(Físico!AE79),0)</f>
        <v>0</v>
      </c>
      <c r="AG79" s="1">
        <f>IFERROR(VLOOKUP($A79,deli,2,0)*(Físico!AF79),0)</f>
        <v>0</v>
      </c>
      <c r="AH79" s="1">
        <f>IFERROR(VLOOKUP($A79,deli,2,0)*(Físico!AG79),0)</f>
        <v>0</v>
      </c>
      <c r="AI79" s="1">
        <f>IFERROR(VLOOKUP($A79,deli,2,0)*(Físico!AH79),0)</f>
        <v>0</v>
      </c>
      <c r="AJ79" s="1">
        <f>IFERROR(VLOOKUP($A79,deli,2,0)*(Físico!AI79),0)</f>
        <v>0</v>
      </c>
      <c r="AK79" s="1">
        <f>IFERROR(VLOOKUP($A79,deli,2,0)*(Físico!AJ79),0)</f>
        <v>0</v>
      </c>
      <c r="AL79" s="1">
        <f>IFERROR(VLOOKUP($A79,deli,2,0)*(Físico!AK79),0)</f>
        <v>0</v>
      </c>
      <c r="AM79" s="1">
        <f>IFERROR(VLOOKUP($A79,deli,2,0)*(Físico!AL79),0)</f>
        <v>0</v>
      </c>
      <c r="AN79" s="1">
        <f>IFERROR(VLOOKUP($A79,deli,2,0)*(Físico!AM79),0)</f>
        <v>0</v>
      </c>
      <c r="AO79" s="1">
        <f>IFERROR(VLOOKUP($A79,deli,2,0)*(Físico!AN79),0)</f>
        <v>0</v>
      </c>
      <c r="AP79" s="1">
        <f>IFERROR(VLOOKUP($A79,deli,2,0)*(Físico!AO79),0)</f>
        <v>0</v>
      </c>
      <c r="AQ79" s="1">
        <f>IFERROR(VLOOKUP($A79,deli,2,0)*(Físico!AP79),0)</f>
        <v>0</v>
      </c>
      <c r="AR79" s="1">
        <f t="shared" si="3"/>
        <v>3317.18</v>
      </c>
    </row>
    <row r="80" spans="1:44" x14ac:dyDescent="0.25">
      <c r="A80">
        <f t="shared" si="2"/>
        <v>40801014</v>
      </c>
      <c r="B80" t="s">
        <v>125</v>
      </c>
      <c r="C80" s="1">
        <f>IFERROR(VLOOKUP($A80,deli,2,0)*(Físico!B80),0)</f>
        <v>0</v>
      </c>
      <c r="D80" s="1">
        <f>IFERROR(VLOOKUP($A80,deli,2,0)*(Físico!C80),0)</f>
        <v>423.51</v>
      </c>
      <c r="E80" s="1">
        <f>IFERROR(VLOOKUP($A80,deli,2,0)*(Físico!D80),0)</f>
        <v>0</v>
      </c>
      <c r="F80" s="1">
        <f>IFERROR(VLOOKUP($A80,deli,2,0)*(Físico!E80),0)</f>
        <v>847.02</v>
      </c>
      <c r="G80" s="1">
        <f>IFERROR(VLOOKUP($A80,deli,2,0)*(Físico!F80),0)</f>
        <v>423.51</v>
      </c>
      <c r="H80" s="1">
        <f>IFERROR(VLOOKUP($A80,deli,2,0)*(Físico!G80),0)</f>
        <v>0</v>
      </c>
      <c r="I80" s="1">
        <f>IFERROR(VLOOKUP($A80,deli,2,0)*(Físico!H80),0)</f>
        <v>0</v>
      </c>
      <c r="J80" s="1">
        <f>IFERROR(VLOOKUP($A80,deli,2,0)*(Físico!I80),0)</f>
        <v>0</v>
      </c>
      <c r="K80" s="1">
        <f>IFERROR(VLOOKUP($A80,deli,2,0)*(Físico!J80),0)</f>
        <v>0</v>
      </c>
      <c r="L80" s="1">
        <f>IFERROR(VLOOKUP($A80,deli,2,0)*(Físico!K80),0)</f>
        <v>2117.5500000000002</v>
      </c>
      <c r="M80" s="1">
        <f>IFERROR(VLOOKUP($A80,deli,2,0)*(Físico!L80),0)</f>
        <v>0</v>
      </c>
      <c r="N80" s="1">
        <f>IFERROR(VLOOKUP($A80,deli,2,0)*(Físico!M80),0)</f>
        <v>0</v>
      </c>
      <c r="O80" s="1">
        <f>IFERROR(VLOOKUP($A80,deli,2,0)*(Físico!N80),0)</f>
        <v>0</v>
      </c>
      <c r="P80" s="1">
        <f>IFERROR(VLOOKUP($A80,deli,2,0)*(Físico!O80),0)</f>
        <v>0</v>
      </c>
      <c r="Q80" s="1">
        <f>IFERROR(VLOOKUP($A80,deli,2,0)*(Físico!P80),0)</f>
        <v>0</v>
      </c>
      <c r="R80" s="1">
        <f>IFERROR(VLOOKUP($A80,deli,2,0)*(Físico!Q80),0)</f>
        <v>0</v>
      </c>
      <c r="S80" s="1">
        <f>IFERROR(VLOOKUP($A80,deli,2,0)*(Físico!R80),0)</f>
        <v>0</v>
      </c>
      <c r="T80" s="1">
        <f>IFERROR(VLOOKUP($A80,deli,2,0)*(Físico!S80),0)</f>
        <v>423.51</v>
      </c>
      <c r="U80" s="1">
        <f>IFERROR(VLOOKUP($A80,deli,2,0)*(Físico!T80),0)</f>
        <v>0</v>
      </c>
      <c r="V80" s="1">
        <f>IFERROR(VLOOKUP($A80,deli,2,0)*(Físico!U80),0)</f>
        <v>0</v>
      </c>
      <c r="W80" s="1">
        <f>IFERROR(VLOOKUP($A80,deli,2,0)*(Físico!V80),0)</f>
        <v>1270.53</v>
      </c>
      <c r="X80" s="1">
        <f>IFERROR(VLOOKUP($A80,deli,2,0)*(Físico!W80),0)</f>
        <v>0</v>
      </c>
      <c r="Y80" s="1">
        <f>IFERROR(VLOOKUP($A80,deli,2,0)*(Físico!X80),0)</f>
        <v>0</v>
      </c>
      <c r="Z80" s="1">
        <f>IFERROR(VLOOKUP($A80,deli,2,0)*(Físico!Y80),0)</f>
        <v>847.02</v>
      </c>
      <c r="AA80" s="1">
        <f>IFERROR(VLOOKUP($A80,deli,2,0)*(Físico!Z80),0)</f>
        <v>0</v>
      </c>
      <c r="AB80" s="1">
        <f>IFERROR(VLOOKUP($A80,deli,2,0)*(Físico!AA80),0)</f>
        <v>0</v>
      </c>
      <c r="AC80" s="1">
        <f>IFERROR(VLOOKUP($A80,deli,2,0)*(Físico!AB80),0)</f>
        <v>0</v>
      </c>
      <c r="AD80" s="1">
        <f>IFERROR(VLOOKUP($A80,deli,2,0)*(Físico!AC80),0)</f>
        <v>0</v>
      </c>
      <c r="AE80" s="1">
        <f>IFERROR(VLOOKUP($A80,deli,2,0)*(Físico!AD80),0)</f>
        <v>0</v>
      </c>
      <c r="AF80" s="1">
        <f>IFERROR(VLOOKUP($A80,deli,2,0)*(Físico!AE80),0)</f>
        <v>0</v>
      </c>
      <c r="AG80" s="1">
        <f>IFERROR(VLOOKUP($A80,deli,2,0)*(Físico!AF80),0)</f>
        <v>0</v>
      </c>
      <c r="AH80" s="1">
        <f>IFERROR(VLOOKUP($A80,deli,2,0)*(Físico!AG80),0)</f>
        <v>0</v>
      </c>
      <c r="AI80" s="1">
        <f>IFERROR(VLOOKUP($A80,deli,2,0)*(Físico!AH80),0)</f>
        <v>0</v>
      </c>
      <c r="AJ80" s="1">
        <f>IFERROR(VLOOKUP($A80,deli,2,0)*(Físico!AI80),0)</f>
        <v>0</v>
      </c>
      <c r="AK80" s="1">
        <f>IFERROR(VLOOKUP($A80,deli,2,0)*(Físico!AJ80),0)</f>
        <v>0</v>
      </c>
      <c r="AL80" s="1">
        <f>IFERROR(VLOOKUP($A80,deli,2,0)*(Físico!AK80),0)</f>
        <v>423.51</v>
      </c>
      <c r="AM80" s="1">
        <f>IFERROR(VLOOKUP($A80,deli,2,0)*(Físico!AL80),0)</f>
        <v>0</v>
      </c>
      <c r="AN80" s="1">
        <f>IFERROR(VLOOKUP($A80,deli,2,0)*(Físico!AM80),0)</f>
        <v>847.02</v>
      </c>
      <c r="AO80" s="1">
        <f>IFERROR(VLOOKUP($A80,deli,2,0)*(Físico!AN80),0)</f>
        <v>0</v>
      </c>
      <c r="AP80" s="1">
        <f>IFERROR(VLOOKUP($A80,deli,2,0)*(Físico!AO80),0)</f>
        <v>0</v>
      </c>
      <c r="AQ80" s="1">
        <f>IFERROR(VLOOKUP($A80,deli,2,0)*(Físico!AP80),0)</f>
        <v>0</v>
      </c>
      <c r="AR80" s="1">
        <f t="shared" si="3"/>
        <v>7623.18</v>
      </c>
    </row>
    <row r="81" spans="1:44" x14ac:dyDescent="0.25">
      <c r="A81">
        <f t="shared" si="2"/>
        <v>40801018</v>
      </c>
      <c r="B81" t="s">
        <v>126</v>
      </c>
      <c r="C81" s="1">
        <f>IFERROR(VLOOKUP($A81,deli,2,0)*(Físico!B81),0)</f>
        <v>0</v>
      </c>
      <c r="D81" s="1">
        <f>IFERROR(VLOOKUP($A81,deli,2,0)*(Físico!C81),0)</f>
        <v>0</v>
      </c>
      <c r="E81" s="1">
        <f>IFERROR(VLOOKUP($A81,deli,2,0)*(Físico!D81),0)</f>
        <v>0</v>
      </c>
      <c r="F81" s="1">
        <f>IFERROR(VLOOKUP($A81,deli,2,0)*(Físico!E81),0)</f>
        <v>0</v>
      </c>
      <c r="G81" s="1">
        <f>IFERROR(VLOOKUP($A81,deli,2,0)*(Físico!F81),0)</f>
        <v>0</v>
      </c>
      <c r="H81" s="1">
        <f>IFERROR(VLOOKUP($A81,deli,2,0)*(Físico!G81),0)</f>
        <v>0</v>
      </c>
      <c r="I81" s="1">
        <f>IFERROR(VLOOKUP($A81,deli,2,0)*(Físico!H81),0)</f>
        <v>0</v>
      </c>
      <c r="J81" s="1">
        <f>IFERROR(VLOOKUP($A81,deli,2,0)*(Físico!I81),0)</f>
        <v>0</v>
      </c>
      <c r="K81" s="1">
        <f>IFERROR(VLOOKUP($A81,deli,2,0)*(Físico!J81),0)</f>
        <v>0</v>
      </c>
      <c r="L81" s="1">
        <f>IFERROR(VLOOKUP($A81,deli,2,0)*(Físico!K81),0)</f>
        <v>0</v>
      </c>
      <c r="M81" s="1">
        <f>IFERROR(VLOOKUP($A81,deli,2,0)*(Físico!L81),0)</f>
        <v>0</v>
      </c>
      <c r="N81" s="1">
        <f>IFERROR(VLOOKUP($A81,deli,2,0)*(Físico!M81),0)</f>
        <v>0</v>
      </c>
      <c r="O81" s="1">
        <f>IFERROR(VLOOKUP($A81,deli,2,0)*(Físico!N81),0)</f>
        <v>0</v>
      </c>
      <c r="P81" s="1">
        <f>IFERROR(VLOOKUP($A81,deli,2,0)*(Físico!O81),0)</f>
        <v>0</v>
      </c>
      <c r="Q81" s="1">
        <f>IFERROR(VLOOKUP($A81,deli,2,0)*(Físico!P81),0)</f>
        <v>0</v>
      </c>
      <c r="R81" s="1">
        <f>IFERROR(VLOOKUP($A81,deli,2,0)*(Físico!Q81),0)</f>
        <v>0</v>
      </c>
      <c r="S81" s="1">
        <f>IFERROR(VLOOKUP($A81,deli,2,0)*(Físico!R81),0)</f>
        <v>0</v>
      </c>
      <c r="T81" s="1">
        <f>IFERROR(VLOOKUP($A81,deli,2,0)*(Físico!S81),0)</f>
        <v>0</v>
      </c>
      <c r="U81" s="1">
        <f>IFERROR(VLOOKUP($A81,deli,2,0)*(Físico!T81),0)</f>
        <v>0</v>
      </c>
      <c r="V81" s="1">
        <f>IFERROR(VLOOKUP($A81,deli,2,0)*(Físico!U81),0)</f>
        <v>0</v>
      </c>
      <c r="W81" s="1">
        <f>IFERROR(VLOOKUP($A81,deli,2,0)*(Físico!V81),0)</f>
        <v>0</v>
      </c>
      <c r="X81" s="1">
        <f>IFERROR(VLOOKUP($A81,deli,2,0)*(Físico!W81),0)</f>
        <v>0</v>
      </c>
      <c r="Y81" s="1">
        <f>IFERROR(VLOOKUP($A81,deli,2,0)*(Físico!X81),0)</f>
        <v>0</v>
      </c>
      <c r="Z81" s="1">
        <f>IFERROR(VLOOKUP($A81,deli,2,0)*(Físico!Y81),0)</f>
        <v>0</v>
      </c>
      <c r="AA81" s="1">
        <f>IFERROR(VLOOKUP($A81,deli,2,0)*(Físico!Z81),0)</f>
        <v>0</v>
      </c>
      <c r="AB81" s="1">
        <f>IFERROR(VLOOKUP($A81,deli,2,0)*(Físico!AA81),0)</f>
        <v>0</v>
      </c>
      <c r="AC81" s="1">
        <f>IFERROR(VLOOKUP($A81,deli,2,0)*(Físico!AB81),0)</f>
        <v>0</v>
      </c>
      <c r="AD81" s="1">
        <f>IFERROR(VLOOKUP($A81,deli,2,0)*(Físico!AC81),0)</f>
        <v>0</v>
      </c>
      <c r="AE81" s="1">
        <f>IFERROR(VLOOKUP($A81,deli,2,0)*(Físico!AD81),0)</f>
        <v>0</v>
      </c>
      <c r="AF81" s="1">
        <f>IFERROR(VLOOKUP($A81,deli,2,0)*(Físico!AE81),0)</f>
        <v>0</v>
      </c>
      <c r="AG81" s="1">
        <f>IFERROR(VLOOKUP($A81,deli,2,0)*(Físico!AF81),0)</f>
        <v>0</v>
      </c>
      <c r="AH81" s="1">
        <f>IFERROR(VLOOKUP($A81,deli,2,0)*(Físico!AG81),0)</f>
        <v>0</v>
      </c>
      <c r="AI81" s="1">
        <f>IFERROR(VLOOKUP($A81,deli,2,0)*(Físico!AH81),0)</f>
        <v>0</v>
      </c>
      <c r="AJ81" s="1">
        <f>IFERROR(VLOOKUP($A81,deli,2,0)*(Físico!AI81),0)</f>
        <v>0</v>
      </c>
      <c r="AK81" s="1">
        <f>IFERROR(VLOOKUP($A81,deli,2,0)*(Físico!AJ81),0)</f>
        <v>0</v>
      </c>
      <c r="AL81" s="1">
        <f>IFERROR(VLOOKUP($A81,deli,2,0)*(Físico!AK81),0)</f>
        <v>0</v>
      </c>
      <c r="AM81" s="1">
        <f>IFERROR(VLOOKUP($A81,deli,2,0)*(Físico!AL81),0)</f>
        <v>0</v>
      </c>
      <c r="AN81" s="1">
        <f>IFERROR(VLOOKUP($A81,deli,2,0)*(Físico!AM81),0)</f>
        <v>0</v>
      </c>
      <c r="AO81" s="1">
        <f>IFERROR(VLOOKUP($A81,deli,2,0)*(Físico!AN81),0)</f>
        <v>0</v>
      </c>
      <c r="AP81" s="1">
        <f>IFERROR(VLOOKUP($A81,deli,2,0)*(Físico!AO81),0)</f>
        <v>0</v>
      </c>
      <c r="AQ81" s="1">
        <f>IFERROR(VLOOKUP($A81,deli,2,0)*(Físico!AP81),0)</f>
        <v>0</v>
      </c>
      <c r="AR81" s="1">
        <f t="shared" si="3"/>
        <v>0</v>
      </c>
    </row>
    <row r="82" spans="1:44" x14ac:dyDescent="0.25">
      <c r="A82">
        <f t="shared" si="2"/>
        <v>40801021</v>
      </c>
      <c r="B82" t="s">
        <v>127</v>
      </c>
      <c r="C82" s="1">
        <f>IFERROR(VLOOKUP($A82,deli,2,0)*(Físico!B82),0)</f>
        <v>0</v>
      </c>
      <c r="D82" s="1">
        <f>IFERROR(VLOOKUP($A82,deli,2,0)*(Físico!C82),0)</f>
        <v>0</v>
      </c>
      <c r="E82" s="1">
        <f>IFERROR(VLOOKUP($A82,deli,2,0)*(Físico!D82),0)</f>
        <v>0</v>
      </c>
      <c r="F82" s="1">
        <f>IFERROR(VLOOKUP($A82,deli,2,0)*(Físico!E82),0)</f>
        <v>0</v>
      </c>
      <c r="G82" s="1">
        <f>IFERROR(VLOOKUP($A82,deli,2,0)*(Físico!F82),0)</f>
        <v>0</v>
      </c>
      <c r="H82" s="1">
        <f>IFERROR(VLOOKUP($A82,deli,2,0)*(Físico!G82),0)</f>
        <v>0</v>
      </c>
      <c r="I82" s="1">
        <f>IFERROR(VLOOKUP($A82,deli,2,0)*(Físico!H82),0)</f>
        <v>0</v>
      </c>
      <c r="J82" s="1">
        <f>IFERROR(VLOOKUP($A82,deli,2,0)*(Físico!I82),0)</f>
        <v>0</v>
      </c>
      <c r="K82" s="1">
        <f>IFERROR(VLOOKUP($A82,deli,2,0)*(Físico!J82),0)</f>
        <v>0</v>
      </c>
      <c r="L82" s="1">
        <f>IFERROR(VLOOKUP($A82,deli,2,0)*(Físico!K82),0)</f>
        <v>0</v>
      </c>
      <c r="M82" s="1">
        <f>IFERROR(VLOOKUP($A82,deli,2,0)*(Físico!L82),0)</f>
        <v>0</v>
      </c>
      <c r="N82" s="1">
        <f>IFERROR(VLOOKUP($A82,deli,2,0)*(Físico!M82),0)</f>
        <v>0</v>
      </c>
      <c r="O82" s="1">
        <f>IFERROR(VLOOKUP($A82,deli,2,0)*(Físico!N82),0)</f>
        <v>0</v>
      </c>
      <c r="P82" s="1">
        <f>IFERROR(VLOOKUP($A82,deli,2,0)*(Físico!O82),0)</f>
        <v>0</v>
      </c>
      <c r="Q82" s="1">
        <f>IFERROR(VLOOKUP($A82,deli,2,0)*(Físico!P82),0)</f>
        <v>0</v>
      </c>
      <c r="R82" s="1">
        <f>IFERROR(VLOOKUP($A82,deli,2,0)*(Físico!Q82),0)</f>
        <v>0</v>
      </c>
      <c r="S82" s="1">
        <f>IFERROR(VLOOKUP($A82,deli,2,0)*(Físico!R82),0)</f>
        <v>0</v>
      </c>
      <c r="T82" s="1">
        <f>IFERROR(VLOOKUP($A82,deli,2,0)*(Físico!S82),0)</f>
        <v>0</v>
      </c>
      <c r="U82" s="1">
        <f>IFERROR(VLOOKUP($A82,deli,2,0)*(Físico!T82),0)</f>
        <v>0</v>
      </c>
      <c r="V82" s="1">
        <f>IFERROR(VLOOKUP($A82,deli,2,0)*(Físico!U82),0)</f>
        <v>0</v>
      </c>
      <c r="W82" s="1">
        <f>IFERROR(VLOOKUP($A82,deli,2,0)*(Físico!V82),0)</f>
        <v>0</v>
      </c>
      <c r="X82" s="1">
        <f>IFERROR(VLOOKUP($A82,deli,2,0)*(Físico!W82),0)</f>
        <v>0</v>
      </c>
      <c r="Y82" s="1">
        <f>IFERROR(VLOOKUP($A82,deli,2,0)*(Físico!X82),0)</f>
        <v>0</v>
      </c>
      <c r="Z82" s="1">
        <f>IFERROR(VLOOKUP($A82,deli,2,0)*(Físico!Y82),0)</f>
        <v>0</v>
      </c>
      <c r="AA82" s="1">
        <f>IFERROR(VLOOKUP($A82,deli,2,0)*(Físico!Z82),0)</f>
        <v>0</v>
      </c>
      <c r="AB82" s="1">
        <f>IFERROR(VLOOKUP($A82,deli,2,0)*(Físico!AA82),0)</f>
        <v>0</v>
      </c>
      <c r="AC82" s="1">
        <f>IFERROR(VLOOKUP($A82,deli,2,0)*(Físico!AB82),0)</f>
        <v>0</v>
      </c>
      <c r="AD82" s="1">
        <f>IFERROR(VLOOKUP($A82,deli,2,0)*(Físico!AC82),0)</f>
        <v>0</v>
      </c>
      <c r="AE82" s="1">
        <f>IFERROR(VLOOKUP($A82,deli,2,0)*(Físico!AD82),0)</f>
        <v>0</v>
      </c>
      <c r="AF82" s="1">
        <f>IFERROR(VLOOKUP($A82,deli,2,0)*(Físico!AE82),0)</f>
        <v>0</v>
      </c>
      <c r="AG82" s="1">
        <f>IFERROR(VLOOKUP($A82,deli,2,0)*(Físico!AF82),0)</f>
        <v>0</v>
      </c>
      <c r="AH82" s="1">
        <f>IFERROR(VLOOKUP($A82,deli,2,0)*(Físico!AG82),0)</f>
        <v>0</v>
      </c>
      <c r="AI82" s="1">
        <f>IFERROR(VLOOKUP($A82,deli,2,0)*(Físico!AH82),0)</f>
        <v>0</v>
      </c>
      <c r="AJ82" s="1">
        <f>IFERROR(VLOOKUP($A82,deli,2,0)*(Físico!AI82),0)</f>
        <v>0</v>
      </c>
      <c r="AK82" s="1">
        <f>IFERROR(VLOOKUP($A82,deli,2,0)*(Físico!AJ82),0)</f>
        <v>0</v>
      </c>
      <c r="AL82" s="1">
        <f>IFERROR(VLOOKUP($A82,deli,2,0)*(Físico!AK82),0)</f>
        <v>0</v>
      </c>
      <c r="AM82" s="1">
        <f>IFERROR(VLOOKUP($A82,deli,2,0)*(Físico!AL82),0)</f>
        <v>0</v>
      </c>
      <c r="AN82" s="1">
        <f>IFERROR(VLOOKUP($A82,deli,2,0)*(Físico!AM82),0)</f>
        <v>0</v>
      </c>
      <c r="AO82" s="1">
        <f>IFERROR(VLOOKUP($A82,deli,2,0)*(Físico!AN82),0)</f>
        <v>0</v>
      </c>
      <c r="AP82" s="1">
        <f>IFERROR(VLOOKUP($A82,deli,2,0)*(Físico!AO82),0)</f>
        <v>0</v>
      </c>
      <c r="AQ82" s="1">
        <f>IFERROR(VLOOKUP($A82,deli,2,0)*(Físico!AP82),0)</f>
        <v>0</v>
      </c>
      <c r="AR82" s="1">
        <f t="shared" si="3"/>
        <v>0</v>
      </c>
    </row>
    <row r="83" spans="1:44" x14ac:dyDescent="0.25">
      <c r="A83">
        <f t="shared" si="2"/>
        <v>40802059</v>
      </c>
      <c r="B83" t="s">
        <v>128</v>
      </c>
      <c r="C83" s="1">
        <f>IFERROR(VLOOKUP($A83,deli,2,0)*(Físico!B83),0)</f>
        <v>0</v>
      </c>
      <c r="D83" s="1">
        <f>IFERROR(VLOOKUP($A83,deli,2,0)*(Físico!C83),0)</f>
        <v>0</v>
      </c>
      <c r="E83" s="1">
        <f>IFERROR(VLOOKUP($A83,deli,2,0)*(Físico!D83),0)</f>
        <v>0</v>
      </c>
      <c r="F83" s="1">
        <f>IFERROR(VLOOKUP($A83,deli,2,0)*(Físico!E83),0)</f>
        <v>0</v>
      </c>
      <c r="G83" s="1">
        <f>IFERROR(VLOOKUP($A83,deli,2,0)*(Físico!F83),0)</f>
        <v>0</v>
      </c>
      <c r="H83" s="1">
        <f>IFERROR(VLOOKUP($A83,deli,2,0)*(Físico!G83),0)</f>
        <v>0</v>
      </c>
      <c r="I83" s="1">
        <f>IFERROR(VLOOKUP($A83,deli,2,0)*(Físico!H83),0)</f>
        <v>0</v>
      </c>
      <c r="J83" s="1">
        <f>IFERROR(VLOOKUP($A83,deli,2,0)*(Físico!I83),0)</f>
        <v>0</v>
      </c>
      <c r="K83" s="1">
        <f>IFERROR(VLOOKUP($A83,deli,2,0)*(Físico!J83),0)</f>
        <v>0</v>
      </c>
      <c r="L83" s="1">
        <f>IFERROR(VLOOKUP($A83,deli,2,0)*(Físico!K83),0)</f>
        <v>0</v>
      </c>
      <c r="M83" s="1">
        <f>IFERROR(VLOOKUP($A83,deli,2,0)*(Físico!L83),0)</f>
        <v>0</v>
      </c>
      <c r="N83" s="1">
        <f>IFERROR(VLOOKUP($A83,deli,2,0)*(Físico!M83),0)</f>
        <v>0</v>
      </c>
      <c r="O83" s="1">
        <f>IFERROR(VLOOKUP($A83,deli,2,0)*(Físico!N83),0)</f>
        <v>0</v>
      </c>
      <c r="P83" s="1">
        <f>IFERROR(VLOOKUP($A83,deli,2,0)*(Físico!O83),0)</f>
        <v>0</v>
      </c>
      <c r="Q83" s="1">
        <f>IFERROR(VLOOKUP($A83,deli,2,0)*(Físico!P83),0)</f>
        <v>0</v>
      </c>
      <c r="R83" s="1">
        <f>IFERROR(VLOOKUP($A83,deli,2,0)*(Físico!Q83),0)</f>
        <v>0</v>
      </c>
      <c r="S83" s="1">
        <f>IFERROR(VLOOKUP($A83,deli,2,0)*(Físico!R83),0)</f>
        <v>0</v>
      </c>
      <c r="T83" s="1">
        <f>IFERROR(VLOOKUP($A83,deli,2,0)*(Físico!S83),0)</f>
        <v>0</v>
      </c>
      <c r="U83" s="1">
        <f>IFERROR(VLOOKUP($A83,deli,2,0)*(Físico!T83),0)</f>
        <v>0</v>
      </c>
      <c r="V83" s="1">
        <f>IFERROR(VLOOKUP($A83,deli,2,0)*(Físico!U83),0)</f>
        <v>0</v>
      </c>
      <c r="W83" s="1">
        <f>IFERROR(VLOOKUP($A83,deli,2,0)*(Físico!V83),0)</f>
        <v>0</v>
      </c>
      <c r="X83" s="1">
        <f>IFERROR(VLOOKUP($A83,deli,2,0)*(Físico!W83),0)</f>
        <v>0</v>
      </c>
      <c r="Y83" s="1">
        <f>IFERROR(VLOOKUP($A83,deli,2,0)*(Físico!X83),0)</f>
        <v>0</v>
      </c>
      <c r="Z83" s="1">
        <f>IFERROR(VLOOKUP($A83,deli,2,0)*(Físico!Y83),0)</f>
        <v>0</v>
      </c>
      <c r="AA83" s="1">
        <f>IFERROR(VLOOKUP($A83,deli,2,0)*(Físico!Z83),0)</f>
        <v>0</v>
      </c>
      <c r="AB83" s="1">
        <f>IFERROR(VLOOKUP($A83,deli,2,0)*(Físico!AA83),0)</f>
        <v>0</v>
      </c>
      <c r="AC83" s="1">
        <f>IFERROR(VLOOKUP($A83,deli,2,0)*(Físico!AB83),0)</f>
        <v>229.29</v>
      </c>
      <c r="AD83" s="1">
        <f>IFERROR(VLOOKUP($A83,deli,2,0)*(Físico!AC83),0)</f>
        <v>0</v>
      </c>
      <c r="AE83" s="1">
        <f>IFERROR(VLOOKUP($A83,deli,2,0)*(Físico!AD83),0)</f>
        <v>0</v>
      </c>
      <c r="AF83" s="1">
        <f>IFERROR(VLOOKUP($A83,deli,2,0)*(Físico!AE83),0)</f>
        <v>0</v>
      </c>
      <c r="AG83" s="1">
        <f>IFERROR(VLOOKUP($A83,deli,2,0)*(Físico!AF83),0)</f>
        <v>0</v>
      </c>
      <c r="AH83" s="1">
        <f>IFERROR(VLOOKUP($A83,deli,2,0)*(Físico!AG83),0)</f>
        <v>0</v>
      </c>
      <c r="AI83" s="1">
        <f>IFERROR(VLOOKUP($A83,deli,2,0)*(Físico!AH83),0)</f>
        <v>0</v>
      </c>
      <c r="AJ83" s="1">
        <f>IFERROR(VLOOKUP($A83,deli,2,0)*(Físico!AI83),0)</f>
        <v>0</v>
      </c>
      <c r="AK83" s="1">
        <f>IFERROR(VLOOKUP($A83,deli,2,0)*(Físico!AJ83),0)</f>
        <v>0</v>
      </c>
      <c r="AL83" s="1">
        <f>IFERROR(VLOOKUP($A83,deli,2,0)*(Físico!AK83),0)</f>
        <v>0</v>
      </c>
      <c r="AM83" s="1">
        <f>IFERROR(VLOOKUP($A83,deli,2,0)*(Físico!AL83),0)</f>
        <v>0</v>
      </c>
      <c r="AN83" s="1">
        <f>IFERROR(VLOOKUP($A83,deli,2,0)*(Físico!AM83),0)</f>
        <v>0</v>
      </c>
      <c r="AO83" s="1">
        <f>IFERROR(VLOOKUP($A83,deli,2,0)*(Físico!AN83),0)</f>
        <v>0</v>
      </c>
      <c r="AP83" s="1">
        <f>IFERROR(VLOOKUP($A83,deli,2,0)*(Físico!AO83),0)</f>
        <v>0</v>
      </c>
      <c r="AQ83" s="1">
        <f>IFERROR(VLOOKUP($A83,deli,2,0)*(Físico!AP83),0)</f>
        <v>0</v>
      </c>
      <c r="AR83" s="1">
        <f t="shared" si="3"/>
        <v>229.29</v>
      </c>
    </row>
    <row r="84" spans="1:44" x14ac:dyDescent="0.25">
      <c r="A84">
        <f t="shared" si="2"/>
        <v>40802062</v>
      </c>
      <c r="B84" t="s">
        <v>129</v>
      </c>
      <c r="C84" s="1">
        <f>IFERROR(VLOOKUP($A84,deli,2,0)*(Físico!B84),0)</f>
        <v>0</v>
      </c>
      <c r="D84" s="1">
        <f>IFERROR(VLOOKUP($A84,deli,2,0)*(Físico!C84),0)</f>
        <v>0</v>
      </c>
      <c r="E84" s="1">
        <f>IFERROR(VLOOKUP($A84,deli,2,0)*(Físico!D84),0)</f>
        <v>0</v>
      </c>
      <c r="F84" s="1">
        <f>IFERROR(VLOOKUP($A84,deli,2,0)*(Físico!E84),0)</f>
        <v>0</v>
      </c>
      <c r="G84" s="1">
        <f>IFERROR(VLOOKUP($A84,deli,2,0)*(Físico!F84),0)</f>
        <v>0</v>
      </c>
      <c r="H84" s="1">
        <f>IFERROR(VLOOKUP($A84,deli,2,0)*(Físico!G84),0)</f>
        <v>385.2</v>
      </c>
      <c r="I84" s="1">
        <f>IFERROR(VLOOKUP($A84,deli,2,0)*(Físico!H84),0)</f>
        <v>0</v>
      </c>
      <c r="J84" s="1">
        <f>IFERROR(VLOOKUP($A84,deli,2,0)*(Físico!I84),0)</f>
        <v>0</v>
      </c>
      <c r="K84" s="1">
        <f>IFERROR(VLOOKUP($A84,deli,2,0)*(Físico!J84),0)</f>
        <v>0</v>
      </c>
      <c r="L84" s="1">
        <f>IFERROR(VLOOKUP($A84,deli,2,0)*(Físico!K84),0)</f>
        <v>0</v>
      </c>
      <c r="M84" s="1">
        <f>IFERROR(VLOOKUP($A84,deli,2,0)*(Físico!L84),0)</f>
        <v>0</v>
      </c>
      <c r="N84" s="1">
        <f>IFERROR(VLOOKUP($A84,deli,2,0)*(Físico!M84),0)</f>
        <v>0</v>
      </c>
      <c r="O84" s="1">
        <f>IFERROR(VLOOKUP($A84,deli,2,0)*(Físico!N84),0)</f>
        <v>0</v>
      </c>
      <c r="P84" s="1">
        <f>IFERROR(VLOOKUP($A84,deli,2,0)*(Físico!O84),0)</f>
        <v>0</v>
      </c>
      <c r="Q84" s="1">
        <f>IFERROR(VLOOKUP($A84,deli,2,0)*(Físico!P84),0)</f>
        <v>0</v>
      </c>
      <c r="R84" s="1">
        <f>IFERROR(VLOOKUP($A84,deli,2,0)*(Físico!Q84),0)</f>
        <v>0</v>
      </c>
      <c r="S84" s="1">
        <f>IFERROR(VLOOKUP($A84,deli,2,0)*(Físico!R84),0)</f>
        <v>0</v>
      </c>
      <c r="T84" s="1">
        <f>IFERROR(VLOOKUP($A84,deli,2,0)*(Físico!S84),0)</f>
        <v>0</v>
      </c>
      <c r="U84" s="1">
        <f>IFERROR(VLOOKUP($A84,deli,2,0)*(Físico!T84),0)</f>
        <v>0</v>
      </c>
      <c r="V84" s="1">
        <f>IFERROR(VLOOKUP($A84,deli,2,0)*(Físico!U84),0)</f>
        <v>0</v>
      </c>
      <c r="W84" s="1">
        <f>IFERROR(VLOOKUP($A84,deli,2,0)*(Físico!V84),0)</f>
        <v>0</v>
      </c>
      <c r="X84" s="1">
        <f>IFERROR(VLOOKUP($A84,deli,2,0)*(Físico!W84),0)</f>
        <v>0</v>
      </c>
      <c r="Y84" s="1">
        <f>IFERROR(VLOOKUP($A84,deli,2,0)*(Físico!X84),0)</f>
        <v>0</v>
      </c>
      <c r="Z84" s="1">
        <f>IFERROR(VLOOKUP($A84,deli,2,0)*(Físico!Y84),0)</f>
        <v>0</v>
      </c>
      <c r="AA84" s="1">
        <f>IFERROR(VLOOKUP($A84,deli,2,0)*(Físico!Z84),0)</f>
        <v>0</v>
      </c>
      <c r="AB84" s="1">
        <f>IFERROR(VLOOKUP($A84,deli,2,0)*(Físico!AA84),0)</f>
        <v>0</v>
      </c>
      <c r="AC84" s="1">
        <f>IFERROR(VLOOKUP($A84,deli,2,0)*(Físico!AB84),0)</f>
        <v>0</v>
      </c>
      <c r="AD84" s="1">
        <f>IFERROR(VLOOKUP($A84,deli,2,0)*(Físico!AC84),0)</f>
        <v>0</v>
      </c>
      <c r="AE84" s="1">
        <f>IFERROR(VLOOKUP($A84,deli,2,0)*(Físico!AD84),0)</f>
        <v>0</v>
      </c>
      <c r="AF84" s="1">
        <f>IFERROR(VLOOKUP($A84,deli,2,0)*(Físico!AE84),0)</f>
        <v>0</v>
      </c>
      <c r="AG84" s="1">
        <f>IFERROR(VLOOKUP($A84,deli,2,0)*(Físico!AF84),0)</f>
        <v>0</v>
      </c>
      <c r="AH84" s="1">
        <f>IFERROR(VLOOKUP($A84,deli,2,0)*(Físico!AG84),0)</f>
        <v>0</v>
      </c>
      <c r="AI84" s="1">
        <f>IFERROR(VLOOKUP($A84,deli,2,0)*(Físico!AH84),0)</f>
        <v>385.2</v>
      </c>
      <c r="AJ84" s="1">
        <f>IFERROR(VLOOKUP($A84,deli,2,0)*(Físico!AI84),0)</f>
        <v>0</v>
      </c>
      <c r="AK84" s="1">
        <f>IFERROR(VLOOKUP($A84,deli,2,0)*(Físico!AJ84),0)</f>
        <v>0</v>
      </c>
      <c r="AL84" s="1">
        <f>IFERROR(VLOOKUP($A84,deli,2,0)*(Físico!AK84),0)</f>
        <v>0</v>
      </c>
      <c r="AM84" s="1">
        <f>IFERROR(VLOOKUP($A84,deli,2,0)*(Físico!AL84),0)</f>
        <v>0</v>
      </c>
      <c r="AN84" s="1">
        <f>IFERROR(VLOOKUP($A84,deli,2,0)*(Físico!AM84),0)</f>
        <v>0</v>
      </c>
      <c r="AO84" s="1">
        <f>IFERROR(VLOOKUP($A84,deli,2,0)*(Físico!AN84),0)</f>
        <v>0</v>
      </c>
      <c r="AP84" s="1">
        <f>IFERROR(VLOOKUP($A84,deli,2,0)*(Físico!AO84),0)</f>
        <v>0</v>
      </c>
      <c r="AQ84" s="1">
        <f>IFERROR(VLOOKUP($A84,deli,2,0)*(Físico!AP84),0)</f>
        <v>0</v>
      </c>
      <c r="AR84" s="1">
        <f t="shared" si="3"/>
        <v>770.4</v>
      </c>
    </row>
    <row r="85" spans="1:44" x14ac:dyDescent="0.25">
      <c r="A85">
        <f t="shared" si="2"/>
        <v>40803001</v>
      </c>
      <c r="B85" t="s">
        <v>130</v>
      </c>
      <c r="C85" s="1">
        <f>IFERROR(VLOOKUP($A85,deli,2,0)*(Físico!B85),0)</f>
        <v>0</v>
      </c>
      <c r="D85" s="1">
        <f>IFERROR(VLOOKUP($A85,deli,2,0)*(Físico!C85),0)</f>
        <v>0</v>
      </c>
      <c r="E85" s="1">
        <f>IFERROR(VLOOKUP($A85,deli,2,0)*(Físico!D85),0)</f>
        <v>0</v>
      </c>
      <c r="F85" s="1">
        <f>IFERROR(VLOOKUP($A85,deli,2,0)*(Físico!E85),0)</f>
        <v>0</v>
      </c>
      <c r="G85" s="1">
        <f>IFERROR(VLOOKUP($A85,deli,2,0)*(Físico!F85),0)</f>
        <v>0</v>
      </c>
      <c r="H85" s="1">
        <f>IFERROR(VLOOKUP($A85,deli,2,0)*(Físico!G85),0)</f>
        <v>0</v>
      </c>
      <c r="I85" s="1">
        <f>IFERROR(VLOOKUP($A85,deli,2,0)*(Físico!H85),0)</f>
        <v>0</v>
      </c>
      <c r="J85" s="1">
        <f>IFERROR(VLOOKUP($A85,deli,2,0)*(Físico!I85),0)</f>
        <v>0</v>
      </c>
      <c r="K85" s="1">
        <f>IFERROR(VLOOKUP($A85,deli,2,0)*(Físico!J85),0)</f>
        <v>0</v>
      </c>
      <c r="L85" s="1">
        <f>IFERROR(VLOOKUP($A85,deli,2,0)*(Físico!K85),0)</f>
        <v>0</v>
      </c>
      <c r="M85" s="1">
        <f>IFERROR(VLOOKUP($A85,deli,2,0)*(Físico!L85),0)</f>
        <v>0</v>
      </c>
      <c r="N85" s="1">
        <f>IFERROR(VLOOKUP($A85,deli,2,0)*(Físico!M85),0)</f>
        <v>0</v>
      </c>
      <c r="O85" s="1">
        <f>IFERROR(VLOOKUP($A85,deli,2,0)*(Físico!N85),0)</f>
        <v>0</v>
      </c>
      <c r="P85" s="1">
        <f>IFERROR(VLOOKUP($A85,deli,2,0)*(Físico!O85),0)</f>
        <v>0</v>
      </c>
      <c r="Q85" s="1">
        <f>IFERROR(VLOOKUP($A85,deli,2,0)*(Físico!P85),0)</f>
        <v>0</v>
      </c>
      <c r="R85" s="1">
        <f>IFERROR(VLOOKUP($A85,deli,2,0)*(Físico!Q85),0)</f>
        <v>0</v>
      </c>
      <c r="S85" s="1">
        <f>IFERROR(VLOOKUP($A85,deli,2,0)*(Físico!R85),0)</f>
        <v>0</v>
      </c>
      <c r="T85" s="1">
        <f>IFERROR(VLOOKUP($A85,deli,2,0)*(Físico!S85),0)</f>
        <v>0</v>
      </c>
      <c r="U85" s="1">
        <f>IFERROR(VLOOKUP($A85,deli,2,0)*(Físico!T85),0)</f>
        <v>0</v>
      </c>
      <c r="V85" s="1">
        <f>IFERROR(VLOOKUP($A85,deli,2,0)*(Físico!U85),0)</f>
        <v>0</v>
      </c>
      <c r="W85" s="1">
        <f>IFERROR(VLOOKUP($A85,deli,2,0)*(Físico!V85),0)</f>
        <v>0</v>
      </c>
      <c r="X85" s="1">
        <f>IFERROR(VLOOKUP($A85,deli,2,0)*(Físico!W85),0)</f>
        <v>0</v>
      </c>
      <c r="Y85" s="1">
        <f>IFERROR(VLOOKUP($A85,deli,2,0)*(Físico!X85),0)</f>
        <v>0</v>
      </c>
      <c r="Z85" s="1">
        <f>IFERROR(VLOOKUP($A85,deli,2,0)*(Físico!Y85),0)</f>
        <v>0</v>
      </c>
      <c r="AA85" s="1">
        <f>IFERROR(VLOOKUP($A85,deli,2,0)*(Físico!Z85),0)</f>
        <v>0</v>
      </c>
      <c r="AB85" s="1">
        <f>IFERROR(VLOOKUP($A85,deli,2,0)*(Físico!AA85),0)</f>
        <v>0</v>
      </c>
      <c r="AC85" s="1">
        <f>IFERROR(VLOOKUP($A85,deli,2,0)*(Físico!AB85),0)</f>
        <v>0</v>
      </c>
      <c r="AD85" s="1">
        <f>IFERROR(VLOOKUP($A85,deli,2,0)*(Físico!AC85),0)</f>
        <v>0</v>
      </c>
      <c r="AE85" s="1">
        <f>IFERROR(VLOOKUP($A85,deli,2,0)*(Físico!AD85),0)</f>
        <v>0</v>
      </c>
      <c r="AF85" s="1">
        <f>IFERROR(VLOOKUP($A85,deli,2,0)*(Físico!AE85),0)</f>
        <v>0</v>
      </c>
      <c r="AG85" s="1">
        <f>IFERROR(VLOOKUP($A85,deli,2,0)*(Físico!AF85),0)</f>
        <v>0</v>
      </c>
      <c r="AH85" s="1">
        <f>IFERROR(VLOOKUP($A85,deli,2,0)*(Físico!AG85),0)</f>
        <v>0</v>
      </c>
      <c r="AI85" s="1">
        <f>IFERROR(VLOOKUP($A85,deli,2,0)*(Físico!AH85),0)</f>
        <v>0</v>
      </c>
      <c r="AJ85" s="1">
        <f>IFERROR(VLOOKUP($A85,deli,2,0)*(Físico!AI85),0)</f>
        <v>0</v>
      </c>
      <c r="AK85" s="1">
        <f>IFERROR(VLOOKUP($A85,deli,2,0)*(Físico!AJ85),0)</f>
        <v>0</v>
      </c>
      <c r="AL85" s="1">
        <f>IFERROR(VLOOKUP($A85,deli,2,0)*(Físico!AK85),0)</f>
        <v>0</v>
      </c>
      <c r="AM85" s="1">
        <f>IFERROR(VLOOKUP($A85,deli,2,0)*(Físico!AL85),0)</f>
        <v>0</v>
      </c>
      <c r="AN85" s="1">
        <f>IFERROR(VLOOKUP($A85,deli,2,0)*(Físico!AM85),0)</f>
        <v>0</v>
      </c>
      <c r="AO85" s="1">
        <f>IFERROR(VLOOKUP($A85,deli,2,0)*(Físico!AN85),0)</f>
        <v>0</v>
      </c>
      <c r="AP85" s="1">
        <f>IFERROR(VLOOKUP($A85,deli,2,0)*(Físico!AO85),0)</f>
        <v>0</v>
      </c>
      <c r="AQ85" s="1">
        <f>IFERROR(VLOOKUP($A85,deli,2,0)*(Físico!AP85),0)</f>
        <v>0</v>
      </c>
      <c r="AR85" s="1">
        <f t="shared" si="3"/>
        <v>0</v>
      </c>
    </row>
    <row r="86" spans="1:44" x14ac:dyDescent="0.25">
      <c r="A86">
        <f t="shared" si="2"/>
        <v>40803007</v>
      </c>
      <c r="B86" t="s">
        <v>131</v>
      </c>
      <c r="C86" s="1">
        <f>IFERROR(VLOOKUP($A86,deli,2,0)*(Físico!B86),0)</f>
        <v>0</v>
      </c>
      <c r="D86" s="1">
        <f>IFERROR(VLOOKUP($A86,deli,2,0)*(Físico!C86),0)</f>
        <v>0</v>
      </c>
      <c r="E86" s="1">
        <f>IFERROR(VLOOKUP($A86,deli,2,0)*(Físico!D86),0)</f>
        <v>0</v>
      </c>
      <c r="F86" s="1">
        <f>IFERROR(VLOOKUP($A86,deli,2,0)*(Físico!E86),0)</f>
        <v>0</v>
      </c>
      <c r="G86" s="1">
        <f>IFERROR(VLOOKUP($A86,deli,2,0)*(Físico!F86),0)</f>
        <v>0</v>
      </c>
      <c r="H86" s="1">
        <f>IFERROR(VLOOKUP($A86,deli,2,0)*(Físico!G86),0)</f>
        <v>0</v>
      </c>
      <c r="I86" s="1">
        <f>IFERROR(VLOOKUP($A86,deli,2,0)*(Físico!H86),0)</f>
        <v>0</v>
      </c>
      <c r="J86" s="1">
        <f>IFERROR(VLOOKUP($A86,deli,2,0)*(Físico!I86),0)</f>
        <v>0</v>
      </c>
      <c r="K86" s="1">
        <f>IFERROR(VLOOKUP($A86,deli,2,0)*(Físico!J86),0)</f>
        <v>0</v>
      </c>
      <c r="L86" s="1">
        <f>IFERROR(VLOOKUP($A86,deli,2,0)*(Físico!K86),0)</f>
        <v>0</v>
      </c>
      <c r="M86" s="1">
        <f>IFERROR(VLOOKUP($A86,deli,2,0)*(Físico!L86),0)</f>
        <v>0</v>
      </c>
      <c r="N86" s="1">
        <f>IFERROR(VLOOKUP($A86,deli,2,0)*(Físico!M86),0)</f>
        <v>0</v>
      </c>
      <c r="O86" s="1">
        <f>IFERROR(VLOOKUP($A86,deli,2,0)*(Físico!N86),0)</f>
        <v>0</v>
      </c>
      <c r="P86" s="1">
        <f>IFERROR(VLOOKUP($A86,deli,2,0)*(Físico!O86),0)</f>
        <v>0</v>
      </c>
      <c r="Q86" s="1">
        <f>IFERROR(VLOOKUP($A86,deli,2,0)*(Físico!P86),0)</f>
        <v>0</v>
      </c>
      <c r="R86" s="1">
        <f>IFERROR(VLOOKUP($A86,deli,2,0)*(Físico!Q86),0)</f>
        <v>0</v>
      </c>
      <c r="S86" s="1">
        <f>IFERROR(VLOOKUP($A86,deli,2,0)*(Físico!R86),0)</f>
        <v>0</v>
      </c>
      <c r="T86" s="1">
        <f>IFERROR(VLOOKUP($A86,deli,2,0)*(Físico!S86),0)</f>
        <v>0</v>
      </c>
      <c r="U86" s="1">
        <f>IFERROR(VLOOKUP($A86,deli,2,0)*(Físico!T86),0)</f>
        <v>0</v>
      </c>
      <c r="V86" s="1">
        <f>IFERROR(VLOOKUP($A86,deli,2,0)*(Físico!U86),0)</f>
        <v>0</v>
      </c>
      <c r="W86" s="1">
        <f>IFERROR(VLOOKUP($A86,deli,2,0)*(Físico!V86),0)</f>
        <v>0</v>
      </c>
      <c r="X86" s="1">
        <f>IFERROR(VLOOKUP($A86,deli,2,0)*(Físico!W86),0)</f>
        <v>0</v>
      </c>
      <c r="Y86" s="1">
        <f>IFERROR(VLOOKUP($A86,deli,2,0)*(Físico!X86),0)</f>
        <v>0</v>
      </c>
      <c r="Z86" s="1">
        <f>IFERROR(VLOOKUP($A86,deli,2,0)*(Físico!Y86),0)</f>
        <v>0</v>
      </c>
      <c r="AA86" s="1">
        <f>IFERROR(VLOOKUP($A86,deli,2,0)*(Físico!Z86),0)</f>
        <v>0</v>
      </c>
      <c r="AB86" s="1">
        <f>IFERROR(VLOOKUP($A86,deli,2,0)*(Físico!AA86),0)</f>
        <v>0</v>
      </c>
      <c r="AC86" s="1">
        <f>IFERROR(VLOOKUP($A86,deli,2,0)*(Físico!AB86),0)</f>
        <v>0</v>
      </c>
      <c r="AD86" s="1">
        <f>IFERROR(VLOOKUP($A86,deli,2,0)*(Físico!AC86),0)</f>
        <v>0</v>
      </c>
      <c r="AE86" s="1">
        <f>IFERROR(VLOOKUP($A86,deli,2,0)*(Físico!AD86),0)</f>
        <v>0</v>
      </c>
      <c r="AF86" s="1">
        <f>IFERROR(VLOOKUP($A86,deli,2,0)*(Físico!AE86),0)</f>
        <v>0</v>
      </c>
      <c r="AG86" s="1">
        <f>IFERROR(VLOOKUP($A86,deli,2,0)*(Físico!AF86),0)</f>
        <v>0</v>
      </c>
      <c r="AH86" s="1">
        <f>IFERROR(VLOOKUP($A86,deli,2,0)*(Físico!AG86),0)</f>
        <v>0</v>
      </c>
      <c r="AI86" s="1">
        <f>IFERROR(VLOOKUP($A86,deli,2,0)*(Físico!AH86),0)</f>
        <v>0</v>
      </c>
      <c r="AJ86" s="1">
        <f>IFERROR(VLOOKUP($A86,deli,2,0)*(Físico!AI86),0)</f>
        <v>0</v>
      </c>
      <c r="AK86" s="1">
        <f>IFERROR(VLOOKUP($A86,deli,2,0)*(Físico!AJ86),0)</f>
        <v>0</v>
      </c>
      <c r="AL86" s="1">
        <f>IFERROR(VLOOKUP($A86,deli,2,0)*(Físico!AK86),0)</f>
        <v>0</v>
      </c>
      <c r="AM86" s="1">
        <f>IFERROR(VLOOKUP($A86,deli,2,0)*(Físico!AL86),0)</f>
        <v>0</v>
      </c>
      <c r="AN86" s="1">
        <f>IFERROR(VLOOKUP($A86,deli,2,0)*(Físico!AM86),0)</f>
        <v>0</v>
      </c>
      <c r="AO86" s="1">
        <f>IFERROR(VLOOKUP($A86,deli,2,0)*(Físico!AN86),0)</f>
        <v>0</v>
      </c>
      <c r="AP86" s="1">
        <f>IFERROR(VLOOKUP($A86,deli,2,0)*(Físico!AO86),0)</f>
        <v>0</v>
      </c>
      <c r="AQ86" s="1">
        <f>IFERROR(VLOOKUP($A86,deli,2,0)*(Físico!AP86),0)</f>
        <v>0</v>
      </c>
      <c r="AR86" s="1">
        <f t="shared" si="3"/>
        <v>0</v>
      </c>
    </row>
    <row r="87" spans="1:44" x14ac:dyDescent="0.25">
      <c r="A87">
        <f t="shared" si="2"/>
        <v>40803013</v>
      </c>
      <c r="B87" t="s">
        <v>132</v>
      </c>
      <c r="C87" s="1">
        <f>IFERROR(VLOOKUP($A87,deli,2,0)*(Físico!B87),0)</f>
        <v>0</v>
      </c>
      <c r="D87" s="1">
        <f>IFERROR(VLOOKUP($A87,deli,2,0)*(Físico!C87),0)</f>
        <v>0</v>
      </c>
      <c r="E87" s="1">
        <f>IFERROR(VLOOKUP($A87,deli,2,0)*(Físico!D87),0)</f>
        <v>0</v>
      </c>
      <c r="F87" s="1">
        <f>IFERROR(VLOOKUP($A87,deli,2,0)*(Físico!E87),0)</f>
        <v>0</v>
      </c>
      <c r="G87" s="1">
        <f>IFERROR(VLOOKUP($A87,deli,2,0)*(Físico!F87),0)</f>
        <v>0</v>
      </c>
      <c r="H87" s="1">
        <f>IFERROR(VLOOKUP($A87,deli,2,0)*(Físico!G87),0)</f>
        <v>0</v>
      </c>
      <c r="I87" s="1">
        <f>IFERROR(VLOOKUP($A87,deli,2,0)*(Físico!H87),0)</f>
        <v>0</v>
      </c>
      <c r="J87" s="1">
        <f>IFERROR(VLOOKUP($A87,deli,2,0)*(Físico!I87),0)</f>
        <v>0</v>
      </c>
      <c r="K87" s="1">
        <f>IFERROR(VLOOKUP($A87,deli,2,0)*(Físico!J87),0)</f>
        <v>0</v>
      </c>
      <c r="L87" s="1">
        <f>IFERROR(VLOOKUP($A87,deli,2,0)*(Físico!K87),0)</f>
        <v>0</v>
      </c>
      <c r="M87" s="1">
        <f>IFERROR(VLOOKUP($A87,deli,2,0)*(Físico!L87),0)</f>
        <v>0</v>
      </c>
      <c r="N87" s="1">
        <f>IFERROR(VLOOKUP($A87,deli,2,0)*(Físico!M87),0)</f>
        <v>0</v>
      </c>
      <c r="O87" s="1">
        <f>IFERROR(VLOOKUP($A87,deli,2,0)*(Físico!N87),0)</f>
        <v>0</v>
      </c>
      <c r="P87" s="1">
        <f>IFERROR(VLOOKUP($A87,deli,2,0)*(Físico!O87),0)</f>
        <v>0</v>
      </c>
      <c r="Q87" s="1">
        <f>IFERROR(VLOOKUP($A87,deli,2,0)*(Físico!P87),0)</f>
        <v>0</v>
      </c>
      <c r="R87" s="1">
        <f>IFERROR(VLOOKUP($A87,deli,2,0)*(Físico!Q87),0)</f>
        <v>0</v>
      </c>
      <c r="S87" s="1">
        <f>IFERROR(VLOOKUP($A87,deli,2,0)*(Físico!R87),0)</f>
        <v>0</v>
      </c>
      <c r="T87" s="1">
        <f>IFERROR(VLOOKUP($A87,deli,2,0)*(Físico!S87),0)</f>
        <v>0</v>
      </c>
      <c r="U87" s="1">
        <f>IFERROR(VLOOKUP($A87,deli,2,0)*(Físico!T87),0)</f>
        <v>0</v>
      </c>
      <c r="V87" s="1">
        <f>IFERROR(VLOOKUP($A87,deli,2,0)*(Físico!U87),0)</f>
        <v>0</v>
      </c>
      <c r="W87" s="1">
        <f>IFERROR(VLOOKUP($A87,deli,2,0)*(Físico!V87),0)</f>
        <v>0</v>
      </c>
      <c r="X87" s="1">
        <f>IFERROR(VLOOKUP($A87,deli,2,0)*(Físico!W87),0)</f>
        <v>0</v>
      </c>
      <c r="Y87" s="1">
        <f>IFERROR(VLOOKUP($A87,deli,2,0)*(Físico!X87),0)</f>
        <v>0</v>
      </c>
      <c r="Z87" s="1">
        <f>IFERROR(VLOOKUP($A87,deli,2,0)*(Físico!Y87),0)</f>
        <v>0</v>
      </c>
      <c r="AA87" s="1">
        <f>IFERROR(VLOOKUP($A87,deli,2,0)*(Físico!Z87),0)</f>
        <v>0</v>
      </c>
      <c r="AB87" s="1">
        <f>IFERROR(VLOOKUP($A87,deli,2,0)*(Físico!AA87),0)</f>
        <v>0</v>
      </c>
      <c r="AC87" s="1">
        <f>IFERROR(VLOOKUP($A87,deli,2,0)*(Físico!AB87),0)</f>
        <v>0</v>
      </c>
      <c r="AD87" s="1">
        <f>IFERROR(VLOOKUP($A87,deli,2,0)*(Físico!AC87),0)</f>
        <v>0</v>
      </c>
      <c r="AE87" s="1">
        <f>IFERROR(VLOOKUP($A87,deli,2,0)*(Físico!AD87),0)</f>
        <v>0</v>
      </c>
      <c r="AF87" s="1">
        <f>IFERROR(VLOOKUP($A87,deli,2,0)*(Físico!AE87),0)</f>
        <v>0</v>
      </c>
      <c r="AG87" s="1">
        <f>IFERROR(VLOOKUP($A87,deli,2,0)*(Físico!AF87),0)</f>
        <v>0</v>
      </c>
      <c r="AH87" s="1">
        <f>IFERROR(VLOOKUP($A87,deli,2,0)*(Físico!AG87),0)</f>
        <v>0</v>
      </c>
      <c r="AI87" s="1">
        <f>IFERROR(VLOOKUP($A87,deli,2,0)*(Físico!AH87),0)</f>
        <v>0</v>
      </c>
      <c r="AJ87" s="1">
        <f>IFERROR(VLOOKUP($A87,deli,2,0)*(Físico!AI87),0)</f>
        <v>0</v>
      </c>
      <c r="AK87" s="1">
        <f>IFERROR(VLOOKUP($A87,deli,2,0)*(Físico!AJ87),0)</f>
        <v>0</v>
      </c>
      <c r="AL87" s="1">
        <f>IFERROR(VLOOKUP($A87,deli,2,0)*(Físico!AK87),0)</f>
        <v>0</v>
      </c>
      <c r="AM87" s="1">
        <f>IFERROR(VLOOKUP($A87,deli,2,0)*(Físico!AL87),0)</f>
        <v>0</v>
      </c>
      <c r="AN87" s="1">
        <f>IFERROR(VLOOKUP($A87,deli,2,0)*(Físico!AM87),0)</f>
        <v>0</v>
      </c>
      <c r="AO87" s="1">
        <f>IFERROR(VLOOKUP($A87,deli,2,0)*(Físico!AN87),0)</f>
        <v>0</v>
      </c>
      <c r="AP87" s="1">
        <f>IFERROR(VLOOKUP($A87,deli,2,0)*(Físico!AO87),0)</f>
        <v>0</v>
      </c>
      <c r="AQ87" s="1">
        <f>IFERROR(VLOOKUP($A87,deli,2,0)*(Físico!AP87),0)</f>
        <v>0</v>
      </c>
      <c r="AR87" s="1">
        <f t="shared" si="3"/>
        <v>0</v>
      </c>
    </row>
    <row r="88" spans="1:44" x14ac:dyDescent="0.25">
      <c r="A88">
        <f t="shared" si="2"/>
        <v>40803014</v>
      </c>
      <c r="B88" t="s">
        <v>133</v>
      </c>
      <c r="C88" s="1">
        <f>IFERROR(VLOOKUP($A88,deli,2,0)*(Físico!B88),0)</f>
        <v>0</v>
      </c>
      <c r="D88" s="1">
        <f>IFERROR(VLOOKUP($A88,deli,2,0)*(Físico!C88),0)</f>
        <v>0</v>
      </c>
      <c r="E88" s="1">
        <f>IFERROR(VLOOKUP($A88,deli,2,0)*(Físico!D88),0)</f>
        <v>0</v>
      </c>
      <c r="F88" s="1">
        <f>IFERROR(VLOOKUP($A88,deli,2,0)*(Físico!E88),0)</f>
        <v>0</v>
      </c>
      <c r="G88" s="1">
        <f>IFERROR(VLOOKUP($A88,deli,2,0)*(Físico!F88),0)</f>
        <v>0</v>
      </c>
      <c r="H88" s="1">
        <f>IFERROR(VLOOKUP($A88,deli,2,0)*(Físico!G88),0)</f>
        <v>0</v>
      </c>
      <c r="I88" s="1">
        <f>IFERROR(VLOOKUP($A88,deli,2,0)*(Físico!H88),0)</f>
        <v>0</v>
      </c>
      <c r="J88" s="1">
        <f>IFERROR(VLOOKUP($A88,deli,2,0)*(Físico!I88),0)</f>
        <v>0</v>
      </c>
      <c r="K88" s="1">
        <f>IFERROR(VLOOKUP($A88,deli,2,0)*(Físico!J88),0)</f>
        <v>0</v>
      </c>
      <c r="L88" s="1">
        <f>IFERROR(VLOOKUP($A88,deli,2,0)*(Físico!K88),0)</f>
        <v>0</v>
      </c>
      <c r="M88" s="1">
        <f>IFERROR(VLOOKUP($A88,deli,2,0)*(Físico!L88),0)</f>
        <v>0</v>
      </c>
      <c r="N88" s="1">
        <f>IFERROR(VLOOKUP($A88,deli,2,0)*(Físico!M88),0)</f>
        <v>0</v>
      </c>
      <c r="O88" s="1">
        <f>IFERROR(VLOOKUP($A88,deli,2,0)*(Físico!N88),0)</f>
        <v>0</v>
      </c>
      <c r="P88" s="1">
        <f>IFERROR(VLOOKUP($A88,deli,2,0)*(Físico!O88),0)</f>
        <v>0</v>
      </c>
      <c r="Q88" s="1">
        <f>IFERROR(VLOOKUP($A88,deli,2,0)*(Físico!P88),0)</f>
        <v>0</v>
      </c>
      <c r="R88" s="1">
        <f>IFERROR(VLOOKUP($A88,deli,2,0)*(Físico!Q88),0)</f>
        <v>0</v>
      </c>
      <c r="S88" s="1">
        <f>IFERROR(VLOOKUP($A88,deli,2,0)*(Físico!R88),0)</f>
        <v>0</v>
      </c>
      <c r="T88" s="1">
        <f>IFERROR(VLOOKUP($A88,deli,2,0)*(Físico!S88),0)</f>
        <v>0</v>
      </c>
      <c r="U88" s="1">
        <f>IFERROR(VLOOKUP($A88,deli,2,0)*(Físico!T88),0)</f>
        <v>0</v>
      </c>
      <c r="V88" s="1">
        <f>IFERROR(VLOOKUP($A88,deli,2,0)*(Físico!U88),0)</f>
        <v>0</v>
      </c>
      <c r="W88" s="1">
        <f>IFERROR(VLOOKUP($A88,deli,2,0)*(Físico!V88),0)</f>
        <v>0</v>
      </c>
      <c r="X88" s="1">
        <f>IFERROR(VLOOKUP($A88,deli,2,0)*(Físico!W88),0)</f>
        <v>0</v>
      </c>
      <c r="Y88" s="1">
        <f>IFERROR(VLOOKUP($A88,deli,2,0)*(Físico!X88),0)</f>
        <v>0</v>
      </c>
      <c r="Z88" s="1">
        <f>IFERROR(VLOOKUP($A88,deli,2,0)*(Físico!Y88),0)</f>
        <v>0</v>
      </c>
      <c r="AA88" s="1">
        <f>IFERROR(VLOOKUP($A88,deli,2,0)*(Físico!Z88),0)</f>
        <v>0</v>
      </c>
      <c r="AB88" s="1">
        <f>IFERROR(VLOOKUP($A88,deli,2,0)*(Físico!AA88),0)</f>
        <v>0</v>
      </c>
      <c r="AC88" s="1">
        <f>IFERROR(VLOOKUP($A88,deli,2,0)*(Físico!AB88),0)</f>
        <v>0</v>
      </c>
      <c r="AD88" s="1">
        <f>IFERROR(VLOOKUP($A88,deli,2,0)*(Físico!AC88),0)</f>
        <v>0</v>
      </c>
      <c r="AE88" s="1">
        <f>IFERROR(VLOOKUP($A88,deli,2,0)*(Físico!AD88),0)</f>
        <v>0</v>
      </c>
      <c r="AF88" s="1">
        <f>IFERROR(VLOOKUP($A88,deli,2,0)*(Físico!AE88),0)</f>
        <v>0</v>
      </c>
      <c r="AG88" s="1">
        <f>IFERROR(VLOOKUP($A88,deli,2,0)*(Físico!AF88),0)</f>
        <v>0</v>
      </c>
      <c r="AH88" s="1">
        <f>IFERROR(VLOOKUP($A88,deli,2,0)*(Físico!AG88),0)</f>
        <v>0</v>
      </c>
      <c r="AI88" s="1">
        <f>IFERROR(VLOOKUP($A88,deli,2,0)*(Físico!AH88),0)</f>
        <v>0</v>
      </c>
      <c r="AJ88" s="1">
        <f>IFERROR(VLOOKUP($A88,deli,2,0)*(Físico!AI88),0)</f>
        <v>0</v>
      </c>
      <c r="AK88" s="1">
        <f>IFERROR(VLOOKUP($A88,deli,2,0)*(Físico!AJ88),0)</f>
        <v>0</v>
      </c>
      <c r="AL88" s="1">
        <f>IFERROR(VLOOKUP($A88,deli,2,0)*(Físico!AK88),0)</f>
        <v>0</v>
      </c>
      <c r="AM88" s="1">
        <f>IFERROR(VLOOKUP($A88,deli,2,0)*(Físico!AL88),0)</f>
        <v>0</v>
      </c>
      <c r="AN88" s="1">
        <f>IFERROR(VLOOKUP($A88,deli,2,0)*(Físico!AM88),0)</f>
        <v>0</v>
      </c>
      <c r="AO88" s="1">
        <f>IFERROR(VLOOKUP($A88,deli,2,0)*(Físico!AN88),0)</f>
        <v>0</v>
      </c>
      <c r="AP88" s="1">
        <f>IFERROR(VLOOKUP($A88,deli,2,0)*(Físico!AO88),0)</f>
        <v>0</v>
      </c>
      <c r="AQ88" s="1">
        <f>IFERROR(VLOOKUP($A88,deli,2,0)*(Físico!AP88),0)</f>
        <v>0</v>
      </c>
      <c r="AR88" s="1">
        <f t="shared" si="3"/>
        <v>0</v>
      </c>
    </row>
    <row r="89" spans="1:44" x14ac:dyDescent="0.25">
      <c r="A89">
        <f t="shared" si="2"/>
        <v>40803015</v>
      </c>
      <c r="B89" t="s">
        <v>134</v>
      </c>
      <c r="C89" s="1">
        <f>IFERROR(VLOOKUP($A89,deli,2,0)*(Físico!B89),0)</f>
        <v>0</v>
      </c>
      <c r="D89" s="1">
        <f>IFERROR(VLOOKUP($A89,deli,2,0)*(Físico!C89),0)</f>
        <v>0</v>
      </c>
      <c r="E89" s="1">
        <f>IFERROR(VLOOKUP($A89,deli,2,0)*(Físico!D89),0)</f>
        <v>0</v>
      </c>
      <c r="F89" s="1">
        <f>IFERROR(VLOOKUP($A89,deli,2,0)*(Físico!E89),0)</f>
        <v>0</v>
      </c>
      <c r="G89" s="1">
        <f>IFERROR(VLOOKUP($A89,deli,2,0)*(Físico!F89),0)</f>
        <v>0</v>
      </c>
      <c r="H89" s="1">
        <f>IFERROR(VLOOKUP($A89,deli,2,0)*(Físico!G89),0)</f>
        <v>0</v>
      </c>
      <c r="I89" s="1">
        <f>IFERROR(VLOOKUP($A89,deli,2,0)*(Físico!H89),0)</f>
        <v>0</v>
      </c>
      <c r="J89" s="1">
        <f>IFERROR(VLOOKUP($A89,deli,2,0)*(Físico!I89),0)</f>
        <v>0</v>
      </c>
      <c r="K89" s="1">
        <f>IFERROR(VLOOKUP($A89,deli,2,0)*(Físico!J89),0)</f>
        <v>0</v>
      </c>
      <c r="L89" s="1">
        <f>IFERROR(VLOOKUP($A89,deli,2,0)*(Físico!K89),0)</f>
        <v>0</v>
      </c>
      <c r="M89" s="1">
        <f>IFERROR(VLOOKUP($A89,deli,2,0)*(Físico!L89),0)</f>
        <v>0</v>
      </c>
      <c r="N89" s="1">
        <f>IFERROR(VLOOKUP($A89,deli,2,0)*(Físico!M89),0)</f>
        <v>0</v>
      </c>
      <c r="O89" s="1">
        <f>IFERROR(VLOOKUP($A89,deli,2,0)*(Físico!N89),0)</f>
        <v>0</v>
      </c>
      <c r="P89" s="1">
        <f>IFERROR(VLOOKUP($A89,deli,2,0)*(Físico!O89),0)</f>
        <v>0</v>
      </c>
      <c r="Q89" s="1">
        <f>IFERROR(VLOOKUP($A89,deli,2,0)*(Físico!P89),0)</f>
        <v>0</v>
      </c>
      <c r="R89" s="1">
        <f>IFERROR(VLOOKUP($A89,deli,2,0)*(Físico!Q89),0)</f>
        <v>0</v>
      </c>
      <c r="S89" s="1">
        <f>IFERROR(VLOOKUP($A89,deli,2,0)*(Físico!R89),0)</f>
        <v>0</v>
      </c>
      <c r="T89" s="1">
        <f>IFERROR(VLOOKUP($A89,deli,2,0)*(Físico!S89),0)</f>
        <v>0</v>
      </c>
      <c r="U89" s="1">
        <f>IFERROR(VLOOKUP($A89,deli,2,0)*(Físico!T89),0)</f>
        <v>0</v>
      </c>
      <c r="V89" s="1">
        <f>IFERROR(VLOOKUP($A89,deli,2,0)*(Físico!U89),0)</f>
        <v>0</v>
      </c>
      <c r="W89" s="1">
        <f>IFERROR(VLOOKUP($A89,deli,2,0)*(Físico!V89),0)</f>
        <v>0</v>
      </c>
      <c r="X89" s="1">
        <f>IFERROR(VLOOKUP($A89,deli,2,0)*(Físico!W89),0)</f>
        <v>0</v>
      </c>
      <c r="Y89" s="1">
        <f>IFERROR(VLOOKUP($A89,deli,2,0)*(Físico!X89),0)</f>
        <v>0</v>
      </c>
      <c r="Z89" s="1">
        <f>IFERROR(VLOOKUP($A89,deli,2,0)*(Físico!Y89),0)</f>
        <v>0</v>
      </c>
      <c r="AA89" s="1">
        <f>IFERROR(VLOOKUP($A89,deli,2,0)*(Físico!Z89),0)</f>
        <v>0</v>
      </c>
      <c r="AB89" s="1">
        <f>IFERROR(VLOOKUP($A89,deli,2,0)*(Físico!AA89),0)</f>
        <v>0</v>
      </c>
      <c r="AC89" s="1">
        <f>IFERROR(VLOOKUP($A89,deli,2,0)*(Físico!AB89),0)</f>
        <v>0</v>
      </c>
      <c r="AD89" s="1">
        <f>IFERROR(VLOOKUP($A89,deli,2,0)*(Físico!AC89),0)</f>
        <v>0</v>
      </c>
      <c r="AE89" s="1">
        <f>IFERROR(VLOOKUP($A89,deli,2,0)*(Físico!AD89),0)</f>
        <v>0</v>
      </c>
      <c r="AF89" s="1">
        <f>IFERROR(VLOOKUP($A89,deli,2,0)*(Físico!AE89),0)</f>
        <v>0</v>
      </c>
      <c r="AG89" s="1">
        <f>IFERROR(VLOOKUP($A89,deli,2,0)*(Físico!AF89),0)</f>
        <v>0</v>
      </c>
      <c r="AH89" s="1">
        <f>IFERROR(VLOOKUP($A89,deli,2,0)*(Físico!AG89),0)</f>
        <v>0</v>
      </c>
      <c r="AI89" s="1">
        <f>IFERROR(VLOOKUP($A89,deli,2,0)*(Físico!AH89),0)</f>
        <v>0</v>
      </c>
      <c r="AJ89" s="1">
        <f>IFERROR(VLOOKUP($A89,deli,2,0)*(Físico!AI89),0)</f>
        <v>0</v>
      </c>
      <c r="AK89" s="1">
        <f>IFERROR(VLOOKUP($A89,deli,2,0)*(Físico!AJ89),0)</f>
        <v>0</v>
      </c>
      <c r="AL89" s="1">
        <f>IFERROR(VLOOKUP($A89,deli,2,0)*(Físico!AK89),0)</f>
        <v>0</v>
      </c>
      <c r="AM89" s="1">
        <f>IFERROR(VLOOKUP($A89,deli,2,0)*(Físico!AL89),0)</f>
        <v>0</v>
      </c>
      <c r="AN89" s="1">
        <f>IFERROR(VLOOKUP($A89,deli,2,0)*(Físico!AM89),0)</f>
        <v>0</v>
      </c>
      <c r="AO89" s="1">
        <f>IFERROR(VLOOKUP($A89,deli,2,0)*(Físico!AN89),0)</f>
        <v>0</v>
      </c>
      <c r="AP89" s="1">
        <f>IFERROR(VLOOKUP($A89,deli,2,0)*(Físico!AO89),0)</f>
        <v>0</v>
      </c>
      <c r="AQ89" s="1">
        <f>IFERROR(VLOOKUP($A89,deli,2,0)*(Físico!AP89),0)</f>
        <v>0</v>
      </c>
      <c r="AR89" s="1">
        <f t="shared" si="3"/>
        <v>0</v>
      </c>
    </row>
    <row r="90" spans="1:44" x14ac:dyDescent="0.25">
      <c r="A90">
        <f t="shared" si="2"/>
        <v>40803016</v>
      </c>
      <c r="B90" t="s">
        <v>135</v>
      </c>
      <c r="C90" s="1">
        <f>IFERROR(VLOOKUP($A90,deli,2,0)*(Físico!B90),0)</f>
        <v>0</v>
      </c>
      <c r="D90" s="1">
        <f>IFERROR(VLOOKUP($A90,deli,2,0)*(Físico!C90),0)</f>
        <v>0</v>
      </c>
      <c r="E90" s="1">
        <f>IFERROR(VLOOKUP($A90,deli,2,0)*(Físico!D90),0)</f>
        <v>0</v>
      </c>
      <c r="F90" s="1">
        <f>IFERROR(VLOOKUP($A90,deli,2,0)*(Físico!E90),0)</f>
        <v>0</v>
      </c>
      <c r="G90" s="1">
        <f>IFERROR(VLOOKUP($A90,deli,2,0)*(Físico!F90),0)</f>
        <v>0</v>
      </c>
      <c r="H90" s="1">
        <f>IFERROR(VLOOKUP($A90,deli,2,0)*(Físico!G90),0)</f>
        <v>0</v>
      </c>
      <c r="I90" s="1">
        <f>IFERROR(VLOOKUP($A90,deli,2,0)*(Físico!H90),0)</f>
        <v>0</v>
      </c>
      <c r="J90" s="1">
        <f>IFERROR(VLOOKUP($A90,deli,2,0)*(Físico!I90),0)</f>
        <v>0</v>
      </c>
      <c r="K90" s="1">
        <f>IFERROR(VLOOKUP($A90,deli,2,0)*(Físico!J90),0)</f>
        <v>0</v>
      </c>
      <c r="L90" s="1">
        <f>IFERROR(VLOOKUP($A90,deli,2,0)*(Físico!K90),0)</f>
        <v>0</v>
      </c>
      <c r="M90" s="1">
        <f>IFERROR(VLOOKUP($A90,deli,2,0)*(Físico!L90),0)</f>
        <v>0</v>
      </c>
      <c r="N90" s="1">
        <f>IFERROR(VLOOKUP($A90,deli,2,0)*(Físico!M90),0)</f>
        <v>0</v>
      </c>
      <c r="O90" s="1">
        <f>IFERROR(VLOOKUP($A90,deli,2,0)*(Físico!N90),0)</f>
        <v>0</v>
      </c>
      <c r="P90" s="1">
        <f>IFERROR(VLOOKUP($A90,deli,2,0)*(Físico!O90),0)</f>
        <v>0</v>
      </c>
      <c r="Q90" s="1">
        <f>IFERROR(VLOOKUP($A90,deli,2,0)*(Físico!P90),0)</f>
        <v>0</v>
      </c>
      <c r="R90" s="1">
        <f>IFERROR(VLOOKUP($A90,deli,2,0)*(Físico!Q90),0)</f>
        <v>0</v>
      </c>
      <c r="S90" s="1">
        <f>IFERROR(VLOOKUP($A90,deli,2,0)*(Físico!R90),0)</f>
        <v>0</v>
      </c>
      <c r="T90" s="1">
        <f>IFERROR(VLOOKUP($A90,deli,2,0)*(Físico!S90),0)</f>
        <v>0</v>
      </c>
      <c r="U90" s="1">
        <f>IFERROR(VLOOKUP($A90,deli,2,0)*(Físico!T90),0)</f>
        <v>0</v>
      </c>
      <c r="V90" s="1">
        <f>IFERROR(VLOOKUP($A90,deli,2,0)*(Físico!U90),0)</f>
        <v>0</v>
      </c>
      <c r="W90" s="1">
        <f>IFERROR(VLOOKUP($A90,deli,2,0)*(Físico!V90),0)</f>
        <v>0</v>
      </c>
      <c r="X90" s="1">
        <f>IFERROR(VLOOKUP($A90,deli,2,0)*(Físico!W90),0)</f>
        <v>0</v>
      </c>
      <c r="Y90" s="1">
        <f>IFERROR(VLOOKUP($A90,deli,2,0)*(Físico!X90),0)</f>
        <v>0</v>
      </c>
      <c r="Z90" s="1">
        <f>IFERROR(VLOOKUP($A90,deli,2,0)*(Físico!Y90),0)</f>
        <v>0</v>
      </c>
      <c r="AA90" s="1">
        <f>IFERROR(VLOOKUP($A90,deli,2,0)*(Físico!Z90),0)</f>
        <v>0</v>
      </c>
      <c r="AB90" s="1">
        <f>IFERROR(VLOOKUP($A90,deli,2,0)*(Físico!AA90),0)</f>
        <v>0</v>
      </c>
      <c r="AC90" s="1">
        <f>IFERROR(VLOOKUP($A90,deli,2,0)*(Físico!AB90),0)</f>
        <v>0</v>
      </c>
      <c r="AD90" s="1">
        <f>IFERROR(VLOOKUP($A90,deli,2,0)*(Físico!AC90),0)</f>
        <v>0</v>
      </c>
      <c r="AE90" s="1">
        <f>IFERROR(VLOOKUP($A90,deli,2,0)*(Físico!AD90),0)</f>
        <v>0</v>
      </c>
      <c r="AF90" s="1">
        <f>IFERROR(VLOOKUP($A90,deli,2,0)*(Físico!AE90),0)</f>
        <v>0</v>
      </c>
      <c r="AG90" s="1">
        <f>IFERROR(VLOOKUP($A90,deli,2,0)*(Físico!AF90),0)</f>
        <v>0</v>
      </c>
      <c r="AH90" s="1">
        <f>IFERROR(VLOOKUP($A90,deli,2,0)*(Físico!AG90),0)</f>
        <v>0</v>
      </c>
      <c r="AI90" s="1">
        <f>IFERROR(VLOOKUP($A90,deli,2,0)*(Físico!AH90),0)</f>
        <v>0</v>
      </c>
      <c r="AJ90" s="1">
        <f>IFERROR(VLOOKUP($A90,deli,2,0)*(Físico!AI90),0)</f>
        <v>0</v>
      </c>
      <c r="AK90" s="1">
        <f>IFERROR(VLOOKUP($A90,deli,2,0)*(Físico!AJ90),0)</f>
        <v>0</v>
      </c>
      <c r="AL90" s="1">
        <f>IFERROR(VLOOKUP($A90,deli,2,0)*(Físico!AK90),0)</f>
        <v>0</v>
      </c>
      <c r="AM90" s="1">
        <f>IFERROR(VLOOKUP($A90,deli,2,0)*(Físico!AL90),0)</f>
        <v>0</v>
      </c>
      <c r="AN90" s="1">
        <f>IFERROR(VLOOKUP($A90,deli,2,0)*(Físico!AM90),0)</f>
        <v>0</v>
      </c>
      <c r="AO90" s="1">
        <f>IFERROR(VLOOKUP($A90,deli,2,0)*(Físico!AN90),0)</f>
        <v>0</v>
      </c>
      <c r="AP90" s="1">
        <f>IFERROR(VLOOKUP($A90,deli,2,0)*(Físico!AO90),0)</f>
        <v>0</v>
      </c>
      <c r="AQ90" s="1">
        <f>IFERROR(VLOOKUP($A90,deli,2,0)*(Físico!AP90),0)</f>
        <v>0</v>
      </c>
      <c r="AR90" s="1">
        <f t="shared" si="3"/>
        <v>0</v>
      </c>
    </row>
    <row r="91" spans="1:44" x14ac:dyDescent="0.25">
      <c r="A91">
        <f t="shared" si="2"/>
        <v>40803025</v>
      </c>
      <c r="B91" t="s">
        <v>136</v>
      </c>
      <c r="C91" s="1">
        <f>IFERROR(VLOOKUP($A91,deli,2,0)*(Físico!B91),0)</f>
        <v>0</v>
      </c>
      <c r="D91" s="1">
        <f>IFERROR(VLOOKUP($A91,deli,2,0)*(Físico!C91),0)</f>
        <v>0</v>
      </c>
      <c r="E91" s="1">
        <f>IFERROR(VLOOKUP($A91,deli,2,0)*(Físico!D91),0)</f>
        <v>0</v>
      </c>
      <c r="F91" s="1">
        <f>IFERROR(VLOOKUP($A91,deli,2,0)*(Físico!E91),0)</f>
        <v>0</v>
      </c>
      <c r="G91" s="1">
        <f>IFERROR(VLOOKUP($A91,deli,2,0)*(Físico!F91),0)</f>
        <v>0</v>
      </c>
      <c r="H91" s="1">
        <f>IFERROR(VLOOKUP($A91,deli,2,0)*(Físico!G91),0)</f>
        <v>0</v>
      </c>
      <c r="I91" s="1">
        <f>IFERROR(VLOOKUP($A91,deli,2,0)*(Físico!H91),0)</f>
        <v>0</v>
      </c>
      <c r="J91" s="1">
        <f>IFERROR(VLOOKUP($A91,deli,2,0)*(Físico!I91),0)</f>
        <v>0</v>
      </c>
      <c r="K91" s="1">
        <f>IFERROR(VLOOKUP($A91,deli,2,0)*(Físico!J91),0)</f>
        <v>0</v>
      </c>
      <c r="L91" s="1">
        <f>IFERROR(VLOOKUP($A91,deli,2,0)*(Físico!K91),0)</f>
        <v>0</v>
      </c>
      <c r="M91" s="1">
        <f>IFERROR(VLOOKUP($A91,deli,2,0)*(Físico!L91),0)</f>
        <v>0</v>
      </c>
      <c r="N91" s="1">
        <f>IFERROR(VLOOKUP($A91,deli,2,0)*(Físico!M91),0)</f>
        <v>0</v>
      </c>
      <c r="O91" s="1">
        <f>IFERROR(VLOOKUP($A91,deli,2,0)*(Físico!N91),0)</f>
        <v>0</v>
      </c>
      <c r="P91" s="1">
        <f>IFERROR(VLOOKUP($A91,deli,2,0)*(Físico!O91),0)</f>
        <v>0</v>
      </c>
      <c r="Q91" s="1">
        <f>IFERROR(VLOOKUP($A91,deli,2,0)*(Físico!P91),0)</f>
        <v>0</v>
      </c>
      <c r="R91" s="1">
        <f>IFERROR(VLOOKUP($A91,deli,2,0)*(Físico!Q91),0)</f>
        <v>0</v>
      </c>
      <c r="S91" s="1">
        <f>IFERROR(VLOOKUP($A91,deli,2,0)*(Físico!R91),0)</f>
        <v>0</v>
      </c>
      <c r="T91" s="1">
        <f>IFERROR(VLOOKUP($A91,deli,2,0)*(Físico!S91),0)</f>
        <v>0</v>
      </c>
      <c r="U91" s="1">
        <f>IFERROR(VLOOKUP($A91,deli,2,0)*(Físico!T91),0)</f>
        <v>0</v>
      </c>
      <c r="V91" s="1">
        <f>IFERROR(VLOOKUP($A91,deli,2,0)*(Físico!U91),0)</f>
        <v>0</v>
      </c>
      <c r="W91" s="1">
        <f>IFERROR(VLOOKUP($A91,deli,2,0)*(Físico!V91),0)</f>
        <v>0</v>
      </c>
      <c r="X91" s="1">
        <f>IFERROR(VLOOKUP($A91,deli,2,0)*(Físico!W91),0)</f>
        <v>0</v>
      </c>
      <c r="Y91" s="1">
        <f>IFERROR(VLOOKUP($A91,deli,2,0)*(Físico!X91),0)</f>
        <v>0</v>
      </c>
      <c r="Z91" s="1">
        <f>IFERROR(VLOOKUP($A91,deli,2,0)*(Físico!Y91),0)</f>
        <v>0</v>
      </c>
      <c r="AA91" s="1">
        <f>IFERROR(VLOOKUP($A91,deli,2,0)*(Físico!Z91),0)</f>
        <v>0</v>
      </c>
      <c r="AB91" s="1">
        <f>IFERROR(VLOOKUP($A91,deli,2,0)*(Físico!AA91),0)</f>
        <v>0</v>
      </c>
      <c r="AC91" s="1">
        <f>IFERROR(VLOOKUP($A91,deli,2,0)*(Físico!AB91),0)</f>
        <v>0</v>
      </c>
      <c r="AD91" s="1">
        <f>IFERROR(VLOOKUP($A91,deli,2,0)*(Físico!AC91),0)</f>
        <v>0</v>
      </c>
      <c r="AE91" s="1">
        <f>IFERROR(VLOOKUP($A91,deli,2,0)*(Físico!AD91),0)</f>
        <v>0</v>
      </c>
      <c r="AF91" s="1">
        <f>IFERROR(VLOOKUP($A91,deli,2,0)*(Físico!AE91),0)</f>
        <v>0</v>
      </c>
      <c r="AG91" s="1">
        <f>IFERROR(VLOOKUP($A91,deli,2,0)*(Físico!AF91),0)</f>
        <v>0</v>
      </c>
      <c r="AH91" s="1">
        <f>IFERROR(VLOOKUP($A91,deli,2,0)*(Físico!AG91),0)</f>
        <v>0</v>
      </c>
      <c r="AI91" s="1">
        <f>IFERROR(VLOOKUP($A91,deli,2,0)*(Físico!AH91),0)</f>
        <v>0</v>
      </c>
      <c r="AJ91" s="1">
        <f>IFERROR(VLOOKUP($A91,deli,2,0)*(Físico!AI91),0)</f>
        <v>0</v>
      </c>
      <c r="AK91" s="1">
        <f>IFERROR(VLOOKUP($A91,deli,2,0)*(Físico!AJ91),0)</f>
        <v>0</v>
      </c>
      <c r="AL91" s="1">
        <f>IFERROR(VLOOKUP($A91,deli,2,0)*(Físico!AK91),0)</f>
        <v>0</v>
      </c>
      <c r="AM91" s="1">
        <f>IFERROR(VLOOKUP($A91,deli,2,0)*(Físico!AL91),0)</f>
        <v>0</v>
      </c>
      <c r="AN91" s="1">
        <f>IFERROR(VLOOKUP($A91,deli,2,0)*(Físico!AM91),0)</f>
        <v>0</v>
      </c>
      <c r="AO91" s="1">
        <f>IFERROR(VLOOKUP($A91,deli,2,0)*(Físico!AN91),0)</f>
        <v>0</v>
      </c>
      <c r="AP91" s="1">
        <f>IFERROR(VLOOKUP($A91,deli,2,0)*(Físico!AO91),0)</f>
        <v>0</v>
      </c>
      <c r="AQ91" s="1">
        <f>IFERROR(VLOOKUP($A91,deli,2,0)*(Físico!AP91),0)</f>
        <v>0</v>
      </c>
      <c r="AR91" s="1">
        <f t="shared" si="3"/>
        <v>0</v>
      </c>
    </row>
    <row r="92" spans="1:44" x14ac:dyDescent="0.25">
      <c r="A92">
        <f t="shared" si="2"/>
        <v>40803029</v>
      </c>
      <c r="B92" t="s">
        <v>137</v>
      </c>
      <c r="C92" s="1">
        <f>IFERROR(VLOOKUP($A92,deli,2,0)*(Físico!B92),0)</f>
        <v>0</v>
      </c>
      <c r="D92" s="1">
        <f>IFERROR(VLOOKUP($A92,deli,2,0)*(Físico!C92),0)</f>
        <v>0</v>
      </c>
      <c r="E92" s="1">
        <f>IFERROR(VLOOKUP($A92,deli,2,0)*(Físico!D92),0)</f>
        <v>0</v>
      </c>
      <c r="F92" s="1">
        <f>IFERROR(VLOOKUP($A92,deli,2,0)*(Físico!E92),0)</f>
        <v>0</v>
      </c>
      <c r="G92" s="1">
        <f>IFERROR(VLOOKUP($A92,deli,2,0)*(Físico!F92),0)</f>
        <v>0</v>
      </c>
      <c r="H92" s="1">
        <f>IFERROR(VLOOKUP($A92,deli,2,0)*(Físico!G92),0)</f>
        <v>0</v>
      </c>
      <c r="I92" s="1">
        <f>IFERROR(VLOOKUP($A92,deli,2,0)*(Físico!H92),0)</f>
        <v>0</v>
      </c>
      <c r="J92" s="1">
        <f>IFERROR(VLOOKUP($A92,deli,2,0)*(Físico!I92),0)</f>
        <v>0</v>
      </c>
      <c r="K92" s="1">
        <f>IFERROR(VLOOKUP($A92,deli,2,0)*(Físico!J92),0)</f>
        <v>0</v>
      </c>
      <c r="L92" s="1">
        <f>IFERROR(VLOOKUP($A92,deli,2,0)*(Físico!K92),0)</f>
        <v>0</v>
      </c>
      <c r="M92" s="1">
        <f>IFERROR(VLOOKUP($A92,deli,2,0)*(Físico!L92),0)</f>
        <v>0</v>
      </c>
      <c r="N92" s="1">
        <f>IFERROR(VLOOKUP($A92,deli,2,0)*(Físico!M92),0)</f>
        <v>0</v>
      </c>
      <c r="O92" s="1">
        <f>IFERROR(VLOOKUP($A92,deli,2,0)*(Físico!N92),0)</f>
        <v>0</v>
      </c>
      <c r="P92" s="1">
        <f>IFERROR(VLOOKUP($A92,deli,2,0)*(Físico!O92),0)</f>
        <v>0</v>
      </c>
      <c r="Q92" s="1">
        <f>IFERROR(VLOOKUP($A92,deli,2,0)*(Físico!P92),0)</f>
        <v>0</v>
      </c>
      <c r="R92" s="1">
        <f>IFERROR(VLOOKUP($A92,deli,2,0)*(Físico!Q92),0)</f>
        <v>0</v>
      </c>
      <c r="S92" s="1">
        <f>IFERROR(VLOOKUP($A92,deli,2,0)*(Físico!R92),0)</f>
        <v>0</v>
      </c>
      <c r="T92" s="1">
        <f>IFERROR(VLOOKUP($A92,deli,2,0)*(Físico!S92),0)</f>
        <v>0</v>
      </c>
      <c r="U92" s="1">
        <f>IFERROR(VLOOKUP($A92,deli,2,0)*(Físico!T92),0)</f>
        <v>0</v>
      </c>
      <c r="V92" s="1">
        <f>IFERROR(VLOOKUP($A92,deli,2,0)*(Físico!U92),0)</f>
        <v>0</v>
      </c>
      <c r="W92" s="1">
        <f>IFERROR(VLOOKUP($A92,deli,2,0)*(Físico!V92),0)</f>
        <v>0</v>
      </c>
      <c r="X92" s="1">
        <f>IFERROR(VLOOKUP($A92,deli,2,0)*(Físico!W92),0)</f>
        <v>0</v>
      </c>
      <c r="Y92" s="1">
        <f>IFERROR(VLOOKUP($A92,deli,2,0)*(Físico!X92),0)</f>
        <v>0</v>
      </c>
      <c r="Z92" s="1">
        <f>IFERROR(VLOOKUP($A92,deli,2,0)*(Físico!Y92),0)</f>
        <v>0</v>
      </c>
      <c r="AA92" s="1">
        <f>IFERROR(VLOOKUP($A92,deli,2,0)*(Físico!Z92),0)</f>
        <v>0</v>
      </c>
      <c r="AB92" s="1">
        <f>IFERROR(VLOOKUP($A92,deli,2,0)*(Físico!AA92),0)</f>
        <v>0</v>
      </c>
      <c r="AC92" s="1">
        <f>IFERROR(VLOOKUP($A92,deli,2,0)*(Físico!AB92),0)</f>
        <v>0</v>
      </c>
      <c r="AD92" s="1">
        <f>IFERROR(VLOOKUP($A92,deli,2,0)*(Físico!AC92),0)</f>
        <v>0</v>
      </c>
      <c r="AE92" s="1">
        <f>IFERROR(VLOOKUP($A92,deli,2,0)*(Físico!AD92),0)</f>
        <v>0</v>
      </c>
      <c r="AF92" s="1">
        <f>IFERROR(VLOOKUP($A92,deli,2,0)*(Físico!AE92),0)</f>
        <v>0</v>
      </c>
      <c r="AG92" s="1">
        <f>IFERROR(VLOOKUP($A92,deli,2,0)*(Físico!AF92),0)</f>
        <v>0</v>
      </c>
      <c r="AH92" s="1">
        <f>IFERROR(VLOOKUP($A92,deli,2,0)*(Físico!AG92),0)</f>
        <v>0</v>
      </c>
      <c r="AI92" s="1">
        <f>IFERROR(VLOOKUP($A92,deli,2,0)*(Físico!AH92),0)</f>
        <v>0</v>
      </c>
      <c r="AJ92" s="1">
        <f>IFERROR(VLOOKUP($A92,deli,2,0)*(Físico!AI92),0)</f>
        <v>0</v>
      </c>
      <c r="AK92" s="1">
        <f>IFERROR(VLOOKUP($A92,deli,2,0)*(Físico!AJ92),0)</f>
        <v>0</v>
      </c>
      <c r="AL92" s="1">
        <f>IFERROR(VLOOKUP($A92,deli,2,0)*(Físico!AK92),0)</f>
        <v>0</v>
      </c>
      <c r="AM92" s="1">
        <f>IFERROR(VLOOKUP($A92,deli,2,0)*(Físico!AL92),0)</f>
        <v>0</v>
      </c>
      <c r="AN92" s="1">
        <f>IFERROR(VLOOKUP($A92,deli,2,0)*(Físico!AM92),0)</f>
        <v>0</v>
      </c>
      <c r="AO92" s="1">
        <f>IFERROR(VLOOKUP($A92,deli,2,0)*(Físico!AN92),0)</f>
        <v>0</v>
      </c>
      <c r="AP92" s="1">
        <f>IFERROR(VLOOKUP($A92,deli,2,0)*(Físico!AO92),0)</f>
        <v>0</v>
      </c>
      <c r="AQ92" s="1">
        <f>IFERROR(VLOOKUP($A92,deli,2,0)*(Físico!AP92),0)</f>
        <v>0</v>
      </c>
      <c r="AR92" s="1">
        <f t="shared" si="3"/>
        <v>0</v>
      </c>
    </row>
    <row r="93" spans="1:44" x14ac:dyDescent="0.25">
      <c r="A93">
        <f t="shared" si="2"/>
        <v>40803030</v>
      </c>
      <c r="B93" t="s">
        <v>138</v>
      </c>
      <c r="C93" s="1">
        <f>IFERROR(VLOOKUP($A93,deli,2,0)*(Físico!B93),0)</f>
        <v>0</v>
      </c>
      <c r="D93" s="1">
        <f>IFERROR(VLOOKUP($A93,deli,2,0)*(Físico!C93),0)</f>
        <v>0</v>
      </c>
      <c r="E93" s="1">
        <f>IFERROR(VLOOKUP($A93,deli,2,0)*(Físico!D93),0)</f>
        <v>0</v>
      </c>
      <c r="F93" s="1">
        <f>IFERROR(VLOOKUP($A93,deli,2,0)*(Físico!E93),0)</f>
        <v>0</v>
      </c>
      <c r="G93" s="1">
        <f>IFERROR(VLOOKUP($A93,deli,2,0)*(Físico!F93),0)</f>
        <v>0</v>
      </c>
      <c r="H93" s="1">
        <f>IFERROR(VLOOKUP($A93,deli,2,0)*(Físico!G93),0)</f>
        <v>0</v>
      </c>
      <c r="I93" s="1">
        <f>IFERROR(VLOOKUP($A93,deli,2,0)*(Físico!H93),0)</f>
        <v>0</v>
      </c>
      <c r="J93" s="1">
        <f>IFERROR(VLOOKUP($A93,deli,2,0)*(Físico!I93),0)</f>
        <v>0</v>
      </c>
      <c r="K93" s="1">
        <f>IFERROR(VLOOKUP($A93,deli,2,0)*(Físico!J93),0)</f>
        <v>0</v>
      </c>
      <c r="L93" s="1">
        <f>IFERROR(VLOOKUP($A93,deli,2,0)*(Físico!K93),0)</f>
        <v>0</v>
      </c>
      <c r="M93" s="1">
        <f>IFERROR(VLOOKUP($A93,deli,2,0)*(Físico!L93),0)</f>
        <v>0</v>
      </c>
      <c r="N93" s="1">
        <f>IFERROR(VLOOKUP($A93,deli,2,0)*(Físico!M93),0)</f>
        <v>0</v>
      </c>
      <c r="O93" s="1">
        <f>IFERROR(VLOOKUP($A93,deli,2,0)*(Físico!N93),0)</f>
        <v>0</v>
      </c>
      <c r="P93" s="1">
        <f>IFERROR(VLOOKUP($A93,deli,2,0)*(Físico!O93),0)</f>
        <v>0</v>
      </c>
      <c r="Q93" s="1">
        <f>IFERROR(VLOOKUP($A93,deli,2,0)*(Físico!P93),0)</f>
        <v>0</v>
      </c>
      <c r="R93" s="1">
        <f>IFERROR(VLOOKUP($A93,deli,2,0)*(Físico!Q93),0)</f>
        <v>0</v>
      </c>
      <c r="S93" s="1">
        <f>IFERROR(VLOOKUP($A93,deli,2,0)*(Físico!R93),0)</f>
        <v>0</v>
      </c>
      <c r="T93" s="1">
        <f>IFERROR(VLOOKUP($A93,deli,2,0)*(Físico!S93),0)</f>
        <v>0</v>
      </c>
      <c r="U93" s="1">
        <f>IFERROR(VLOOKUP($A93,deli,2,0)*(Físico!T93),0)</f>
        <v>0</v>
      </c>
      <c r="V93" s="1">
        <f>IFERROR(VLOOKUP($A93,deli,2,0)*(Físico!U93),0)</f>
        <v>0</v>
      </c>
      <c r="W93" s="1">
        <f>IFERROR(VLOOKUP($A93,deli,2,0)*(Físico!V93),0)</f>
        <v>0</v>
      </c>
      <c r="X93" s="1">
        <f>IFERROR(VLOOKUP($A93,deli,2,0)*(Físico!W93),0)</f>
        <v>0</v>
      </c>
      <c r="Y93" s="1">
        <f>IFERROR(VLOOKUP($A93,deli,2,0)*(Físico!X93),0)</f>
        <v>0</v>
      </c>
      <c r="Z93" s="1">
        <f>IFERROR(VLOOKUP($A93,deli,2,0)*(Físico!Y93),0)</f>
        <v>0</v>
      </c>
      <c r="AA93" s="1">
        <f>IFERROR(VLOOKUP($A93,deli,2,0)*(Físico!Z93),0)</f>
        <v>0</v>
      </c>
      <c r="AB93" s="1">
        <f>IFERROR(VLOOKUP($A93,deli,2,0)*(Físico!AA93),0)</f>
        <v>0</v>
      </c>
      <c r="AC93" s="1">
        <f>IFERROR(VLOOKUP($A93,deli,2,0)*(Físico!AB93),0)</f>
        <v>0</v>
      </c>
      <c r="AD93" s="1">
        <f>IFERROR(VLOOKUP($A93,deli,2,0)*(Físico!AC93),0)</f>
        <v>0</v>
      </c>
      <c r="AE93" s="1">
        <f>IFERROR(VLOOKUP($A93,deli,2,0)*(Físico!AD93),0)</f>
        <v>0</v>
      </c>
      <c r="AF93" s="1">
        <f>IFERROR(VLOOKUP($A93,deli,2,0)*(Físico!AE93),0)</f>
        <v>0</v>
      </c>
      <c r="AG93" s="1">
        <f>IFERROR(VLOOKUP($A93,deli,2,0)*(Físico!AF93),0)</f>
        <v>0</v>
      </c>
      <c r="AH93" s="1">
        <f>IFERROR(VLOOKUP($A93,deli,2,0)*(Físico!AG93),0)</f>
        <v>0</v>
      </c>
      <c r="AI93" s="1">
        <f>IFERROR(VLOOKUP($A93,deli,2,0)*(Físico!AH93),0)</f>
        <v>0</v>
      </c>
      <c r="AJ93" s="1">
        <f>IFERROR(VLOOKUP($A93,deli,2,0)*(Físico!AI93),0)</f>
        <v>0</v>
      </c>
      <c r="AK93" s="1">
        <f>IFERROR(VLOOKUP($A93,deli,2,0)*(Físico!AJ93),0)</f>
        <v>0</v>
      </c>
      <c r="AL93" s="1">
        <f>IFERROR(VLOOKUP($A93,deli,2,0)*(Físico!AK93),0)</f>
        <v>0</v>
      </c>
      <c r="AM93" s="1">
        <f>IFERROR(VLOOKUP($A93,deli,2,0)*(Físico!AL93),0)</f>
        <v>0</v>
      </c>
      <c r="AN93" s="1">
        <f>IFERROR(VLOOKUP($A93,deli,2,0)*(Físico!AM93),0)</f>
        <v>0</v>
      </c>
      <c r="AO93" s="1">
        <f>IFERROR(VLOOKUP($A93,deli,2,0)*(Físico!AN93),0)</f>
        <v>0</v>
      </c>
      <c r="AP93" s="1">
        <f>IFERROR(VLOOKUP($A93,deli,2,0)*(Físico!AO93),0)</f>
        <v>0</v>
      </c>
      <c r="AQ93" s="1">
        <f>IFERROR(VLOOKUP($A93,deli,2,0)*(Físico!AP93),0)</f>
        <v>0</v>
      </c>
      <c r="AR93" s="1">
        <f t="shared" si="3"/>
        <v>0</v>
      </c>
    </row>
    <row r="94" spans="1:44" x14ac:dyDescent="0.25">
      <c r="A94">
        <f t="shared" si="2"/>
        <v>40803041</v>
      </c>
      <c r="B94" t="s">
        <v>139</v>
      </c>
      <c r="C94" s="1">
        <f>IFERROR(VLOOKUP($A94,deli,2,0)*(Físico!B94),0)</f>
        <v>0</v>
      </c>
      <c r="D94" s="1">
        <f>IFERROR(VLOOKUP($A94,deli,2,0)*(Físico!C94),0)</f>
        <v>0</v>
      </c>
      <c r="E94" s="1">
        <f>IFERROR(VLOOKUP($A94,deli,2,0)*(Físico!D94),0)</f>
        <v>0</v>
      </c>
      <c r="F94" s="1">
        <f>IFERROR(VLOOKUP($A94,deli,2,0)*(Físico!E94),0)</f>
        <v>0</v>
      </c>
      <c r="G94" s="1">
        <f>IFERROR(VLOOKUP($A94,deli,2,0)*(Físico!F94),0)</f>
        <v>0</v>
      </c>
      <c r="H94" s="1">
        <f>IFERROR(VLOOKUP($A94,deli,2,0)*(Físico!G94),0)</f>
        <v>0</v>
      </c>
      <c r="I94" s="1">
        <f>IFERROR(VLOOKUP($A94,deli,2,0)*(Físico!H94),0)</f>
        <v>0</v>
      </c>
      <c r="J94" s="1">
        <f>IFERROR(VLOOKUP($A94,deli,2,0)*(Físico!I94),0)</f>
        <v>0</v>
      </c>
      <c r="K94" s="1">
        <f>IFERROR(VLOOKUP($A94,deli,2,0)*(Físico!J94),0)</f>
        <v>0</v>
      </c>
      <c r="L94" s="1">
        <f>IFERROR(VLOOKUP($A94,deli,2,0)*(Físico!K94),0)</f>
        <v>0</v>
      </c>
      <c r="M94" s="1">
        <f>IFERROR(VLOOKUP($A94,deli,2,0)*(Físico!L94),0)</f>
        <v>0</v>
      </c>
      <c r="N94" s="1">
        <f>IFERROR(VLOOKUP($A94,deli,2,0)*(Físico!M94),0)</f>
        <v>0</v>
      </c>
      <c r="O94" s="1">
        <f>IFERROR(VLOOKUP($A94,deli,2,0)*(Físico!N94),0)</f>
        <v>0</v>
      </c>
      <c r="P94" s="1">
        <f>IFERROR(VLOOKUP($A94,deli,2,0)*(Físico!O94),0)</f>
        <v>0</v>
      </c>
      <c r="Q94" s="1">
        <f>IFERROR(VLOOKUP($A94,deli,2,0)*(Físico!P94),0)</f>
        <v>0</v>
      </c>
      <c r="R94" s="1">
        <f>IFERROR(VLOOKUP($A94,deli,2,0)*(Físico!Q94),0)</f>
        <v>0</v>
      </c>
      <c r="S94" s="1">
        <f>IFERROR(VLOOKUP($A94,deli,2,0)*(Físico!R94),0)</f>
        <v>0</v>
      </c>
      <c r="T94" s="1">
        <f>IFERROR(VLOOKUP($A94,deli,2,0)*(Físico!S94),0)</f>
        <v>0</v>
      </c>
      <c r="U94" s="1">
        <f>IFERROR(VLOOKUP($A94,deli,2,0)*(Físico!T94),0)</f>
        <v>0</v>
      </c>
      <c r="V94" s="1">
        <f>IFERROR(VLOOKUP($A94,deli,2,0)*(Físico!U94),0)</f>
        <v>0</v>
      </c>
      <c r="W94" s="1">
        <f>IFERROR(VLOOKUP($A94,deli,2,0)*(Físico!V94),0)</f>
        <v>0</v>
      </c>
      <c r="X94" s="1">
        <f>IFERROR(VLOOKUP($A94,deli,2,0)*(Físico!W94),0)</f>
        <v>0</v>
      </c>
      <c r="Y94" s="1">
        <f>IFERROR(VLOOKUP($A94,deli,2,0)*(Físico!X94),0)</f>
        <v>0</v>
      </c>
      <c r="Z94" s="1">
        <f>IFERROR(VLOOKUP($A94,deli,2,0)*(Físico!Y94),0)</f>
        <v>0</v>
      </c>
      <c r="AA94" s="1">
        <f>IFERROR(VLOOKUP($A94,deli,2,0)*(Físico!Z94),0)</f>
        <v>0</v>
      </c>
      <c r="AB94" s="1">
        <f>IFERROR(VLOOKUP($A94,deli,2,0)*(Físico!AA94),0)</f>
        <v>0</v>
      </c>
      <c r="AC94" s="1">
        <f>IFERROR(VLOOKUP($A94,deli,2,0)*(Físico!AB94),0)</f>
        <v>0</v>
      </c>
      <c r="AD94" s="1">
        <f>IFERROR(VLOOKUP($A94,deli,2,0)*(Físico!AC94),0)</f>
        <v>0</v>
      </c>
      <c r="AE94" s="1">
        <f>IFERROR(VLOOKUP($A94,deli,2,0)*(Físico!AD94),0)</f>
        <v>0</v>
      </c>
      <c r="AF94" s="1">
        <f>IFERROR(VLOOKUP($A94,deli,2,0)*(Físico!AE94),0)</f>
        <v>0</v>
      </c>
      <c r="AG94" s="1">
        <f>IFERROR(VLOOKUP($A94,deli,2,0)*(Físico!AF94),0)</f>
        <v>0</v>
      </c>
      <c r="AH94" s="1">
        <f>IFERROR(VLOOKUP($A94,deli,2,0)*(Físico!AG94),0)</f>
        <v>0</v>
      </c>
      <c r="AI94" s="1">
        <f>IFERROR(VLOOKUP($A94,deli,2,0)*(Físico!AH94),0)</f>
        <v>0</v>
      </c>
      <c r="AJ94" s="1">
        <f>IFERROR(VLOOKUP($A94,deli,2,0)*(Físico!AI94),0)</f>
        <v>0</v>
      </c>
      <c r="AK94" s="1">
        <f>IFERROR(VLOOKUP($A94,deli,2,0)*(Físico!AJ94),0)</f>
        <v>0</v>
      </c>
      <c r="AL94" s="1">
        <f>IFERROR(VLOOKUP($A94,deli,2,0)*(Físico!AK94),0)</f>
        <v>0</v>
      </c>
      <c r="AM94" s="1">
        <f>IFERROR(VLOOKUP($A94,deli,2,0)*(Físico!AL94),0)</f>
        <v>0</v>
      </c>
      <c r="AN94" s="1">
        <f>IFERROR(VLOOKUP($A94,deli,2,0)*(Físico!AM94),0)</f>
        <v>0</v>
      </c>
      <c r="AO94" s="1">
        <f>IFERROR(VLOOKUP($A94,deli,2,0)*(Físico!AN94),0)</f>
        <v>0</v>
      </c>
      <c r="AP94" s="1">
        <f>IFERROR(VLOOKUP($A94,deli,2,0)*(Físico!AO94),0)</f>
        <v>0</v>
      </c>
      <c r="AQ94" s="1">
        <f>IFERROR(VLOOKUP($A94,deli,2,0)*(Físico!AP94),0)</f>
        <v>0</v>
      </c>
      <c r="AR94" s="1">
        <f t="shared" si="3"/>
        <v>0</v>
      </c>
    </row>
    <row r="95" spans="1:44" x14ac:dyDescent="0.25">
      <c r="A95">
        <f t="shared" si="2"/>
        <v>40803061</v>
      </c>
      <c r="B95" t="s">
        <v>140</v>
      </c>
      <c r="C95" s="1">
        <f>IFERROR(VLOOKUP($A95,deli,2,0)*(Físico!B95),0)</f>
        <v>0</v>
      </c>
      <c r="D95" s="1">
        <f>IFERROR(VLOOKUP($A95,deli,2,0)*(Físico!C95),0)</f>
        <v>0</v>
      </c>
      <c r="E95" s="1">
        <f>IFERROR(VLOOKUP($A95,deli,2,0)*(Físico!D95),0)</f>
        <v>0</v>
      </c>
      <c r="F95" s="1">
        <f>IFERROR(VLOOKUP($A95,deli,2,0)*(Físico!E95),0)</f>
        <v>0</v>
      </c>
      <c r="G95" s="1">
        <f>IFERROR(VLOOKUP($A95,deli,2,0)*(Físico!F95),0)</f>
        <v>0</v>
      </c>
      <c r="H95" s="1">
        <f>IFERROR(VLOOKUP($A95,deli,2,0)*(Físico!G95),0)</f>
        <v>0</v>
      </c>
      <c r="I95" s="1">
        <f>IFERROR(VLOOKUP($A95,deli,2,0)*(Físico!H95),0)</f>
        <v>0</v>
      </c>
      <c r="J95" s="1">
        <f>IFERROR(VLOOKUP($A95,deli,2,0)*(Físico!I95),0)</f>
        <v>0</v>
      </c>
      <c r="K95" s="1">
        <f>IFERROR(VLOOKUP($A95,deli,2,0)*(Físico!J95),0)</f>
        <v>0</v>
      </c>
      <c r="L95" s="1">
        <f>IFERROR(VLOOKUP($A95,deli,2,0)*(Físico!K95),0)</f>
        <v>0</v>
      </c>
      <c r="M95" s="1">
        <f>IFERROR(VLOOKUP($A95,deli,2,0)*(Físico!L95),0)</f>
        <v>0</v>
      </c>
      <c r="N95" s="1">
        <f>IFERROR(VLOOKUP($A95,deli,2,0)*(Físico!M95),0)</f>
        <v>0</v>
      </c>
      <c r="O95" s="1">
        <f>IFERROR(VLOOKUP($A95,deli,2,0)*(Físico!N95),0)</f>
        <v>0</v>
      </c>
      <c r="P95" s="1">
        <f>IFERROR(VLOOKUP($A95,deli,2,0)*(Físico!O95),0)</f>
        <v>0</v>
      </c>
      <c r="Q95" s="1">
        <f>IFERROR(VLOOKUP($A95,deli,2,0)*(Físico!P95),0)</f>
        <v>0</v>
      </c>
      <c r="R95" s="1">
        <f>IFERROR(VLOOKUP($A95,deli,2,0)*(Físico!Q95),0)</f>
        <v>0</v>
      </c>
      <c r="S95" s="1">
        <f>IFERROR(VLOOKUP($A95,deli,2,0)*(Físico!R95),0)</f>
        <v>0</v>
      </c>
      <c r="T95" s="1">
        <f>IFERROR(VLOOKUP($A95,deli,2,0)*(Físico!S95),0)</f>
        <v>0</v>
      </c>
      <c r="U95" s="1">
        <f>IFERROR(VLOOKUP($A95,deli,2,0)*(Físico!T95),0)</f>
        <v>0</v>
      </c>
      <c r="V95" s="1">
        <f>IFERROR(VLOOKUP($A95,deli,2,0)*(Físico!U95),0)</f>
        <v>0</v>
      </c>
      <c r="W95" s="1">
        <f>IFERROR(VLOOKUP($A95,deli,2,0)*(Físico!V95),0)</f>
        <v>0</v>
      </c>
      <c r="X95" s="1">
        <f>IFERROR(VLOOKUP($A95,deli,2,0)*(Físico!W95),0)</f>
        <v>0</v>
      </c>
      <c r="Y95" s="1">
        <f>IFERROR(VLOOKUP($A95,deli,2,0)*(Físico!X95),0)</f>
        <v>0</v>
      </c>
      <c r="Z95" s="1">
        <f>IFERROR(VLOOKUP($A95,deli,2,0)*(Físico!Y95),0)</f>
        <v>0</v>
      </c>
      <c r="AA95" s="1">
        <f>IFERROR(VLOOKUP($A95,deli,2,0)*(Físico!Z95),0)</f>
        <v>0</v>
      </c>
      <c r="AB95" s="1">
        <f>IFERROR(VLOOKUP($A95,deli,2,0)*(Físico!AA95),0)</f>
        <v>0</v>
      </c>
      <c r="AC95" s="1">
        <f>IFERROR(VLOOKUP($A95,deli,2,0)*(Físico!AB95),0)</f>
        <v>0</v>
      </c>
      <c r="AD95" s="1">
        <f>IFERROR(VLOOKUP($A95,deli,2,0)*(Físico!AC95),0)</f>
        <v>0</v>
      </c>
      <c r="AE95" s="1">
        <f>IFERROR(VLOOKUP($A95,deli,2,0)*(Físico!AD95),0)</f>
        <v>0</v>
      </c>
      <c r="AF95" s="1">
        <f>IFERROR(VLOOKUP($A95,deli,2,0)*(Físico!AE95),0)</f>
        <v>0</v>
      </c>
      <c r="AG95" s="1">
        <f>IFERROR(VLOOKUP($A95,deli,2,0)*(Físico!AF95),0)</f>
        <v>0</v>
      </c>
      <c r="AH95" s="1">
        <f>IFERROR(VLOOKUP($A95,deli,2,0)*(Físico!AG95),0)</f>
        <v>0</v>
      </c>
      <c r="AI95" s="1">
        <f>IFERROR(VLOOKUP($A95,deli,2,0)*(Físico!AH95),0)</f>
        <v>0</v>
      </c>
      <c r="AJ95" s="1">
        <f>IFERROR(VLOOKUP($A95,deli,2,0)*(Físico!AI95),0)</f>
        <v>0</v>
      </c>
      <c r="AK95" s="1">
        <f>IFERROR(VLOOKUP($A95,deli,2,0)*(Físico!AJ95),0)</f>
        <v>0</v>
      </c>
      <c r="AL95" s="1">
        <f>IFERROR(VLOOKUP($A95,deli,2,0)*(Físico!AK95),0)</f>
        <v>0</v>
      </c>
      <c r="AM95" s="1">
        <f>IFERROR(VLOOKUP($A95,deli,2,0)*(Físico!AL95),0)</f>
        <v>0</v>
      </c>
      <c r="AN95" s="1">
        <f>IFERROR(VLOOKUP($A95,deli,2,0)*(Físico!AM95),0)</f>
        <v>0</v>
      </c>
      <c r="AO95" s="1">
        <f>IFERROR(VLOOKUP($A95,deli,2,0)*(Físico!AN95),0)</f>
        <v>0</v>
      </c>
      <c r="AP95" s="1">
        <f>IFERROR(VLOOKUP($A95,deli,2,0)*(Físico!AO95),0)</f>
        <v>0</v>
      </c>
      <c r="AQ95" s="1">
        <f>IFERROR(VLOOKUP($A95,deli,2,0)*(Físico!AP95),0)</f>
        <v>0</v>
      </c>
      <c r="AR95" s="1">
        <f t="shared" si="3"/>
        <v>0</v>
      </c>
    </row>
    <row r="96" spans="1:44" x14ac:dyDescent="0.25">
      <c r="A96">
        <f t="shared" si="2"/>
        <v>40803065</v>
      </c>
      <c r="B96" t="s">
        <v>141</v>
      </c>
      <c r="C96" s="1">
        <f>IFERROR(VLOOKUP($A96,deli,2,0)*(Físico!B96),0)</f>
        <v>0</v>
      </c>
      <c r="D96" s="1">
        <f>IFERROR(VLOOKUP($A96,deli,2,0)*(Físico!C96),0)</f>
        <v>0</v>
      </c>
      <c r="E96" s="1">
        <f>IFERROR(VLOOKUP($A96,deli,2,0)*(Físico!D96),0)</f>
        <v>0</v>
      </c>
      <c r="F96" s="1">
        <f>IFERROR(VLOOKUP($A96,deli,2,0)*(Físico!E96),0)</f>
        <v>0</v>
      </c>
      <c r="G96" s="1">
        <f>IFERROR(VLOOKUP($A96,deli,2,0)*(Físico!F96),0)</f>
        <v>0</v>
      </c>
      <c r="H96" s="1">
        <f>IFERROR(VLOOKUP($A96,deli,2,0)*(Físico!G96),0)</f>
        <v>0</v>
      </c>
      <c r="I96" s="1">
        <f>IFERROR(VLOOKUP($A96,deli,2,0)*(Físico!H96),0)</f>
        <v>0</v>
      </c>
      <c r="J96" s="1">
        <f>IFERROR(VLOOKUP($A96,deli,2,0)*(Físico!I96),0)</f>
        <v>0</v>
      </c>
      <c r="K96" s="1">
        <f>IFERROR(VLOOKUP($A96,deli,2,0)*(Físico!J96),0)</f>
        <v>0</v>
      </c>
      <c r="L96" s="1">
        <f>IFERROR(VLOOKUP($A96,deli,2,0)*(Físico!K96),0)</f>
        <v>0</v>
      </c>
      <c r="M96" s="1">
        <f>IFERROR(VLOOKUP($A96,deli,2,0)*(Físico!L96),0)</f>
        <v>0</v>
      </c>
      <c r="N96" s="1">
        <f>IFERROR(VLOOKUP($A96,deli,2,0)*(Físico!M96),0)</f>
        <v>0</v>
      </c>
      <c r="O96" s="1">
        <f>IFERROR(VLOOKUP($A96,deli,2,0)*(Físico!N96),0)</f>
        <v>0</v>
      </c>
      <c r="P96" s="1">
        <f>IFERROR(VLOOKUP($A96,deli,2,0)*(Físico!O96),0)</f>
        <v>0</v>
      </c>
      <c r="Q96" s="1">
        <f>IFERROR(VLOOKUP($A96,deli,2,0)*(Físico!P96),0)</f>
        <v>0</v>
      </c>
      <c r="R96" s="1">
        <f>IFERROR(VLOOKUP($A96,deli,2,0)*(Físico!Q96),0)</f>
        <v>0</v>
      </c>
      <c r="S96" s="1">
        <f>IFERROR(VLOOKUP($A96,deli,2,0)*(Físico!R96),0)</f>
        <v>0</v>
      </c>
      <c r="T96" s="1">
        <f>IFERROR(VLOOKUP($A96,deli,2,0)*(Físico!S96),0)</f>
        <v>0</v>
      </c>
      <c r="U96" s="1">
        <f>IFERROR(VLOOKUP($A96,deli,2,0)*(Físico!T96),0)</f>
        <v>0</v>
      </c>
      <c r="V96" s="1">
        <f>IFERROR(VLOOKUP($A96,deli,2,0)*(Físico!U96),0)</f>
        <v>0</v>
      </c>
      <c r="W96" s="1">
        <f>IFERROR(VLOOKUP($A96,deli,2,0)*(Físico!V96),0)</f>
        <v>0</v>
      </c>
      <c r="X96" s="1">
        <f>IFERROR(VLOOKUP($A96,deli,2,0)*(Físico!W96),0)</f>
        <v>0</v>
      </c>
      <c r="Y96" s="1">
        <f>IFERROR(VLOOKUP($A96,deli,2,0)*(Físico!X96),0)</f>
        <v>0</v>
      </c>
      <c r="Z96" s="1">
        <f>IFERROR(VLOOKUP($A96,deli,2,0)*(Físico!Y96),0)</f>
        <v>0</v>
      </c>
      <c r="AA96" s="1">
        <f>IFERROR(VLOOKUP($A96,deli,2,0)*(Físico!Z96),0)</f>
        <v>0</v>
      </c>
      <c r="AB96" s="1">
        <f>IFERROR(VLOOKUP($A96,deli,2,0)*(Físico!AA96),0)</f>
        <v>0</v>
      </c>
      <c r="AC96" s="1">
        <f>IFERROR(VLOOKUP($A96,deli,2,0)*(Físico!AB96),0)</f>
        <v>0</v>
      </c>
      <c r="AD96" s="1">
        <f>IFERROR(VLOOKUP($A96,deli,2,0)*(Físico!AC96),0)</f>
        <v>0</v>
      </c>
      <c r="AE96" s="1">
        <f>IFERROR(VLOOKUP($A96,deli,2,0)*(Físico!AD96),0)</f>
        <v>0</v>
      </c>
      <c r="AF96" s="1">
        <f>IFERROR(VLOOKUP($A96,deli,2,0)*(Físico!AE96),0)</f>
        <v>0</v>
      </c>
      <c r="AG96" s="1">
        <f>IFERROR(VLOOKUP($A96,deli,2,0)*(Físico!AF96),0)</f>
        <v>0</v>
      </c>
      <c r="AH96" s="1">
        <f>IFERROR(VLOOKUP($A96,deli,2,0)*(Físico!AG96),0)</f>
        <v>0</v>
      </c>
      <c r="AI96" s="1">
        <f>IFERROR(VLOOKUP($A96,deli,2,0)*(Físico!AH96),0)</f>
        <v>0</v>
      </c>
      <c r="AJ96" s="1">
        <f>IFERROR(VLOOKUP($A96,deli,2,0)*(Físico!AI96),0)</f>
        <v>0</v>
      </c>
      <c r="AK96" s="1">
        <f>IFERROR(VLOOKUP($A96,deli,2,0)*(Físico!AJ96),0)</f>
        <v>0</v>
      </c>
      <c r="AL96" s="1">
        <f>IFERROR(VLOOKUP($A96,deli,2,0)*(Físico!AK96),0)</f>
        <v>0</v>
      </c>
      <c r="AM96" s="1">
        <f>IFERROR(VLOOKUP($A96,deli,2,0)*(Físico!AL96),0)</f>
        <v>0</v>
      </c>
      <c r="AN96" s="1">
        <f>IFERROR(VLOOKUP($A96,deli,2,0)*(Físico!AM96),0)</f>
        <v>0</v>
      </c>
      <c r="AO96" s="1">
        <f>IFERROR(VLOOKUP($A96,deli,2,0)*(Físico!AN96),0)</f>
        <v>0</v>
      </c>
      <c r="AP96" s="1">
        <f>IFERROR(VLOOKUP($A96,deli,2,0)*(Físico!AO96),0)</f>
        <v>0</v>
      </c>
      <c r="AQ96" s="1">
        <f>IFERROR(VLOOKUP($A96,deli,2,0)*(Físico!AP96),0)</f>
        <v>0</v>
      </c>
      <c r="AR96" s="1">
        <f t="shared" si="3"/>
        <v>0</v>
      </c>
    </row>
    <row r="97" spans="1:44" x14ac:dyDescent="0.25">
      <c r="A97">
        <f t="shared" si="2"/>
        <v>40804007</v>
      </c>
      <c r="B97" t="s">
        <v>142</v>
      </c>
      <c r="C97" s="1">
        <f>IFERROR(VLOOKUP($A97,deli,2,0)*(Físico!B97),0)</f>
        <v>0</v>
      </c>
      <c r="D97" s="1">
        <f>IFERROR(VLOOKUP($A97,deli,2,0)*(Físico!C97),0)</f>
        <v>0</v>
      </c>
      <c r="E97" s="1">
        <f>IFERROR(VLOOKUP($A97,deli,2,0)*(Físico!D97),0)</f>
        <v>0</v>
      </c>
      <c r="F97" s="1">
        <f>IFERROR(VLOOKUP($A97,deli,2,0)*(Físico!E97),0)</f>
        <v>0</v>
      </c>
      <c r="G97" s="1">
        <f>IFERROR(VLOOKUP($A97,deli,2,0)*(Físico!F97),0)</f>
        <v>0</v>
      </c>
      <c r="H97" s="1">
        <f>IFERROR(VLOOKUP($A97,deli,2,0)*(Físico!G97),0)</f>
        <v>0</v>
      </c>
      <c r="I97" s="1">
        <f>IFERROR(VLOOKUP($A97,deli,2,0)*(Físico!H97),0)</f>
        <v>0</v>
      </c>
      <c r="J97" s="1">
        <f>IFERROR(VLOOKUP($A97,deli,2,0)*(Físico!I97),0)</f>
        <v>0</v>
      </c>
      <c r="K97" s="1">
        <f>IFERROR(VLOOKUP($A97,deli,2,0)*(Físico!J97),0)</f>
        <v>0</v>
      </c>
      <c r="L97" s="1">
        <f>IFERROR(VLOOKUP($A97,deli,2,0)*(Físico!K97),0)</f>
        <v>0</v>
      </c>
      <c r="M97" s="1">
        <f>IFERROR(VLOOKUP($A97,deli,2,0)*(Físico!L97),0)</f>
        <v>0</v>
      </c>
      <c r="N97" s="1">
        <f>IFERROR(VLOOKUP($A97,deli,2,0)*(Físico!M97),0)</f>
        <v>0</v>
      </c>
      <c r="O97" s="1">
        <f>IFERROR(VLOOKUP($A97,deli,2,0)*(Físico!N97),0)</f>
        <v>0</v>
      </c>
      <c r="P97" s="1">
        <f>IFERROR(VLOOKUP($A97,deli,2,0)*(Físico!O97),0)</f>
        <v>0</v>
      </c>
      <c r="Q97" s="1">
        <f>IFERROR(VLOOKUP($A97,deli,2,0)*(Físico!P97),0)</f>
        <v>0</v>
      </c>
      <c r="R97" s="1">
        <f>IFERROR(VLOOKUP($A97,deli,2,0)*(Físico!Q97),0)</f>
        <v>0</v>
      </c>
      <c r="S97" s="1">
        <f>IFERROR(VLOOKUP($A97,deli,2,0)*(Físico!R97),0)</f>
        <v>0</v>
      </c>
      <c r="T97" s="1">
        <f>IFERROR(VLOOKUP($A97,deli,2,0)*(Físico!S97),0)</f>
        <v>0</v>
      </c>
      <c r="U97" s="1">
        <f>IFERROR(VLOOKUP($A97,deli,2,0)*(Físico!T97),0)</f>
        <v>0</v>
      </c>
      <c r="V97" s="1">
        <f>IFERROR(VLOOKUP($A97,deli,2,0)*(Físico!U97),0)</f>
        <v>316.31</v>
      </c>
      <c r="W97" s="1">
        <f>IFERROR(VLOOKUP($A97,deli,2,0)*(Físico!V97),0)</f>
        <v>0</v>
      </c>
      <c r="X97" s="1">
        <f>IFERROR(VLOOKUP($A97,deli,2,0)*(Físico!W97),0)</f>
        <v>0</v>
      </c>
      <c r="Y97" s="1">
        <f>IFERROR(VLOOKUP($A97,deli,2,0)*(Físico!X97),0)</f>
        <v>0</v>
      </c>
      <c r="Z97" s="1">
        <f>IFERROR(VLOOKUP($A97,deli,2,0)*(Físico!Y97),0)</f>
        <v>0</v>
      </c>
      <c r="AA97" s="1">
        <f>IFERROR(VLOOKUP($A97,deli,2,0)*(Físico!Z97),0)</f>
        <v>0</v>
      </c>
      <c r="AB97" s="1">
        <f>IFERROR(VLOOKUP($A97,deli,2,0)*(Físico!AA97),0)</f>
        <v>0</v>
      </c>
      <c r="AC97" s="1">
        <f>IFERROR(VLOOKUP($A97,deli,2,0)*(Físico!AB97),0)</f>
        <v>0</v>
      </c>
      <c r="AD97" s="1">
        <f>IFERROR(VLOOKUP($A97,deli,2,0)*(Físico!AC97),0)</f>
        <v>0</v>
      </c>
      <c r="AE97" s="1">
        <f>IFERROR(VLOOKUP($A97,deli,2,0)*(Físico!AD97),0)</f>
        <v>0</v>
      </c>
      <c r="AF97" s="1">
        <f>IFERROR(VLOOKUP($A97,deli,2,0)*(Físico!AE97),0)</f>
        <v>0</v>
      </c>
      <c r="AG97" s="1">
        <f>IFERROR(VLOOKUP($A97,deli,2,0)*(Físico!AF97),0)</f>
        <v>0</v>
      </c>
      <c r="AH97" s="1">
        <f>IFERROR(VLOOKUP($A97,deli,2,0)*(Físico!AG97),0)</f>
        <v>0</v>
      </c>
      <c r="AI97" s="1">
        <f>IFERROR(VLOOKUP($A97,deli,2,0)*(Físico!AH97),0)</f>
        <v>0</v>
      </c>
      <c r="AJ97" s="1">
        <f>IFERROR(VLOOKUP($A97,deli,2,0)*(Físico!AI97),0)</f>
        <v>0</v>
      </c>
      <c r="AK97" s="1">
        <f>IFERROR(VLOOKUP($A97,deli,2,0)*(Físico!AJ97),0)</f>
        <v>0</v>
      </c>
      <c r="AL97" s="1">
        <f>IFERROR(VLOOKUP($A97,deli,2,0)*(Físico!AK97),0)</f>
        <v>0</v>
      </c>
      <c r="AM97" s="1">
        <f>IFERROR(VLOOKUP($A97,deli,2,0)*(Físico!AL97),0)</f>
        <v>0</v>
      </c>
      <c r="AN97" s="1">
        <f>IFERROR(VLOOKUP($A97,deli,2,0)*(Físico!AM97),0)</f>
        <v>0</v>
      </c>
      <c r="AO97" s="1">
        <f>IFERROR(VLOOKUP($A97,deli,2,0)*(Físico!AN97),0)</f>
        <v>0</v>
      </c>
      <c r="AP97" s="1">
        <f>IFERROR(VLOOKUP($A97,deli,2,0)*(Físico!AO97),0)</f>
        <v>0</v>
      </c>
      <c r="AQ97" s="1">
        <f>IFERROR(VLOOKUP($A97,deli,2,0)*(Físico!AP97),0)</f>
        <v>0</v>
      </c>
      <c r="AR97" s="1">
        <f t="shared" si="3"/>
        <v>316.31</v>
      </c>
    </row>
    <row r="98" spans="1:44" x14ac:dyDescent="0.25">
      <c r="A98">
        <f t="shared" si="2"/>
        <v>40804009</v>
      </c>
      <c r="B98" t="s">
        <v>143</v>
      </c>
      <c r="C98" s="1">
        <f>IFERROR(VLOOKUP($A98,deli,2,0)*(Físico!B98),0)</f>
        <v>0</v>
      </c>
      <c r="D98" s="1">
        <f>IFERROR(VLOOKUP($A98,deli,2,0)*(Físico!C98),0)</f>
        <v>0</v>
      </c>
      <c r="E98" s="1">
        <f>IFERROR(VLOOKUP($A98,deli,2,0)*(Físico!D98),0)</f>
        <v>7842.64</v>
      </c>
      <c r="F98" s="1">
        <f>IFERROR(VLOOKUP($A98,deli,2,0)*(Físico!E98),0)</f>
        <v>0</v>
      </c>
      <c r="G98" s="1">
        <f>IFERROR(VLOOKUP($A98,deli,2,0)*(Físico!F98),0)</f>
        <v>31370.560000000001</v>
      </c>
      <c r="H98" s="1">
        <f>IFERROR(VLOOKUP($A98,deli,2,0)*(Físico!G98),0)</f>
        <v>0</v>
      </c>
      <c r="I98" s="1">
        <f>IFERROR(VLOOKUP($A98,deli,2,0)*(Físico!H98),0)</f>
        <v>0</v>
      </c>
      <c r="J98" s="1">
        <f>IFERROR(VLOOKUP($A98,deli,2,0)*(Físico!I98),0)</f>
        <v>0</v>
      </c>
      <c r="K98" s="1">
        <f>IFERROR(VLOOKUP($A98,deli,2,0)*(Físico!J98),0)</f>
        <v>0</v>
      </c>
      <c r="L98" s="1">
        <f>IFERROR(VLOOKUP($A98,deli,2,0)*(Físico!K98),0)</f>
        <v>0</v>
      </c>
      <c r="M98" s="1">
        <f>IFERROR(VLOOKUP($A98,deli,2,0)*(Físico!L98),0)</f>
        <v>11763.960000000001</v>
      </c>
      <c r="N98" s="1">
        <f>IFERROR(VLOOKUP($A98,deli,2,0)*(Físico!M98),0)</f>
        <v>0</v>
      </c>
      <c r="O98" s="1">
        <f>IFERROR(VLOOKUP($A98,deli,2,0)*(Físico!N98),0)</f>
        <v>0</v>
      </c>
      <c r="P98" s="1">
        <f>IFERROR(VLOOKUP($A98,deli,2,0)*(Físico!O98),0)</f>
        <v>0</v>
      </c>
      <c r="Q98" s="1">
        <f>IFERROR(VLOOKUP($A98,deli,2,0)*(Físico!P98),0)</f>
        <v>86269.040000000008</v>
      </c>
      <c r="R98" s="1">
        <f>IFERROR(VLOOKUP($A98,deli,2,0)*(Físico!Q98),0)</f>
        <v>0</v>
      </c>
      <c r="S98" s="1">
        <f>IFERROR(VLOOKUP($A98,deli,2,0)*(Físico!R98),0)</f>
        <v>0</v>
      </c>
      <c r="T98" s="1">
        <f>IFERROR(VLOOKUP($A98,deli,2,0)*(Físico!S98),0)</f>
        <v>86269.040000000008</v>
      </c>
      <c r="U98" s="1">
        <f>IFERROR(VLOOKUP($A98,deli,2,0)*(Físico!T98),0)</f>
        <v>0</v>
      </c>
      <c r="V98" s="1">
        <f>IFERROR(VLOOKUP($A98,deli,2,0)*(Físico!U98),0)</f>
        <v>43134.520000000004</v>
      </c>
      <c r="W98" s="1">
        <f>IFERROR(VLOOKUP($A98,deli,2,0)*(Físico!V98),0)</f>
        <v>0</v>
      </c>
      <c r="X98" s="1">
        <f>IFERROR(VLOOKUP($A98,deli,2,0)*(Físico!W98),0)</f>
        <v>0</v>
      </c>
      <c r="Y98" s="1">
        <f>IFERROR(VLOOKUP($A98,deli,2,0)*(Físico!X98),0)</f>
        <v>0</v>
      </c>
      <c r="Z98" s="1">
        <f>IFERROR(VLOOKUP($A98,deli,2,0)*(Físico!Y98),0)</f>
        <v>0</v>
      </c>
      <c r="AA98" s="1">
        <f>IFERROR(VLOOKUP($A98,deli,2,0)*(Físico!Z98),0)</f>
        <v>0</v>
      </c>
      <c r="AB98" s="1">
        <f>IFERROR(VLOOKUP($A98,deli,2,0)*(Físico!AA98),0)</f>
        <v>0</v>
      </c>
      <c r="AC98" s="1">
        <f>IFERROR(VLOOKUP($A98,deli,2,0)*(Físico!AB98),0)</f>
        <v>27449.24</v>
      </c>
      <c r="AD98" s="1">
        <f>IFERROR(VLOOKUP($A98,deli,2,0)*(Físico!AC98),0)</f>
        <v>3921.32</v>
      </c>
      <c r="AE98" s="1">
        <f>IFERROR(VLOOKUP($A98,deli,2,0)*(Físico!AD98),0)</f>
        <v>0</v>
      </c>
      <c r="AF98" s="1">
        <f>IFERROR(VLOOKUP($A98,deli,2,0)*(Físico!AE98),0)</f>
        <v>11763.960000000001</v>
      </c>
      <c r="AG98" s="1">
        <f>IFERROR(VLOOKUP($A98,deli,2,0)*(Físico!AF98),0)</f>
        <v>0</v>
      </c>
      <c r="AH98" s="1">
        <f>IFERROR(VLOOKUP($A98,deli,2,0)*(Físico!AG98),0)</f>
        <v>0</v>
      </c>
      <c r="AI98" s="1">
        <f>IFERROR(VLOOKUP($A98,deli,2,0)*(Físico!AH98),0)</f>
        <v>0</v>
      </c>
      <c r="AJ98" s="1">
        <f>IFERROR(VLOOKUP($A98,deli,2,0)*(Físico!AI98),0)</f>
        <v>0</v>
      </c>
      <c r="AK98" s="1">
        <f>IFERROR(VLOOKUP($A98,deli,2,0)*(Físico!AJ98),0)</f>
        <v>0</v>
      </c>
      <c r="AL98" s="1">
        <f>IFERROR(VLOOKUP($A98,deli,2,0)*(Físico!AK98),0)</f>
        <v>0</v>
      </c>
      <c r="AM98" s="1">
        <f>IFERROR(VLOOKUP($A98,deli,2,0)*(Físico!AL98),0)</f>
        <v>0</v>
      </c>
      <c r="AN98" s="1">
        <f>IFERROR(VLOOKUP($A98,deli,2,0)*(Físico!AM98),0)</f>
        <v>0</v>
      </c>
      <c r="AO98" s="1">
        <f>IFERROR(VLOOKUP($A98,deli,2,0)*(Físico!AN98),0)</f>
        <v>0</v>
      </c>
      <c r="AP98" s="1">
        <f>IFERROR(VLOOKUP($A98,deli,2,0)*(Físico!AO98),0)</f>
        <v>0</v>
      </c>
      <c r="AQ98" s="1">
        <f>IFERROR(VLOOKUP($A98,deli,2,0)*(Físico!AP98),0)</f>
        <v>0</v>
      </c>
      <c r="AR98" s="1">
        <f t="shared" si="3"/>
        <v>309784.28000000003</v>
      </c>
    </row>
    <row r="99" spans="1:44" x14ac:dyDescent="0.25">
      <c r="A99">
        <f t="shared" si="2"/>
        <v>40804013</v>
      </c>
      <c r="B99" t="s">
        <v>144</v>
      </c>
      <c r="C99" s="1">
        <f>IFERROR(VLOOKUP($A99,deli,2,0)*(Físico!B99),0)</f>
        <v>0</v>
      </c>
      <c r="D99" s="1">
        <f>IFERROR(VLOOKUP($A99,deli,2,0)*(Físico!C99),0)</f>
        <v>0</v>
      </c>
      <c r="E99" s="1">
        <f>IFERROR(VLOOKUP($A99,deli,2,0)*(Físico!D99),0)</f>
        <v>0</v>
      </c>
      <c r="F99" s="1">
        <f>IFERROR(VLOOKUP($A99,deli,2,0)*(Físico!E99),0)</f>
        <v>0</v>
      </c>
      <c r="G99" s="1">
        <f>IFERROR(VLOOKUP($A99,deli,2,0)*(Físico!F99),0)</f>
        <v>0</v>
      </c>
      <c r="H99" s="1">
        <f>IFERROR(VLOOKUP($A99,deli,2,0)*(Físico!G99),0)</f>
        <v>0</v>
      </c>
      <c r="I99" s="1">
        <f>IFERROR(VLOOKUP($A99,deli,2,0)*(Físico!H99),0)</f>
        <v>0</v>
      </c>
      <c r="J99" s="1">
        <f>IFERROR(VLOOKUP($A99,deli,2,0)*(Físico!I99),0)</f>
        <v>0</v>
      </c>
      <c r="K99" s="1">
        <f>IFERROR(VLOOKUP($A99,deli,2,0)*(Físico!J99),0)</f>
        <v>0</v>
      </c>
      <c r="L99" s="1">
        <f>IFERROR(VLOOKUP($A99,deli,2,0)*(Físico!K99),0)</f>
        <v>0</v>
      </c>
      <c r="M99" s="1">
        <f>IFERROR(VLOOKUP($A99,deli,2,0)*(Físico!L99),0)</f>
        <v>0</v>
      </c>
      <c r="N99" s="1">
        <f>IFERROR(VLOOKUP($A99,deli,2,0)*(Físico!M99),0)</f>
        <v>0</v>
      </c>
      <c r="O99" s="1">
        <f>IFERROR(VLOOKUP($A99,deli,2,0)*(Físico!N99),0)</f>
        <v>0</v>
      </c>
      <c r="P99" s="1">
        <f>IFERROR(VLOOKUP($A99,deli,2,0)*(Físico!O99),0)</f>
        <v>0</v>
      </c>
      <c r="Q99" s="1">
        <f>IFERROR(VLOOKUP($A99,deli,2,0)*(Físico!P99),0)</f>
        <v>0</v>
      </c>
      <c r="R99" s="1">
        <f>IFERROR(VLOOKUP($A99,deli,2,0)*(Físico!Q99),0)</f>
        <v>0</v>
      </c>
      <c r="S99" s="1">
        <f>IFERROR(VLOOKUP($A99,deli,2,0)*(Físico!R99),0)</f>
        <v>0</v>
      </c>
      <c r="T99" s="1">
        <f>IFERROR(VLOOKUP($A99,deli,2,0)*(Físico!S99),0)</f>
        <v>0</v>
      </c>
      <c r="U99" s="1">
        <f>IFERROR(VLOOKUP($A99,deli,2,0)*(Físico!T99),0)</f>
        <v>0</v>
      </c>
      <c r="V99" s="1">
        <f>IFERROR(VLOOKUP($A99,deli,2,0)*(Físico!U99),0)</f>
        <v>0</v>
      </c>
      <c r="W99" s="1">
        <f>IFERROR(VLOOKUP($A99,deli,2,0)*(Físico!V99),0)</f>
        <v>0</v>
      </c>
      <c r="X99" s="1">
        <f>IFERROR(VLOOKUP($A99,deli,2,0)*(Físico!W99),0)</f>
        <v>0</v>
      </c>
      <c r="Y99" s="1">
        <f>IFERROR(VLOOKUP($A99,deli,2,0)*(Físico!X99),0)</f>
        <v>0</v>
      </c>
      <c r="Z99" s="1">
        <f>IFERROR(VLOOKUP($A99,deli,2,0)*(Físico!Y99),0)</f>
        <v>0</v>
      </c>
      <c r="AA99" s="1">
        <f>IFERROR(VLOOKUP($A99,deli,2,0)*(Físico!Z99),0)</f>
        <v>0</v>
      </c>
      <c r="AB99" s="1">
        <f>IFERROR(VLOOKUP($A99,deli,2,0)*(Físico!AA99),0)</f>
        <v>0</v>
      </c>
      <c r="AC99" s="1">
        <f>IFERROR(VLOOKUP($A99,deli,2,0)*(Físico!AB99),0)</f>
        <v>0</v>
      </c>
      <c r="AD99" s="1">
        <f>IFERROR(VLOOKUP($A99,deli,2,0)*(Físico!AC99),0)</f>
        <v>0</v>
      </c>
      <c r="AE99" s="1">
        <f>IFERROR(VLOOKUP($A99,deli,2,0)*(Físico!AD99),0)</f>
        <v>0</v>
      </c>
      <c r="AF99" s="1">
        <f>IFERROR(VLOOKUP($A99,deli,2,0)*(Físico!AE99),0)</f>
        <v>0</v>
      </c>
      <c r="AG99" s="1">
        <f>IFERROR(VLOOKUP($A99,deli,2,0)*(Físico!AF99),0)</f>
        <v>0</v>
      </c>
      <c r="AH99" s="1">
        <f>IFERROR(VLOOKUP($A99,deli,2,0)*(Físico!AG99),0)</f>
        <v>0</v>
      </c>
      <c r="AI99" s="1">
        <f>IFERROR(VLOOKUP($A99,deli,2,0)*(Físico!AH99),0)</f>
        <v>0</v>
      </c>
      <c r="AJ99" s="1">
        <f>IFERROR(VLOOKUP($A99,deli,2,0)*(Físico!AI99),0)</f>
        <v>0</v>
      </c>
      <c r="AK99" s="1">
        <f>IFERROR(VLOOKUP($A99,deli,2,0)*(Físico!AJ99),0)</f>
        <v>0</v>
      </c>
      <c r="AL99" s="1">
        <f>IFERROR(VLOOKUP($A99,deli,2,0)*(Físico!AK99),0)</f>
        <v>0</v>
      </c>
      <c r="AM99" s="1">
        <f>IFERROR(VLOOKUP($A99,deli,2,0)*(Físico!AL99),0)</f>
        <v>0</v>
      </c>
      <c r="AN99" s="1">
        <f>IFERROR(VLOOKUP($A99,deli,2,0)*(Físico!AM99),0)</f>
        <v>0</v>
      </c>
      <c r="AO99" s="1">
        <f>IFERROR(VLOOKUP($A99,deli,2,0)*(Físico!AN99),0)</f>
        <v>0</v>
      </c>
      <c r="AP99" s="1">
        <f>IFERROR(VLOOKUP($A99,deli,2,0)*(Físico!AO99),0)</f>
        <v>0</v>
      </c>
      <c r="AQ99" s="1">
        <f>IFERROR(VLOOKUP($A99,deli,2,0)*(Físico!AP99),0)</f>
        <v>0</v>
      </c>
      <c r="AR99" s="1">
        <f t="shared" si="3"/>
        <v>0</v>
      </c>
    </row>
    <row r="100" spans="1:44" x14ac:dyDescent="0.25">
      <c r="A100">
        <f t="shared" si="2"/>
        <v>40804014</v>
      </c>
      <c r="B100" t="s">
        <v>145</v>
      </c>
      <c r="C100" s="1">
        <f>IFERROR(VLOOKUP($A100,deli,2,0)*(Físico!B100),0)</f>
        <v>0</v>
      </c>
      <c r="D100" s="1">
        <f>IFERROR(VLOOKUP($A100,deli,2,0)*(Físico!C100),0)</f>
        <v>0</v>
      </c>
      <c r="E100" s="1">
        <f>IFERROR(VLOOKUP($A100,deli,2,0)*(Físico!D100),0)</f>
        <v>0</v>
      </c>
      <c r="F100" s="1">
        <f>IFERROR(VLOOKUP($A100,deli,2,0)*(Físico!E100),0)</f>
        <v>0</v>
      </c>
      <c r="G100" s="1">
        <f>IFERROR(VLOOKUP($A100,deli,2,0)*(Físico!F100),0)</f>
        <v>0</v>
      </c>
      <c r="H100" s="1">
        <f>IFERROR(VLOOKUP($A100,deli,2,0)*(Físico!G100),0)</f>
        <v>0</v>
      </c>
      <c r="I100" s="1">
        <f>IFERROR(VLOOKUP($A100,deli,2,0)*(Físico!H100),0)</f>
        <v>0</v>
      </c>
      <c r="J100" s="1">
        <f>IFERROR(VLOOKUP($A100,deli,2,0)*(Físico!I100),0)</f>
        <v>0</v>
      </c>
      <c r="K100" s="1">
        <f>IFERROR(VLOOKUP($A100,deli,2,0)*(Físico!J100),0)</f>
        <v>0</v>
      </c>
      <c r="L100" s="1">
        <f>IFERROR(VLOOKUP($A100,deli,2,0)*(Físico!K100),0)</f>
        <v>0</v>
      </c>
      <c r="M100" s="1">
        <f>IFERROR(VLOOKUP($A100,deli,2,0)*(Físico!L100),0)</f>
        <v>0</v>
      </c>
      <c r="N100" s="1">
        <f>IFERROR(VLOOKUP($A100,deli,2,0)*(Físico!M100),0)</f>
        <v>0</v>
      </c>
      <c r="O100" s="1">
        <f>IFERROR(VLOOKUP($A100,deli,2,0)*(Físico!N100),0)</f>
        <v>0</v>
      </c>
      <c r="P100" s="1">
        <f>IFERROR(VLOOKUP($A100,deli,2,0)*(Físico!O100),0)</f>
        <v>0</v>
      </c>
      <c r="Q100" s="1">
        <f>IFERROR(VLOOKUP($A100,deli,2,0)*(Físico!P100),0)</f>
        <v>0</v>
      </c>
      <c r="R100" s="1">
        <f>IFERROR(VLOOKUP($A100,deli,2,0)*(Físico!Q100),0)</f>
        <v>0</v>
      </c>
      <c r="S100" s="1">
        <f>IFERROR(VLOOKUP($A100,deli,2,0)*(Físico!R100),0)</f>
        <v>0</v>
      </c>
      <c r="T100" s="1">
        <f>IFERROR(VLOOKUP($A100,deli,2,0)*(Físico!S100),0)</f>
        <v>0</v>
      </c>
      <c r="U100" s="1">
        <f>IFERROR(VLOOKUP($A100,deli,2,0)*(Físico!T100),0)</f>
        <v>0</v>
      </c>
      <c r="V100" s="1">
        <f>IFERROR(VLOOKUP($A100,deli,2,0)*(Físico!U100),0)</f>
        <v>0</v>
      </c>
      <c r="W100" s="1">
        <f>IFERROR(VLOOKUP($A100,deli,2,0)*(Físico!V100),0)</f>
        <v>0</v>
      </c>
      <c r="X100" s="1">
        <f>IFERROR(VLOOKUP($A100,deli,2,0)*(Físico!W100),0)</f>
        <v>0</v>
      </c>
      <c r="Y100" s="1">
        <f>IFERROR(VLOOKUP($A100,deli,2,0)*(Físico!X100),0)</f>
        <v>0</v>
      </c>
      <c r="Z100" s="1">
        <f>IFERROR(VLOOKUP($A100,deli,2,0)*(Físico!Y100),0)</f>
        <v>0</v>
      </c>
      <c r="AA100" s="1">
        <f>IFERROR(VLOOKUP($A100,deli,2,0)*(Físico!Z100),0)</f>
        <v>0</v>
      </c>
      <c r="AB100" s="1">
        <f>IFERROR(VLOOKUP($A100,deli,2,0)*(Físico!AA100),0)</f>
        <v>0</v>
      </c>
      <c r="AC100" s="1">
        <f>IFERROR(VLOOKUP($A100,deli,2,0)*(Físico!AB100),0)</f>
        <v>0</v>
      </c>
      <c r="AD100" s="1">
        <f>IFERROR(VLOOKUP($A100,deli,2,0)*(Físico!AC100),0)</f>
        <v>0</v>
      </c>
      <c r="AE100" s="1">
        <f>IFERROR(VLOOKUP($A100,deli,2,0)*(Físico!AD100),0)</f>
        <v>0</v>
      </c>
      <c r="AF100" s="1">
        <f>IFERROR(VLOOKUP($A100,deli,2,0)*(Físico!AE100),0)</f>
        <v>0</v>
      </c>
      <c r="AG100" s="1">
        <f>IFERROR(VLOOKUP($A100,deli,2,0)*(Físico!AF100),0)</f>
        <v>0</v>
      </c>
      <c r="AH100" s="1">
        <f>IFERROR(VLOOKUP($A100,deli,2,0)*(Físico!AG100),0)</f>
        <v>0</v>
      </c>
      <c r="AI100" s="1">
        <f>IFERROR(VLOOKUP($A100,deli,2,0)*(Físico!AH100),0)</f>
        <v>0</v>
      </c>
      <c r="AJ100" s="1">
        <f>IFERROR(VLOOKUP($A100,deli,2,0)*(Físico!AI100),0)</f>
        <v>0</v>
      </c>
      <c r="AK100" s="1">
        <f>IFERROR(VLOOKUP($A100,deli,2,0)*(Físico!AJ100),0)</f>
        <v>0</v>
      </c>
      <c r="AL100" s="1">
        <f>IFERROR(VLOOKUP($A100,deli,2,0)*(Físico!AK100),0)</f>
        <v>0</v>
      </c>
      <c r="AM100" s="1">
        <f>IFERROR(VLOOKUP($A100,deli,2,0)*(Físico!AL100),0)</f>
        <v>0</v>
      </c>
      <c r="AN100" s="1">
        <f>IFERROR(VLOOKUP($A100,deli,2,0)*(Físico!AM100),0)</f>
        <v>0</v>
      </c>
      <c r="AO100" s="1">
        <f>IFERROR(VLOOKUP($A100,deli,2,0)*(Físico!AN100),0)</f>
        <v>0</v>
      </c>
      <c r="AP100" s="1">
        <f>IFERROR(VLOOKUP($A100,deli,2,0)*(Físico!AO100),0)</f>
        <v>0</v>
      </c>
      <c r="AQ100" s="1">
        <f>IFERROR(VLOOKUP($A100,deli,2,0)*(Físico!AP100),0)</f>
        <v>0</v>
      </c>
      <c r="AR100" s="1">
        <f t="shared" si="3"/>
        <v>0</v>
      </c>
    </row>
    <row r="101" spans="1:44" x14ac:dyDescent="0.25">
      <c r="A101">
        <f t="shared" si="2"/>
        <v>40805003</v>
      </c>
      <c r="B101" t="s">
        <v>146</v>
      </c>
      <c r="C101" s="1">
        <f>IFERROR(VLOOKUP($A101,deli,2,0)*(Físico!B101),0)</f>
        <v>0</v>
      </c>
      <c r="D101" s="1">
        <f>IFERROR(VLOOKUP($A101,deli,2,0)*(Físico!C101),0)</f>
        <v>0</v>
      </c>
      <c r="E101" s="1">
        <f>IFERROR(VLOOKUP($A101,deli,2,0)*(Físico!D101),0)</f>
        <v>0</v>
      </c>
      <c r="F101" s="1">
        <f>IFERROR(VLOOKUP($A101,deli,2,0)*(Físico!E101),0)</f>
        <v>0</v>
      </c>
      <c r="G101" s="1">
        <f>IFERROR(VLOOKUP($A101,deli,2,0)*(Físico!F101),0)</f>
        <v>0</v>
      </c>
      <c r="H101" s="1">
        <f>IFERROR(VLOOKUP($A101,deli,2,0)*(Físico!G101),0)</f>
        <v>0</v>
      </c>
      <c r="I101" s="1">
        <f>IFERROR(VLOOKUP($A101,deli,2,0)*(Físico!H101),0)</f>
        <v>0</v>
      </c>
      <c r="J101" s="1">
        <f>IFERROR(VLOOKUP($A101,deli,2,0)*(Físico!I101),0)</f>
        <v>0</v>
      </c>
      <c r="K101" s="1">
        <f>IFERROR(VLOOKUP($A101,deli,2,0)*(Físico!J101),0)</f>
        <v>0</v>
      </c>
      <c r="L101" s="1">
        <f>IFERROR(VLOOKUP($A101,deli,2,0)*(Físico!K101),0)</f>
        <v>0</v>
      </c>
      <c r="M101" s="1">
        <f>IFERROR(VLOOKUP($A101,deli,2,0)*(Físico!L101),0)</f>
        <v>0</v>
      </c>
      <c r="N101" s="1">
        <f>IFERROR(VLOOKUP($A101,deli,2,0)*(Físico!M101),0)</f>
        <v>0</v>
      </c>
      <c r="O101" s="1">
        <f>IFERROR(VLOOKUP($A101,deli,2,0)*(Físico!N101),0)</f>
        <v>0</v>
      </c>
      <c r="P101" s="1">
        <f>IFERROR(VLOOKUP($A101,deli,2,0)*(Físico!O101),0)</f>
        <v>0</v>
      </c>
      <c r="Q101" s="1">
        <f>IFERROR(VLOOKUP($A101,deli,2,0)*(Físico!P101),0)</f>
        <v>0</v>
      </c>
      <c r="R101" s="1">
        <f>IFERROR(VLOOKUP($A101,deli,2,0)*(Físico!Q101),0)</f>
        <v>0</v>
      </c>
      <c r="S101" s="1">
        <f>IFERROR(VLOOKUP($A101,deli,2,0)*(Físico!R101),0)</f>
        <v>0</v>
      </c>
      <c r="T101" s="1">
        <f>IFERROR(VLOOKUP($A101,deli,2,0)*(Físico!S101),0)</f>
        <v>0</v>
      </c>
      <c r="U101" s="1">
        <f>IFERROR(VLOOKUP($A101,deli,2,0)*(Físico!T101),0)</f>
        <v>0</v>
      </c>
      <c r="V101" s="1">
        <f>IFERROR(VLOOKUP($A101,deli,2,0)*(Físico!U101),0)</f>
        <v>0</v>
      </c>
      <c r="W101" s="1">
        <f>IFERROR(VLOOKUP($A101,deli,2,0)*(Físico!V101),0)</f>
        <v>0</v>
      </c>
      <c r="X101" s="1">
        <f>IFERROR(VLOOKUP($A101,deli,2,0)*(Físico!W101),0)</f>
        <v>0</v>
      </c>
      <c r="Y101" s="1">
        <f>IFERROR(VLOOKUP($A101,deli,2,0)*(Físico!X101),0)</f>
        <v>0</v>
      </c>
      <c r="Z101" s="1">
        <f>IFERROR(VLOOKUP($A101,deli,2,0)*(Físico!Y101),0)</f>
        <v>0</v>
      </c>
      <c r="AA101" s="1">
        <f>IFERROR(VLOOKUP($A101,deli,2,0)*(Físico!Z101),0)</f>
        <v>0</v>
      </c>
      <c r="AB101" s="1">
        <f>IFERROR(VLOOKUP($A101,deli,2,0)*(Físico!AA101),0)</f>
        <v>0</v>
      </c>
      <c r="AC101" s="1">
        <f>IFERROR(VLOOKUP($A101,deli,2,0)*(Físico!AB101),0)</f>
        <v>0</v>
      </c>
      <c r="AD101" s="1">
        <f>IFERROR(VLOOKUP($A101,deli,2,0)*(Físico!AC101),0)</f>
        <v>0</v>
      </c>
      <c r="AE101" s="1">
        <f>IFERROR(VLOOKUP($A101,deli,2,0)*(Físico!AD101),0)</f>
        <v>0</v>
      </c>
      <c r="AF101" s="1">
        <f>IFERROR(VLOOKUP($A101,deli,2,0)*(Físico!AE101),0)</f>
        <v>0</v>
      </c>
      <c r="AG101" s="1">
        <f>IFERROR(VLOOKUP($A101,deli,2,0)*(Físico!AF101),0)</f>
        <v>0</v>
      </c>
      <c r="AH101" s="1">
        <f>IFERROR(VLOOKUP($A101,deli,2,0)*(Físico!AG101),0)</f>
        <v>0</v>
      </c>
      <c r="AI101" s="1">
        <f>IFERROR(VLOOKUP($A101,deli,2,0)*(Físico!AH101),0)</f>
        <v>0</v>
      </c>
      <c r="AJ101" s="1">
        <f>IFERROR(VLOOKUP($A101,deli,2,0)*(Físico!AI101),0)</f>
        <v>0</v>
      </c>
      <c r="AK101" s="1">
        <f>IFERROR(VLOOKUP($A101,deli,2,0)*(Físico!AJ101),0)</f>
        <v>0</v>
      </c>
      <c r="AL101" s="1">
        <f>IFERROR(VLOOKUP($A101,deli,2,0)*(Físico!AK101),0)</f>
        <v>0</v>
      </c>
      <c r="AM101" s="1">
        <f>IFERROR(VLOOKUP($A101,deli,2,0)*(Físico!AL101),0)</f>
        <v>0</v>
      </c>
      <c r="AN101" s="1">
        <f>IFERROR(VLOOKUP($A101,deli,2,0)*(Físico!AM101),0)</f>
        <v>0</v>
      </c>
      <c r="AO101" s="1">
        <f>IFERROR(VLOOKUP($A101,deli,2,0)*(Físico!AN101),0)</f>
        <v>0</v>
      </c>
      <c r="AP101" s="1">
        <f>IFERROR(VLOOKUP($A101,deli,2,0)*(Físico!AO101),0)</f>
        <v>0</v>
      </c>
      <c r="AQ101" s="1">
        <f>IFERROR(VLOOKUP($A101,deli,2,0)*(Físico!AP101),0)</f>
        <v>0</v>
      </c>
      <c r="AR101" s="1">
        <f t="shared" si="3"/>
        <v>0</v>
      </c>
    </row>
    <row r="102" spans="1:44" x14ac:dyDescent="0.25">
      <c r="A102">
        <f t="shared" si="2"/>
        <v>40805005</v>
      </c>
      <c r="B102" t="s">
        <v>147</v>
      </c>
      <c r="C102" s="1">
        <f>IFERROR(VLOOKUP($A102,deli,2,0)*(Físico!B102),0)</f>
        <v>0</v>
      </c>
      <c r="D102" s="1">
        <f>IFERROR(VLOOKUP($A102,deli,2,0)*(Físico!C102),0)</f>
        <v>0</v>
      </c>
      <c r="E102" s="1">
        <f>IFERROR(VLOOKUP($A102,deli,2,0)*(Físico!D102),0)</f>
        <v>0</v>
      </c>
      <c r="F102" s="1">
        <f>IFERROR(VLOOKUP($A102,deli,2,0)*(Físico!E102),0)</f>
        <v>0</v>
      </c>
      <c r="G102" s="1">
        <f>IFERROR(VLOOKUP($A102,deli,2,0)*(Físico!F102),0)</f>
        <v>20528.060000000001</v>
      </c>
      <c r="H102" s="1">
        <f>IFERROR(VLOOKUP($A102,deli,2,0)*(Físico!G102),0)</f>
        <v>0</v>
      </c>
      <c r="I102" s="1">
        <f>IFERROR(VLOOKUP($A102,deli,2,0)*(Físico!H102),0)</f>
        <v>0</v>
      </c>
      <c r="J102" s="1">
        <f>IFERROR(VLOOKUP($A102,deli,2,0)*(Físico!I102),0)</f>
        <v>0</v>
      </c>
      <c r="K102" s="1">
        <f>IFERROR(VLOOKUP($A102,deli,2,0)*(Físico!J102),0)</f>
        <v>0</v>
      </c>
      <c r="L102" s="1">
        <f>IFERROR(VLOOKUP($A102,deli,2,0)*(Físico!K102),0)</f>
        <v>0</v>
      </c>
      <c r="M102" s="1">
        <f>IFERROR(VLOOKUP($A102,deli,2,0)*(Físico!L102),0)</f>
        <v>0</v>
      </c>
      <c r="N102" s="1">
        <f>IFERROR(VLOOKUP($A102,deli,2,0)*(Físico!M102),0)</f>
        <v>0</v>
      </c>
      <c r="O102" s="1">
        <f>IFERROR(VLOOKUP($A102,deli,2,0)*(Físico!N102),0)</f>
        <v>0</v>
      </c>
      <c r="P102" s="1">
        <f>IFERROR(VLOOKUP($A102,deli,2,0)*(Físico!O102),0)</f>
        <v>0</v>
      </c>
      <c r="Q102" s="1">
        <f>IFERROR(VLOOKUP($A102,deli,2,0)*(Físico!P102),0)</f>
        <v>10264.030000000001</v>
      </c>
      <c r="R102" s="1">
        <f>IFERROR(VLOOKUP($A102,deli,2,0)*(Físico!Q102),0)</f>
        <v>0</v>
      </c>
      <c r="S102" s="1">
        <f>IFERROR(VLOOKUP($A102,deli,2,0)*(Físico!R102),0)</f>
        <v>0</v>
      </c>
      <c r="T102" s="1">
        <f>IFERROR(VLOOKUP($A102,deli,2,0)*(Físico!S102),0)</f>
        <v>51320.15</v>
      </c>
      <c r="U102" s="1">
        <f>IFERROR(VLOOKUP($A102,deli,2,0)*(Físico!T102),0)</f>
        <v>0</v>
      </c>
      <c r="V102" s="1">
        <f>IFERROR(VLOOKUP($A102,deli,2,0)*(Físico!U102),0)</f>
        <v>0</v>
      </c>
      <c r="W102" s="1">
        <f>IFERROR(VLOOKUP($A102,deli,2,0)*(Físico!V102),0)</f>
        <v>0</v>
      </c>
      <c r="X102" s="1">
        <f>IFERROR(VLOOKUP($A102,deli,2,0)*(Físico!W102),0)</f>
        <v>0</v>
      </c>
      <c r="Y102" s="1">
        <f>IFERROR(VLOOKUP($A102,deli,2,0)*(Físico!X102),0)</f>
        <v>0</v>
      </c>
      <c r="Z102" s="1">
        <f>IFERROR(VLOOKUP($A102,deli,2,0)*(Físico!Y102),0)</f>
        <v>0</v>
      </c>
      <c r="AA102" s="1">
        <f>IFERROR(VLOOKUP($A102,deli,2,0)*(Físico!Z102),0)</f>
        <v>0</v>
      </c>
      <c r="AB102" s="1">
        <f>IFERROR(VLOOKUP($A102,deli,2,0)*(Físico!AA102),0)</f>
        <v>0</v>
      </c>
      <c r="AC102" s="1">
        <f>IFERROR(VLOOKUP($A102,deli,2,0)*(Físico!AB102),0)</f>
        <v>30792.090000000004</v>
      </c>
      <c r="AD102" s="1">
        <f>IFERROR(VLOOKUP($A102,deli,2,0)*(Físico!AC102),0)</f>
        <v>10264.030000000001</v>
      </c>
      <c r="AE102" s="1">
        <f>IFERROR(VLOOKUP($A102,deli,2,0)*(Físico!AD102),0)</f>
        <v>0</v>
      </c>
      <c r="AF102" s="1">
        <f>IFERROR(VLOOKUP($A102,deli,2,0)*(Físico!AE102),0)</f>
        <v>0</v>
      </c>
      <c r="AG102" s="1">
        <f>IFERROR(VLOOKUP($A102,deli,2,0)*(Físico!AF102),0)</f>
        <v>0</v>
      </c>
      <c r="AH102" s="1">
        <f>IFERROR(VLOOKUP($A102,deli,2,0)*(Físico!AG102),0)</f>
        <v>0</v>
      </c>
      <c r="AI102" s="1">
        <f>IFERROR(VLOOKUP($A102,deli,2,0)*(Físico!AH102),0)</f>
        <v>0</v>
      </c>
      <c r="AJ102" s="1">
        <f>IFERROR(VLOOKUP($A102,deli,2,0)*(Físico!AI102),0)</f>
        <v>0</v>
      </c>
      <c r="AK102" s="1">
        <f>IFERROR(VLOOKUP($A102,deli,2,0)*(Físico!AJ102),0)</f>
        <v>0</v>
      </c>
      <c r="AL102" s="1">
        <f>IFERROR(VLOOKUP($A102,deli,2,0)*(Físico!AK102),0)</f>
        <v>0</v>
      </c>
      <c r="AM102" s="1">
        <f>IFERROR(VLOOKUP($A102,deli,2,0)*(Físico!AL102),0)</f>
        <v>0</v>
      </c>
      <c r="AN102" s="1">
        <f>IFERROR(VLOOKUP($A102,deli,2,0)*(Físico!AM102),0)</f>
        <v>0</v>
      </c>
      <c r="AO102" s="1">
        <f>IFERROR(VLOOKUP($A102,deli,2,0)*(Físico!AN102),0)</f>
        <v>0</v>
      </c>
      <c r="AP102" s="1">
        <f>IFERROR(VLOOKUP($A102,deli,2,0)*(Físico!AO102),0)</f>
        <v>0</v>
      </c>
      <c r="AQ102" s="1">
        <f>IFERROR(VLOOKUP($A102,deli,2,0)*(Físico!AP102),0)</f>
        <v>0</v>
      </c>
      <c r="AR102" s="1">
        <f t="shared" si="3"/>
        <v>123168.36000000002</v>
      </c>
    </row>
    <row r="103" spans="1:44" x14ac:dyDescent="0.25">
      <c r="A103">
        <f t="shared" si="2"/>
        <v>40805006</v>
      </c>
      <c r="B103" t="s">
        <v>148</v>
      </c>
      <c r="C103" s="1">
        <f>IFERROR(VLOOKUP($A103,deli,2,0)*(Físico!B103),0)</f>
        <v>0</v>
      </c>
      <c r="D103" s="1">
        <f>IFERROR(VLOOKUP($A103,deli,2,0)*(Físico!C103),0)</f>
        <v>0</v>
      </c>
      <c r="E103" s="1">
        <f>IFERROR(VLOOKUP($A103,deli,2,0)*(Físico!D103),0)</f>
        <v>12227.76</v>
      </c>
      <c r="F103" s="1">
        <f>IFERROR(VLOOKUP($A103,deli,2,0)*(Físico!E103),0)</f>
        <v>0</v>
      </c>
      <c r="G103" s="1">
        <f>IFERROR(VLOOKUP($A103,deli,2,0)*(Físico!F103),0)</f>
        <v>6113.88</v>
      </c>
      <c r="H103" s="1">
        <f>IFERROR(VLOOKUP($A103,deli,2,0)*(Físico!G103),0)</f>
        <v>3056.94</v>
      </c>
      <c r="I103" s="1">
        <f>IFERROR(VLOOKUP($A103,deli,2,0)*(Físico!H103),0)</f>
        <v>0</v>
      </c>
      <c r="J103" s="1">
        <f>IFERROR(VLOOKUP($A103,deli,2,0)*(Físico!I103),0)</f>
        <v>0</v>
      </c>
      <c r="K103" s="1">
        <f>IFERROR(VLOOKUP($A103,deli,2,0)*(Físico!J103),0)</f>
        <v>0</v>
      </c>
      <c r="L103" s="1">
        <f>IFERROR(VLOOKUP($A103,deli,2,0)*(Físico!K103),0)</f>
        <v>0</v>
      </c>
      <c r="M103" s="1">
        <f>IFERROR(VLOOKUP($A103,deli,2,0)*(Físico!L103),0)</f>
        <v>0</v>
      </c>
      <c r="N103" s="1">
        <f>IFERROR(VLOOKUP($A103,deli,2,0)*(Físico!M103),0)</f>
        <v>0</v>
      </c>
      <c r="O103" s="1">
        <f>IFERROR(VLOOKUP($A103,deli,2,0)*(Físico!N103),0)</f>
        <v>0</v>
      </c>
      <c r="P103" s="1">
        <f>IFERROR(VLOOKUP($A103,deli,2,0)*(Físico!O103),0)</f>
        <v>0</v>
      </c>
      <c r="Q103" s="1">
        <f>IFERROR(VLOOKUP($A103,deli,2,0)*(Físico!P103),0)</f>
        <v>134505.36000000002</v>
      </c>
      <c r="R103" s="1">
        <f>IFERROR(VLOOKUP($A103,deli,2,0)*(Físico!Q103),0)</f>
        <v>0</v>
      </c>
      <c r="S103" s="1">
        <f>IFERROR(VLOOKUP($A103,deli,2,0)*(Físico!R103),0)</f>
        <v>0</v>
      </c>
      <c r="T103" s="1">
        <f>IFERROR(VLOOKUP($A103,deli,2,0)*(Físico!S103),0)</f>
        <v>58081.86</v>
      </c>
      <c r="U103" s="1">
        <f>IFERROR(VLOOKUP($A103,deli,2,0)*(Físico!T103),0)</f>
        <v>0</v>
      </c>
      <c r="V103" s="1">
        <f>IFERROR(VLOOKUP($A103,deli,2,0)*(Físico!U103),0)</f>
        <v>30569.4</v>
      </c>
      <c r="W103" s="1">
        <f>IFERROR(VLOOKUP($A103,deli,2,0)*(Físico!V103),0)</f>
        <v>0</v>
      </c>
      <c r="X103" s="1">
        <f>IFERROR(VLOOKUP($A103,deli,2,0)*(Físico!W103),0)</f>
        <v>0</v>
      </c>
      <c r="Y103" s="1">
        <f>IFERROR(VLOOKUP($A103,deli,2,0)*(Físico!X103),0)</f>
        <v>0</v>
      </c>
      <c r="Z103" s="1">
        <f>IFERROR(VLOOKUP($A103,deli,2,0)*(Físico!Y103),0)</f>
        <v>0</v>
      </c>
      <c r="AA103" s="1">
        <f>IFERROR(VLOOKUP($A103,deli,2,0)*(Físico!Z103),0)</f>
        <v>0</v>
      </c>
      <c r="AB103" s="1">
        <f>IFERROR(VLOOKUP($A103,deli,2,0)*(Físico!AA103),0)</f>
        <v>0</v>
      </c>
      <c r="AC103" s="1">
        <f>IFERROR(VLOOKUP($A103,deli,2,0)*(Físico!AB103),0)</f>
        <v>27512.46</v>
      </c>
      <c r="AD103" s="1">
        <f>IFERROR(VLOOKUP($A103,deli,2,0)*(Físico!AC103),0)</f>
        <v>9170.82</v>
      </c>
      <c r="AE103" s="1">
        <f>IFERROR(VLOOKUP($A103,deli,2,0)*(Físico!AD103),0)</f>
        <v>0</v>
      </c>
      <c r="AF103" s="1">
        <f>IFERROR(VLOOKUP($A103,deli,2,0)*(Físico!AE103),0)</f>
        <v>0</v>
      </c>
      <c r="AG103" s="1">
        <f>IFERROR(VLOOKUP($A103,deli,2,0)*(Físico!AF103),0)</f>
        <v>0</v>
      </c>
      <c r="AH103" s="1">
        <f>IFERROR(VLOOKUP($A103,deli,2,0)*(Físico!AG103),0)</f>
        <v>0</v>
      </c>
      <c r="AI103" s="1">
        <f>IFERROR(VLOOKUP($A103,deli,2,0)*(Físico!AH103),0)</f>
        <v>0</v>
      </c>
      <c r="AJ103" s="1">
        <f>IFERROR(VLOOKUP($A103,deli,2,0)*(Físico!AI103),0)</f>
        <v>0</v>
      </c>
      <c r="AK103" s="1">
        <f>IFERROR(VLOOKUP($A103,deli,2,0)*(Físico!AJ103),0)</f>
        <v>0</v>
      </c>
      <c r="AL103" s="1">
        <f>IFERROR(VLOOKUP($A103,deli,2,0)*(Físico!AK103),0)</f>
        <v>0</v>
      </c>
      <c r="AM103" s="1">
        <f>IFERROR(VLOOKUP($A103,deli,2,0)*(Físico!AL103),0)</f>
        <v>0</v>
      </c>
      <c r="AN103" s="1">
        <f>IFERROR(VLOOKUP($A103,deli,2,0)*(Físico!AM103),0)</f>
        <v>0</v>
      </c>
      <c r="AO103" s="1">
        <f>IFERROR(VLOOKUP($A103,deli,2,0)*(Físico!AN103),0)</f>
        <v>0</v>
      </c>
      <c r="AP103" s="1">
        <f>IFERROR(VLOOKUP($A103,deli,2,0)*(Físico!AO103),0)</f>
        <v>0</v>
      </c>
      <c r="AQ103" s="1">
        <f>IFERROR(VLOOKUP($A103,deli,2,0)*(Físico!AP103),0)</f>
        <v>0</v>
      </c>
      <c r="AR103" s="1">
        <f t="shared" si="3"/>
        <v>281238.48</v>
      </c>
    </row>
    <row r="104" spans="1:44" x14ac:dyDescent="0.25">
      <c r="A104">
        <f t="shared" si="2"/>
        <v>40805012</v>
      </c>
      <c r="B104" t="s">
        <v>149</v>
      </c>
      <c r="C104" s="1">
        <f>IFERROR(VLOOKUP($A104,deli,2,0)*(Físico!B104),0)</f>
        <v>0</v>
      </c>
      <c r="D104" s="1">
        <f>IFERROR(VLOOKUP($A104,deli,2,0)*(Físico!C104),0)</f>
        <v>0</v>
      </c>
      <c r="E104" s="1">
        <f>IFERROR(VLOOKUP($A104,deli,2,0)*(Físico!D104),0)</f>
        <v>0</v>
      </c>
      <c r="F104" s="1">
        <f>IFERROR(VLOOKUP($A104,deli,2,0)*(Físico!E104),0)</f>
        <v>0</v>
      </c>
      <c r="G104" s="1">
        <f>IFERROR(VLOOKUP($A104,deli,2,0)*(Físico!F104),0)</f>
        <v>0</v>
      </c>
      <c r="H104" s="1">
        <f>IFERROR(VLOOKUP($A104,deli,2,0)*(Físico!G104),0)</f>
        <v>0</v>
      </c>
      <c r="I104" s="1">
        <f>IFERROR(VLOOKUP($A104,deli,2,0)*(Físico!H104),0)</f>
        <v>0</v>
      </c>
      <c r="J104" s="1">
        <f>IFERROR(VLOOKUP($A104,deli,2,0)*(Físico!I104),0)</f>
        <v>0</v>
      </c>
      <c r="K104" s="1">
        <f>IFERROR(VLOOKUP($A104,deli,2,0)*(Físico!J104),0)</f>
        <v>0</v>
      </c>
      <c r="L104" s="1">
        <f>IFERROR(VLOOKUP($A104,deli,2,0)*(Físico!K104),0)</f>
        <v>0</v>
      </c>
      <c r="M104" s="1">
        <f>IFERROR(VLOOKUP($A104,deli,2,0)*(Físico!L104),0)</f>
        <v>0</v>
      </c>
      <c r="N104" s="1">
        <f>IFERROR(VLOOKUP($A104,deli,2,0)*(Físico!M104),0)</f>
        <v>0</v>
      </c>
      <c r="O104" s="1">
        <f>IFERROR(VLOOKUP($A104,deli,2,0)*(Físico!N104),0)</f>
        <v>0</v>
      </c>
      <c r="P104" s="1">
        <f>IFERROR(VLOOKUP($A104,deli,2,0)*(Físico!O104),0)</f>
        <v>0</v>
      </c>
      <c r="Q104" s="1">
        <f>IFERROR(VLOOKUP($A104,deli,2,0)*(Físico!P104),0)</f>
        <v>0</v>
      </c>
      <c r="R104" s="1">
        <f>IFERROR(VLOOKUP($A104,deli,2,0)*(Físico!Q104),0)</f>
        <v>0</v>
      </c>
      <c r="S104" s="1">
        <f>IFERROR(VLOOKUP($A104,deli,2,0)*(Físico!R104),0)</f>
        <v>0</v>
      </c>
      <c r="T104" s="1">
        <f>IFERROR(VLOOKUP($A104,deli,2,0)*(Físico!S104),0)</f>
        <v>273.14999999999998</v>
      </c>
      <c r="U104" s="1">
        <f>IFERROR(VLOOKUP($A104,deli,2,0)*(Físico!T104),0)</f>
        <v>0</v>
      </c>
      <c r="V104" s="1">
        <f>IFERROR(VLOOKUP($A104,deli,2,0)*(Físico!U104),0)</f>
        <v>0</v>
      </c>
      <c r="W104" s="1">
        <f>IFERROR(VLOOKUP($A104,deli,2,0)*(Físico!V104),0)</f>
        <v>0</v>
      </c>
      <c r="X104" s="1">
        <f>IFERROR(VLOOKUP($A104,deli,2,0)*(Físico!W104),0)</f>
        <v>0</v>
      </c>
      <c r="Y104" s="1">
        <f>IFERROR(VLOOKUP($A104,deli,2,0)*(Físico!X104),0)</f>
        <v>0</v>
      </c>
      <c r="Z104" s="1">
        <f>IFERROR(VLOOKUP($A104,deli,2,0)*(Físico!Y104),0)</f>
        <v>0</v>
      </c>
      <c r="AA104" s="1">
        <f>IFERROR(VLOOKUP($A104,deli,2,0)*(Físico!Z104),0)</f>
        <v>0</v>
      </c>
      <c r="AB104" s="1">
        <f>IFERROR(VLOOKUP($A104,deli,2,0)*(Físico!AA104),0)</f>
        <v>0</v>
      </c>
      <c r="AC104" s="1">
        <f>IFERROR(VLOOKUP($A104,deli,2,0)*(Físico!AB104),0)</f>
        <v>0</v>
      </c>
      <c r="AD104" s="1">
        <f>IFERROR(VLOOKUP($A104,deli,2,0)*(Físico!AC104),0)</f>
        <v>0</v>
      </c>
      <c r="AE104" s="1">
        <f>IFERROR(VLOOKUP($A104,deli,2,0)*(Físico!AD104),0)</f>
        <v>0</v>
      </c>
      <c r="AF104" s="1">
        <f>IFERROR(VLOOKUP($A104,deli,2,0)*(Físico!AE104),0)</f>
        <v>0</v>
      </c>
      <c r="AG104" s="1">
        <f>IFERROR(VLOOKUP($A104,deli,2,0)*(Físico!AF104),0)</f>
        <v>0</v>
      </c>
      <c r="AH104" s="1">
        <f>IFERROR(VLOOKUP($A104,deli,2,0)*(Físico!AG104),0)</f>
        <v>0</v>
      </c>
      <c r="AI104" s="1">
        <f>IFERROR(VLOOKUP($A104,deli,2,0)*(Físico!AH104),0)</f>
        <v>0</v>
      </c>
      <c r="AJ104" s="1">
        <f>IFERROR(VLOOKUP($A104,deli,2,0)*(Físico!AI104),0)</f>
        <v>0</v>
      </c>
      <c r="AK104" s="1">
        <f>IFERROR(VLOOKUP($A104,deli,2,0)*(Físico!AJ104),0)</f>
        <v>0</v>
      </c>
      <c r="AL104" s="1">
        <f>IFERROR(VLOOKUP($A104,deli,2,0)*(Físico!AK104),0)</f>
        <v>0</v>
      </c>
      <c r="AM104" s="1">
        <f>IFERROR(VLOOKUP($A104,deli,2,0)*(Físico!AL104),0)</f>
        <v>0</v>
      </c>
      <c r="AN104" s="1">
        <f>IFERROR(VLOOKUP($A104,deli,2,0)*(Físico!AM104),0)</f>
        <v>0</v>
      </c>
      <c r="AO104" s="1">
        <f>IFERROR(VLOOKUP($A104,deli,2,0)*(Físico!AN104),0)</f>
        <v>0</v>
      </c>
      <c r="AP104" s="1">
        <f>IFERROR(VLOOKUP($A104,deli,2,0)*(Físico!AO104),0)</f>
        <v>0</v>
      </c>
      <c r="AQ104" s="1">
        <f>IFERROR(VLOOKUP($A104,deli,2,0)*(Físico!AP104),0)</f>
        <v>0</v>
      </c>
      <c r="AR104" s="1">
        <f t="shared" si="3"/>
        <v>273.14999999999998</v>
      </c>
    </row>
    <row r="105" spans="1:44" x14ac:dyDescent="0.25">
      <c r="A105">
        <f t="shared" si="2"/>
        <v>40805014</v>
      </c>
      <c r="B105" t="s">
        <v>150</v>
      </c>
      <c r="C105" s="1">
        <f>IFERROR(VLOOKUP($A105,deli,2,0)*(Físico!B105),0)</f>
        <v>0</v>
      </c>
      <c r="D105" s="1">
        <f>IFERROR(VLOOKUP($A105,deli,2,0)*(Físico!C105),0)</f>
        <v>0</v>
      </c>
      <c r="E105" s="1">
        <f>IFERROR(VLOOKUP($A105,deli,2,0)*(Físico!D105),0)</f>
        <v>0</v>
      </c>
      <c r="F105" s="1">
        <f>IFERROR(VLOOKUP($A105,deli,2,0)*(Físico!E105),0)</f>
        <v>0</v>
      </c>
      <c r="G105" s="1">
        <f>IFERROR(VLOOKUP($A105,deli,2,0)*(Físico!F105),0)</f>
        <v>0</v>
      </c>
      <c r="H105" s="1">
        <f>IFERROR(VLOOKUP($A105,deli,2,0)*(Físico!G105),0)</f>
        <v>0</v>
      </c>
      <c r="I105" s="1">
        <f>IFERROR(VLOOKUP($A105,deli,2,0)*(Físico!H105),0)</f>
        <v>0</v>
      </c>
      <c r="J105" s="1">
        <f>IFERROR(VLOOKUP($A105,deli,2,0)*(Físico!I105),0)</f>
        <v>0</v>
      </c>
      <c r="K105" s="1">
        <f>IFERROR(VLOOKUP($A105,deli,2,0)*(Físico!J105),0)</f>
        <v>0</v>
      </c>
      <c r="L105" s="1">
        <f>IFERROR(VLOOKUP($A105,deli,2,0)*(Físico!K105),0)</f>
        <v>0</v>
      </c>
      <c r="M105" s="1">
        <f>IFERROR(VLOOKUP($A105,deli,2,0)*(Físico!L105),0)</f>
        <v>0</v>
      </c>
      <c r="N105" s="1">
        <f>IFERROR(VLOOKUP($A105,deli,2,0)*(Físico!M105),0)</f>
        <v>0</v>
      </c>
      <c r="O105" s="1">
        <f>IFERROR(VLOOKUP($A105,deli,2,0)*(Físico!N105),0)</f>
        <v>0</v>
      </c>
      <c r="P105" s="1">
        <f>IFERROR(VLOOKUP($A105,deli,2,0)*(Físico!O105),0)</f>
        <v>0</v>
      </c>
      <c r="Q105" s="1">
        <f>IFERROR(VLOOKUP($A105,deli,2,0)*(Físico!P105),0)</f>
        <v>0</v>
      </c>
      <c r="R105" s="1">
        <f>IFERROR(VLOOKUP($A105,deli,2,0)*(Físico!Q105),0)</f>
        <v>0</v>
      </c>
      <c r="S105" s="1">
        <f>IFERROR(VLOOKUP($A105,deli,2,0)*(Físico!R105),0)</f>
        <v>0</v>
      </c>
      <c r="T105" s="1">
        <f>IFERROR(VLOOKUP($A105,deli,2,0)*(Físico!S105),0)</f>
        <v>0</v>
      </c>
      <c r="U105" s="1">
        <f>IFERROR(VLOOKUP($A105,deli,2,0)*(Físico!T105),0)</f>
        <v>0</v>
      </c>
      <c r="V105" s="1">
        <f>IFERROR(VLOOKUP($A105,deli,2,0)*(Físico!U105),0)</f>
        <v>0</v>
      </c>
      <c r="W105" s="1">
        <f>IFERROR(VLOOKUP($A105,deli,2,0)*(Físico!V105),0)</f>
        <v>0</v>
      </c>
      <c r="X105" s="1">
        <f>IFERROR(VLOOKUP($A105,deli,2,0)*(Físico!W105),0)</f>
        <v>0</v>
      </c>
      <c r="Y105" s="1">
        <f>IFERROR(VLOOKUP($A105,deli,2,0)*(Físico!X105),0)</f>
        <v>0</v>
      </c>
      <c r="Z105" s="1">
        <f>IFERROR(VLOOKUP($A105,deli,2,0)*(Físico!Y105),0)</f>
        <v>0</v>
      </c>
      <c r="AA105" s="1">
        <f>IFERROR(VLOOKUP($A105,deli,2,0)*(Físico!Z105),0)</f>
        <v>0</v>
      </c>
      <c r="AB105" s="1">
        <f>IFERROR(VLOOKUP($A105,deli,2,0)*(Físico!AA105),0)</f>
        <v>0</v>
      </c>
      <c r="AC105" s="1">
        <f>IFERROR(VLOOKUP($A105,deli,2,0)*(Físico!AB105),0)</f>
        <v>0</v>
      </c>
      <c r="AD105" s="1">
        <f>IFERROR(VLOOKUP($A105,deli,2,0)*(Físico!AC105),0)</f>
        <v>0</v>
      </c>
      <c r="AE105" s="1">
        <f>IFERROR(VLOOKUP($A105,deli,2,0)*(Físico!AD105),0)</f>
        <v>0</v>
      </c>
      <c r="AF105" s="1">
        <f>IFERROR(VLOOKUP($A105,deli,2,0)*(Físico!AE105),0)</f>
        <v>0</v>
      </c>
      <c r="AG105" s="1">
        <f>IFERROR(VLOOKUP($A105,deli,2,0)*(Físico!AF105),0)</f>
        <v>0</v>
      </c>
      <c r="AH105" s="1">
        <f>IFERROR(VLOOKUP($A105,deli,2,0)*(Físico!AG105),0)</f>
        <v>0</v>
      </c>
      <c r="AI105" s="1">
        <f>IFERROR(VLOOKUP($A105,deli,2,0)*(Físico!AH105),0)</f>
        <v>0</v>
      </c>
      <c r="AJ105" s="1">
        <f>IFERROR(VLOOKUP($A105,deli,2,0)*(Físico!AI105),0)</f>
        <v>0</v>
      </c>
      <c r="AK105" s="1">
        <f>IFERROR(VLOOKUP($A105,deli,2,0)*(Físico!AJ105),0)</f>
        <v>0</v>
      </c>
      <c r="AL105" s="1">
        <f>IFERROR(VLOOKUP($A105,deli,2,0)*(Físico!AK105),0)</f>
        <v>0</v>
      </c>
      <c r="AM105" s="1">
        <f>IFERROR(VLOOKUP($A105,deli,2,0)*(Físico!AL105),0)</f>
        <v>0</v>
      </c>
      <c r="AN105" s="1">
        <f>IFERROR(VLOOKUP($A105,deli,2,0)*(Físico!AM105),0)</f>
        <v>0</v>
      </c>
      <c r="AO105" s="1">
        <f>IFERROR(VLOOKUP($A105,deli,2,0)*(Físico!AN105),0)</f>
        <v>0</v>
      </c>
      <c r="AP105" s="1">
        <f>IFERROR(VLOOKUP($A105,deli,2,0)*(Físico!AO105),0)</f>
        <v>0</v>
      </c>
      <c r="AQ105" s="1">
        <f>IFERROR(VLOOKUP($A105,deli,2,0)*(Físico!AP105),0)</f>
        <v>0</v>
      </c>
      <c r="AR105" s="1">
        <f t="shared" si="3"/>
        <v>0</v>
      </c>
    </row>
    <row r="106" spans="1:44" x14ac:dyDescent="0.25">
      <c r="A106">
        <f t="shared" si="2"/>
        <v>40805016</v>
      </c>
      <c r="B106" t="s">
        <v>151</v>
      </c>
      <c r="C106" s="1">
        <f>IFERROR(VLOOKUP($A106,deli,2,0)*(Físico!B106),0)</f>
        <v>0</v>
      </c>
      <c r="D106" s="1">
        <f>IFERROR(VLOOKUP($A106,deli,2,0)*(Físico!C106),0)</f>
        <v>0</v>
      </c>
      <c r="E106" s="1">
        <f>IFERROR(VLOOKUP($A106,deli,2,0)*(Físico!D106),0)</f>
        <v>0</v>
      </c>
      <c r="F106" s="1">
        <f>IFERROR(VLOOKUP($A106,deli,2,0)*(Físico!E106),0)</f>
        <v>0</v>
      </c>
      <c r="G106" s="1">
        <f>IFERROR(VLOOKUP($A106,deli,2,0)*(Físico!F106),0)</f>
        <v>0</v>
      </c>
      <c r="H106" s="1">
        <f>IFERROR(VLOOKUP($A106,deli,2,0)*(Físico!G106),0)</f>
        <v>0</v>
      </c>
      <c r="I106" s="1">
        <f>IFERROR(VLOOKUP($A106,deli,2,0)*(Físico!H106),0)</f>
        <v>0</v>
      </c>
      <c r="J106" s="1">
        <f>IFERROR(VLOOKUP($A106,deli,2,0)*(Físico!I106),0)</f>
        <v>0</v>
      </c>
      <c r="K106" s="1">
        <f>IFERROR(VLOOKUP($A106,deli,2,0)*(Físico!J106),0)</f>
        <v>0</v>
      </c>
      <c r="L106" s="1">
        <f>IFERROR(VLOOKUP($A106,deli,2,0)*(Físico!K106),0)</f>
        <v>0</v>
      </c>
      <c r="M106" s="1">
        <f>IFERROR(VLOOKUP($A106,deli,2,0)*(Físico!L106),0)</f>
        <v>0</v>
      </c>
      <c r="N106" s="1">
        <f>IFERROR(VLOOKUP($A106,deli,2,0)*(Físico!M106),0)</f>
        <v>0</v>
      </c>
      <c r="O106" s="1">
        <f>IFERROR(VLOOKUP($A106,deli,2,0)*(Físico!N106),0)</f>
        <v>0</v>
      </c>
      <c r="P106" s="1">
        <f>IFERROR(VLOOKUP($A106,deli,2,0)*(Físico!O106),0)</f>
        <v>0</v>
      </c>
      <c r="Q106" s="1">
        <f>IFERROR(VLOOKUP($A106,deli,2,0)*(Físico!P106),0)</f>
        <v>0</v>
      </c>
      <c r="R106" s="1">
        <f>IFERROR(VLOOKUP($A106,deli,2,0)*(Físico!Q106),0)</f>
        <v>0</v>
      </c>
      <c r="S106" s="1">
        <f>IFERROR(VLOOKUP($A106,deli,2,0)*(Físico!R106),0)</f>
        <v>0</v>
      </c>
      <c r="T106" s="1">
        <f>IFERROR(VLOOKUP($A106,deli,2,0)*(Físico!S106),0)</f>
        <v>0</v>
      </c>
      <c r="U106" s="1">
        <f>IFERROR(VLOOKUP($A106,deli,2,0)*(Físico!T106),0)</f>
        <v>0</v>
      </c>
      <c r="V106" s="1">
        <f>IFERROR(VLOOKUP($A106,deli,2,0)*(Físico!U106),0)</f>
        <v>0</v>
      </c>
      <c r="W106" s="1">
        <f>IFERROR(VLOOKUP($A106,deli,2,0)*(Físico!V106),0)</f>
        <v>0</v>
      </c>
      <c r="X106" s="1">
        <f>IFERROR(VLOOKUP($A106,deli,2,0)*(Físico!W106),0)</f>
        <v>0</v>
      </c>
      <c r="Y106" s="1">
        <f>IFERROR(VLOOKUP($A106,deli,2,0)*(Físico!X106),0)</f>
        <v>0</v>
      </c>
      <c r="Z106" s="1">
        <f>IFERROR(VLOOKUP($A106,deli,2,0)*(Físico!Y106),0)</f>
        <v>0</v>
      </c>
      <c r="AA106" s="1">
        <f>IFERROR(VLOOKUP($A106,deli,2,0)*(Físico!Z106),0)</f>
        <v>0</v>
      </c>
      <c r="AB106" s="1">
        <f>IFERROR(VLOOKUP($A106,deli,2,0)*(Físico!AA106),0)</f>
        <v>0</v>
      </c>
      <c r="AC106" s="1">
        <f>IFERROR(VLOOKUP($A106,deli,2,0)*(Físico!AB106),0)</f>
        <v>0</v>
      </c>
      <c r="AD106" s="1">
        <f>IFERROR(VLOOKUP($A106,deli,2,0)*(Físico!AC106),0)</f>
        <v>0</v>
      </c>
      <c r="AE106" s="1">
        <f>IFERROR(VLOOKUP($A106,deli,2,0)*(Físico!AD106),0)</f>
        <v>0</v>
      </c>
      <c r="AF106" s="1">
        <f>IFERROR(VLOOKUP($A106,deli,2,0)*(Físico!AE106),0)</f>
        <v>0</v>
      </c>
      <c r="AG106" s="1">
        <f>IFERROR(VLOOKUP($A106,deli,2,0)*(Físico!AF106),0)</f>
        <v>0</v>
      </c>
      <c r="AH106" s="1">
        <f>IFERROR(VLOOKUP($A106,deli,2,0)*(Físico!AG106),0)</f>
        <v>0</v>
      </c>
      <c r="AI106" s="1">
        <f>IFERROR(VLOOKUP($A106,deli,2,0)*(Físico!AH106),0)</f>
        <v>0</v>
      </c>
      <c r="AJ106" s="1">
        <f>IFERROR(VLOOKUP($A106,deli,2,0)*(Físico!AI106),0)</f>
        <v>0</v>
      </c>
      <c r="AK106" s="1">
        <f>IFERROR(VLOOKUP($A106,deli,2,0)*(Físico!AJ106),0)</f>
        <v>0</v>
      </c>
      <c r="AL106" s="1">
        <f>IFERROR(VLOOKUP($A106,deli,2,0)*(Físico!AK106),0)</f>
        <v>0</v>
      </c>
      <c r="AM106" s="1">
        <f>IFERROR(VLOOKUP($A106,deli,2,0)*(Físico!AL106),0)</f>
        <v>0</v>
      </c>
      <c r="AN106" s="1">
        <f>IFERROR(VLOOKUP($A106,deli,2,0)*(Físico!AM106),0)</f>
        <v>0</v>
      </c>
      <c r="AO106" s="1">
        <f>IFERROR(VLOOKUP($A106,deli,2,0)*(Físico!AN106),0)</f>
        <v>0</v>
      </c>
      <c r="AP106" s="1">
        <f>IFERROR(VLOOKUP($A106,deli,2,0)*(Físico!AO106),0)</f>
        <v>0</v>
      </c>
      <c r="AQ106" s="1">
        <f>IFERROR(VLOOKUP($A106,deli,2,0)*(Físico!AP106),0)</f>
        <v>0</v>
      </c>
      <c r="AR106" s="1">
        <f t="shared" si="3"/>
        <v>0</v>
      </c>
    </row>
    <row r="107" spans="1:44" x14ac:dyDescent="0.25">
      <c r="A107">
        <f t="shared" si="2"/>
        <v>40805034</v>
      </c>
      <c r="B107" t="s">
        <v>152</v>
      </c>
      <c r="C107" s="1">
        <f>IFERROR(VLOOKUP($A107,deli,2,0)*(Físico!B107),0)</f>
        <v>0</v>
      </c>
      <c r="D107" s="1">
        <f>IFERROR(VLOOKUP($A107,deli,2,0)*(Físico!C107),0)</f>
        <v>0</v>
      </c>
      <c r="E107" s="1">
        <f>IFERROR(VLOOKUP($A107,deli,2,0)*(Físico!D107),0)</f>
        <v>0</v>
      </c>
      <c r="F107" s="1">
        <f>IFERROR(VLOOKUP($A107,deli,2,0)*(Físico!E107),0)</f>
        <v>0</v>
      </c>
      <c r="G107" s="1">
        <f>IFERROR(VLOOKUP($A107,deli,2,0)*(Físico!F107),0)</f>
        <v>0</v>
      </c>
      <c r="H107" s="1">
        <f>IFERROR(VLOOKUP($A107,deli,2,0)*(Físico!G107),0)</f>
        <v>0</v>
      </c>
      <c r="I107" s="1">
        <f>IFERROR(VLOOKUP($A107,deli,2,0)*(Físico!H107),0)</f>
        <v>0</v>
      </c>
      <c r="J107" s="1">
        <f>IFERROR(VLOOKUP($A107,deli,2,0)*(Físico!I107),0)</f>
        <v>0</v>
      </c>
      <c r="K107" s="1">
        <f>IFERROR(VLOOKUP($A107,deli,2,0)*(Físico!J107),0)</f>
        <v>0</v>
      </c>
      <c r="L107" s="1">
        <f>IFERROR(VLOOKUP($A107,deli,2,0)*(Físico!K107),0)</f>
        <v>0</v>
      </c>
      <c r="M107" s="1">
        <f>IFERROR(VLOOKUP($A107,deli,2,0)*(Físico!L107),0)</f>
        <v>0</v>
      </c>
      <c r="N107" s="1">
        <f>IFERROR(VLOOKUP($A107,deli,2,0)*(Físico!M107),0)</f>
        <v>0</v>
      </c>
      <c r="O107" s="1">
        <f>IFERROR(VLOOKUP($A107,deli,2,0)*(Físico!N107),0)</f>
        <v>0</v>
      </c>
      <c r="P107" s="1">
        <f>IFERROR(VLOOKUP($A107,deli,2,0)*(Físico!O107),0)</f>
        <v>0</v>
      </c>
      <c r="Q107" s="1">
        <f>IFERROR(VLOOKUP($A107,deli,2,0)*(Físico!P107),0)</f>
        <v>0</v>
      </c>
      <c r="R107" s="1">
        <f>IFERROR(VLOOKUP($A107,deli,2,0)*(Físico!Q107),0)</f>
        <v>0</v>
      </c>
      <c r="S107" s="1">
        <f>IFERROR(VLOOKUP($A107,deli,2,0)*(Físico!R107),0)</f>
        <v>0</v>
      </c>
      <c r="T107" s="1">
        <f>IFERROR(VLOOKUP($A107,deli,2,0)*(Físico!S107),0)</f>
        <v>0</v>
      </c>
      <c r="U107" s="1">
        <f>IFERROR(VLOOKUP($A107,deli,2,0)*(Físico!T107),0)</f>
        <v>0</v>
      </c>
      <c r="V107" s="1">
        <f>IFERROR(VLOOKUP($A107,deli,2,0)*(Físico!U107),0)</f>
        <v>0</v>
      </c>
      <c r="W107" s="1">
        <f>IFERROR(VLOOKUP($A107,deli,2,0)*(Físico!V107),0)</f>
        <v>0</v>
      </c>
      <c r="X107" s="1">
        <f>IFERROR(VLOOKUP($A107,deli,2,0)*(Físico!W107),0)</f>
        <v>0</v>
      </c>
      <c r="Y107" s="1">
        <f>IFERROR(VLOOKUP($A107,deli,2,0)*(Físico!X107),0)</f>
        <v>0</v>
      </c>
      <c r="Z107" s="1">
        <f>IFERROR(VLOOKUP($A107,deli,2,0)*(Físico!Y107),0)</f>
        <v>0</v>
      </c>
      <c r="AA107" s="1">
        <f>IFERROR(VLOOKUP($A107,deli,2,0)*(Físico!Z107),0)</f>
        <v>0</v>
      </c>
      <c r="AB107" s="1">
        <f>IFERROR(VLOOKUP($A107,deli,2,0)*(Físico!AA107),0)</f>
        <v>0</v>
      </c>
      <c r="AC107" s="1">
        <f>IFERROR(VLOOKUP($A107,deli,2,0)*(Físico!AB107),0)</f>
        <v>0</v>
      </c>
      <c r="AD107" s="1">
        <f>IFERROR(VLOOKUP($A107,deli,2,0)*(Físico!AC107),0)</f>
        <v>0</v>
      </c>
      <c r="AE107" s="1">
        <f>IFERROR(VLOOKUP($A107,deli,2,0)*(Físico!AD107),0)</f>
        <v>0</v>
      </c>
      <c r="AF107" s="1">
        <f>IFERROR(VLOOKUP($A107,deli,2,0)*(Físico!AE107),0)</f>
        <v>0</v>
      </c>
      <c r="AG107" s="1">
        <f>IFERROR(VLOOKUP($A107,deli,2,0)*(Físico!AF107),0)</f>
        <v>0</v>
      </c>
      <c r="AH107" s="1">
        <f>IFERROR(VLOOKUP($A107,deli,2,0)*(Físico!AG107),0)</f>
        <v>0</v>
      </c>
      <c r="AI107" s="1">
        <f>IFERROR(VLOOKUP($A107,deli,2,0)*(Físico!AH107),0)</f>
        <v>0</v>
      </c>
      <c r="AJ107" s="1">
        <f>IFERROR(VLOOKUP($A107,deli,2,0)*(Físico!AI107),0)</f>
        <v>0</v>
      </c>
      <c r="AK107" s="1">
        <f>IFERROR(VLOOKUP($A107,deli,2,0)*(Físico!AJ107),0)</f>
        <v>0</v>
      </c>
      <c r="AL107" s="1">
        <f>IFERROR(VLOOKUP($A107,deli,2,0)*(Físico!AK107),0)</f>
        <v>0</v>
      </c>
      <c r="AM107" s="1">
        <f>IFERROR(VLOOKUP($A107,deli,2,0)*(Físico!AL107),0)</f>
        <v>0</v>
      </c>
      <c r="AN107" s="1">
        <f>IFERROR(VLOOKUP($A107,deli,2,0)*(Físico!AM107),0)</f>
        <v>0</v>
      </c>
      <c r="AO107" s="1">
        <f>IFERROR(VLOOKUP($A107,deli,2,0)*(Físico!AN107),0)</f>
        <v>0</v>
      </c>
      <c r="AP107" s="1">
        <f>IFERROR(VLOOKUP($A107,deli,2,0)*(Físico!AO107),0)</f>
        <v>0</v>
      </c>
      <c r="AQ107" s="1">
        <f>IFERROR(VLOOKUP($A107,deli,2,0)*(Físico!AP107),0)</f>
        <v>0</v>
      </c>
      <c r="AR107" s="1">
        <f t="shared" si="3"/>
        <v>0</v>
      </c>
    </row>
    <row r="108" spans="1:44" x14ac:dyDescent="0.25">
      <c r="A108">
        <f t="shared" si="2"/>
        <v>40805065</v>
      </c>
      <c r="B108" t="s">
        <v>153</v>
      </c>
      <c r="C108" s="1">
        <f>IFERROR(VLOOKUP($A108,deli,2,0)*(Físico!B108),0)</f>
        <v>0</v>
      </c>
      <c r="D108" s="1">
        <f>IFERROR(VLOOKUP($A108,deli,2,0)*(Físico!C108),0)</f>
        <v>0</v>
      </c>
      <c r="E108" s="1">
        <f>IFERROR(VLOOKUP($A108,deli,2,0)*(Físico!D108),0)</f>
        <v>0</v>
      </c>
      <c r="F108" s="1">
        <f>IFERROR(VLOOKUP($A108,deli,2,0)*(Físico!E108),0)</f>
        <v>0</v>
      </c>
      <c r="G108" s="1">
        <f>IFERROR(VLOOKUP($A108,deli,2,0)*(Físico!F108),0)</f>
        <v>0</v>
      </c>
      <c r="H108" s="1">
        <f>IFERROR(VLOOKUP($A108,deli,2,0)*(Físico!G108),0)</f>
        <v>0</v>
      </c>
      <c r="I108" s="1">
        <f>IFERROR(VLOOKUP($A108,deli,2,0)*(Físico!H108),0)</f>
        <v>0</v>
      </c>
      <c r="J108" s="1">
        <f>IFERROR(VLOOKUP($A108,deli,2,0)*(Físico!I108),0)</f>
        <v>0</v>
      </c>
      <c r="K108" s="1">
        <f>IFERROR(VLOOKUP($A108,deli,2,0)*(Físico!J108),0)</f>
        <v>0</v>
      </c>
      <c r="L108" s="1">
        <f>IFERROR(VLOOKUP($A108,deli,2,0)*(Físico!K108),0)</f>
        <v>0</v>
      </c>
      <c r="M108" s="1">
        <f>IFERROR(VLOOKUP($A108,deli,2,0)*(Físico!L108),0)</f>
        <v>0</v>
      </c>
      <c r="N108" s="1">
        <f>IFERROR(VLOOKUP($A108,deli,2,0)*(Físico!M108),0)</f>
        <v>0</v>
      </c>
      <c r="O108" s="1">
        <f>IFERROR(VLOOKUP($A108,deli,2,0)*(Físico!N108),0)</f>
        <v>0</v>
      </c>
      <c r="P108" s="1">
        <f>IFERROR(VLOOKUP($A108,deli,2,0)*(Físico!O108),0)</f>
        <v>0</v>
      </c>
      <c r="Q108" s="1">
        <f>IFERROR(VLOOKUP($A108,deli,2,0)*(Físico!P108),0)</f>
        <v>0</v>
      </c>
      <c r="R108" s="1">
        <f>IFERROR(VLOOKUP($A108,deli,2,0)*(Físico!Q108),0)</f>
        <v>0</v>
      </c>
      <c r="S108" s="1">
        <f>IFERROR(VLOOKUP($A108,deli,2,0)*(Físico!R108),0)</f>
        <v>0</v>
      </c>
      <c r="T108" s="1">
        <f>IFERROR(VLOOKUP($A108,deli,2,0)*(Físico!S108),0)</f>
        <v>0</v>
      </c>
      <c r="U108" s="1">
        <f>IFERROR(VLOOKUP($A108,deli,2,0)*(Físico!T108),0)</f>
        <v>0</v>
      </c>
      <c r="V108" s="1">
        <f>IFERROR(VLOOKUP($A108,deli,2,0)*(Físico!U108),0)</f>
        <v>0</v>
      </c>
      <c r="W108" s="1">
        <f>IFERROR(VLOOKUP($A108,deli,2,0)*(Físico!V108),0)</f>
        <v>0</v>
      </c>
      <c r="X108" s="1">
        <f>IFERROR(VLOOKUP($A108,deli,2,0)*(Físico!W108),0)</f>
        <v>0</v>
      </c>
      <c r="Y108" s="1">
        <f>IFERROR(VLOOKUP($A108,deli,2,0)*(Físico!X108),0)</f>
        <v>0</v>
      </c>
      <c r="Z108" s="1">
        <f>IFERROR(VLOOKUP($A108,deli,2,0)*(Físico!Y108),0)</f>
        <v>0</v>
      </c>
      <c r="AA108" s="1">
        <f>IFERROR(VLOOKUP($A108,deli,2,0)*(Físico!Z108),0)</f>
        <v>0</v>
      </c>
      <c r="AB108" s="1">
        <f>IFERROR(VLOOKUP($A108,deli,2,0)*(Físico!AA108),0)</f>
        <v>0</v>
      </c>
      <c r="AC108" s="1">
        <f>IFERROR(VLOOKUP($A108,deli,2,0)*(Físico!AB108),0)</f>
        <v>0</v>
      </c>
      <c r="AD108" s="1">
        <f>IFERROR(VLOOKUP($A108,deli,2,0)*(Físico!AC108),0)</f>
        <v>0</v>
      </c>
      <c r="AE108" s="1">
        <f>IFERROR(VLOOKUP($A108,deli,2,0)*(Físico!AD108),0)</f>
        <v>0</v>
      </c>
      <c r="AF108" s="1">
        <f>IFERROR(VLOOKUP($A108,deli,2,0)*(Físico!AE108),0)</f>
        <v>0</v>
      </c>
      <c r="AG108" s="1">
        <f>IFERROR(VLOOKUP($A108,deli,2,0)*(Físico!AF108),0)</f>
        <v>0</v>
      </c>
      <c r="AH108" s="1">
        <f>IFERROR(VLOOKUP($A108,deli,2,0)*(Físico!AG108),0)</f>
        <v>0</v>
      </c>
      <c r="AI108" s="1">
        <f>IFERROR(VLOOKUP($A108,deli,2,0)*(Físico!AH108),0)</f>
        <v>0</v>
      </c>
      <c r="AJ108" s="1">
        <f>IFERROR(VLOOKUP($A108,deli,2,0)*(Físico!AI108),0)</f>
        <v>0</v>
      </c>
      <c r="AK108" s="1">
        <f>IFERROR(VLOOKUP($A108,deli,2,0)*(Físico!AJ108),0)</f>
        <v>0</v>
      </c>
      <c r="AL108" s="1">
        <f>IFERROR(VLOOKUP($A108,deli,2,0)*(Físico!AK108),0)</f>
        <v>0</v>
      </c>
      <c r="AM108" s="1">
        <f>IFERROR(VLOOKUP($A108,deli,2,0)*(Físico!AL108),0)</f>
        <v>0</v>
      </c>
      <c r="AN108" s="1">
        <f>IFERROR(VLOOKUP($A108,deli,2,0)*(Físico!AM108),0)</f>
        <v>0</v>
      </c>
      <c r="AO108" s="1">
        <f>IFERROR(VLOOKUP($A108,deli,2,0)*(Físico!AN108),0)</f>
        <v>0</v>
      </c>
      <c r="AP108" s="1">
        <f>IFERROR(VLOOKUP($A108,deli,2,0)*(Físico!AO108),0)</f>
        <v>0</v>
      </c>
      <c r="AQ108" s="1">
        <f>IFERROR(VLOOKUP($A108,deli,2,0)*(Físico!AP108),0)</f>
        <v>0</v>
      </c>
      <c r="AR108" s="1">
        <f t="shared" si="3"/>
        <v>0</v>
      </c>
    </row>
    <row r="109" spans="1:44" x14ac:dyDescent="0.25">
      <c r="A109">
        <f t="shared" si="2"/>
        <v>40805076</v>
      </c>
      <c r="B109" t="s">
        <v>154</v>
      </c>
      <c r="C109" s="1">
        <f>IFERROR(VLOOKUP($A109,deli,2,0)*(Físico!B109),0)</f>
        <v>0</v>
      </c>
      <c r="D109" s="1">
        <f>IFERROR(VLOOKUP($A109,deli,2,0)*(Físico!C109),0)</f>
        <v>0</v>
      </c>
      <c r="E109" s="1">
        <f>IFERROR(VLOOKUP($A109,deli,2,0)*(Físico!D109),0)</f>
        <v>0</v>
      </c>
      <c r="F109" s="1">
        <f>IFERROR(VLOOKUP($A109,deli,2,0)*(Físico!E109),0)</f>
        <v>0</v>
      </c>
      <c r="G109" s="1">
        <f>IFERROR(VLOOKUP($A109,deli,2,0)*(Físico!F109),0)</f>
        <v>0</v>
      </c>
      <c r="H109" s="1">
        <f>IFERROR(VLOOKUP($A109,deli,2,0)*(Físico!G109),0)</f>
        <v>0</v>
      </c>
      <c r="I109" s="1">
        <f>IFERROR(VLOOKUP($A109,deli,2,0)*(Físico!H109),0)</f>
        <v>0</v>
      </c>
      <c r="J109" s="1">
        <f>IFERROR(VLOOKUP($A109,deli,2,0)*(Físico!I109),0)</f>
        <v>0</v>
      </c>
      <c r="K109" s="1">
        <f>IFERROR(VLOOKUP($A109,deli,2,0)*(Físico!J109),0)</f>
        <v>0</v>
      </c>
      <c r="L109" s="1">
        <f>IFERROR(VLOOKUP($A109,deli,2,0)*(Físico!K109),0)</f>
        <v>0</v>
      </c>
      <c r="M109" s="1">
        <f>IFERROR(VLOOKUP($A109,deli,2,0)*(Físico!L109),0)</f>
        <v>0</v>
      </c>
      <c r="N109" s="1">
        <f>IFERROR(VLOOKUP($A109,deli,2,0)*(Físico!M109),0)</f>
        <v>0</v>
      </c>
      <c r="O109" s="1">
        <f>IFERROR(VLOOKUP($A109,deli,2,0)*(Físico!N109),0)</f>
        <v>0</v>
      </c>
      <c r="P109" s="1">
        <f>IFERROR(VLOOKUP($A109,deli,2,0)*(Físico!O109),0)</f>
        <v>0</v>
      </c>
      <c r="Q109" s="1">
        <f>IFERROR(VLOOKUP($A109,deli,2,0)*(Físico!P109),0)</f>
        <v>0</v>
      </c>
      <c r="R109" s="1">
        <f>IFERROR(VLOOKUP($A109,deli,2,0)*(Físico!Q109),0)</f>
        <v>0</v>
      </c>
      <c r="S109" s="1">
        <f>IFERROR(VLOOKUP($A109,deli,2,0)*(Físico!R109),0)</f>
        <v>0</v>
      </c>
      <c r="T109" s="1">
        <f>IFERROR(VLOOKUP($A109,deli,2,0)*(Físico!S109),0)</f>
        <v>0</v>
      </c>
      <c r="U109" s="1">
        <f>IFERROR(VLOOKUP($A109,deli,2,0)*(Físico!T109),0)</f>
        <v>0</v>
      </c>
      <c r="V109" s="1">
        <f>IFERROR(VLOOKUP($A109,deli,2,0)*(Físico!U109),0)</f>
        <v>0</v>
      </c>
      <c r="W109" s="1">
        <f>IFERROR(VLOOKUP($A109,deli,2,0)*(Físico!V109),0)</f>
        <v>0</v>
      </c>
      <c r="X109" s="1">
        <f>IFERROR(VLOOKUP($A109,deli,2,0)*(Físico!W109),0)</f>
        <v>0</v>
      </c>
      <c r="Y109" s="1">
        <f>IFERROR(VLOOKUP($A109,deli,2,0)*(Físico!X109),0)</f>
        <v>0</v>
      </c>
      <c r="Z109" s="1">
        <f>IFERROR(VLOOKUP($A109,deli,2,0)*(Físico!Y109),0)</f>
        <v>0</v>
      </c>
      <c r="AA109" s="1">
        <f>IFERROR(VLOOKUP($A109,deli,2,0)*(Físico!Z109),0)</f>
        <v>0</v>
      </c>
      <c r="AB109" s="1">
        <f>IFERROR(VLOOKUP($A109,deli,2,0)*(Físico!AA109),0)</f>
        <v>0</v>
      </c>
      <c r="AC109" s="1">
        <f>IFERROR(VLOOKUP($A109,deli,2,0)*(Físico!AB109),0)</f>
        <v>0</v>
      </c>
      <c r="AD109" s="1">
        <f>IFERROR(VLOOKUP($A109,deli,2,0)*(Físico!AC109),0)</f>
        <v>0</v>
      </c>
      <c r="AE109" s="1">
        <f>IFERROR(VLOOKUP($A109,deli,2,0)*(Físico!AD109),0)</f>
        <v>0</v>
      </c>
      <c r="AF109" s="1">
        <f>IFERROR(VLOOKUP($A109,deli,2,0)*(Físico!AE109),0)</f>
        <v>0</v>
      </c>
      <c r="AG109" s="1">
        <f>IFERROR(VLOOKUP($A109,deli,2,0)*(Físico!AF109),0)</f>
        <v>0</v>
      </c>
      <c r="AH109" s="1">
        <f>IFERROR(VLOOKUP($A109,deli,2,0)*(Físico!AG109),0)</f>
        <v>0</v>
      </c>
      <c r="AI109" s="1">
        <f>IFERROR(VLOOKUP($A109,deli,2,0)*(Físico!AH109),0)</f>
        <v>284.06</v>
      </c>
      <c r="AJ109" s="1">
        <f>IFERROR(VLOOKUP($A109,deli,2,0)*(Físico!AI109),0)</f>
        <v>0</v>
      </c>
      <c r="AK109" s="1">
        <f>IFERROR(VLOOKUP($A109,deli,2,0)*(Físico!AJ109),0)</f>
        <v>0</v>
      </c>
      <c r="AL109" s="1">
        <f>IFERROR(VLOOKUP($A109,deli,2,0)*(Físico!AK109),0)</f>
        <v>0</v>
      </c>
      <c r="AM109" s="1">
        <f>IFERROR(VLOOKUP($A109,deli,2,0)*(Físico!AL109),0)</f>
        <v>0</v>
      </c>
      <c r="AN109" s="1">
        <f>IFERROR(VLOOKUP($A109,deli,2,0)*(Físico!AM109),0)</f>
        <v>0</v>
      </c>
      <c r="AO109" s="1">
        <f>IFERROR(VLOOKUP($A109,deli,2,0)*(Físico!AN109),0)</f>
        <v>0</v>
      </c>
      <c r="AP109" s="1">
        <f>IFERROR(VLOOKUP($A109,deli,2,0)*(Físico!AO109),0)</f>
        <v>0</v>
      </c>
      <c r="AQ109" s="1">
        <f>IFERROR(VLOOKUP($A109,deli,2,0)*(Físico!AP109),0)</f>
        <v>0</v>
      </c>
      <c r="AR109" s="1">
        <f t="shared" si="3"/>
        <v>284.06</v>
      </c>
    </row>
    <row r="110" spans="1:44" x14ac:dyDescent="0.25">
      <c r="A110">
        <f t="shared" si="2"/>
        <v>40805084</v>
      </c>
      <c r="B110" t="s">
        <v>155</v>
      </c>
      <c r="C110" s="1">
        <f>IFERROR(VLOOKUP($A110,deli,2,0)*(Físico!B110),0)</f>
        <v>0</v>
      </c>
      <c r="D110" s="1">
        <f>IFERROR(VLOOKUP($A110,deli,2,0)*(Físico!C110),0)</f>
        <v>0</v>
      </c>
      <c r="E110" s="1">
        <f>IFERROR(VLOOKUP($A110,deli,2,0)*(Físico!D110),0)</f>
        <v>0</v>
      </c>
      <c r="F110" s="1">
        <f>IFERROR(VLOOKUP($A110,deli,2,0)*(Físico!E110),0)</f>
        <v>0</v>
      </c>
      <c r="G110" s="1">
        <f>IFERROR(VLOOKUP($A110,deli,2,0)*(Físico!F110),0)</f>
        <v>0</v>
      </c>
      <c r="H110" s="1">
        <f>IFERROR(VLOOKUP($A110,deli,2,0)*(Físico!G110),0)</f>
        <v>0</v>
      </c>
      <c r="I110" s="1">
        <f>IFERROR(VLOOKUP($A110,deli,2,0)*(Físico!H110),0)</f>
        <v>0</v>
      </c>
      <c r="J110" s="1">
        <f>IFERROR(VLOOKUP($A110,deli,2,0)*(Físico!I110),0)</f>
        <v>0</v>
      </c>
      <c r="K110" s="1">
        <f>IFERROR(VLOOKUP($A110,deli,2,0)*(Físico!J110),0)</f>
        <v>0</v>
      </c>
      <c r="L110" s="1">
        <f>IFERROR(VLOOKUP($A110,deli,2,0)*(Físico!K110),0)</f>
        <v>0</v>
      </c>
      <c r="M110" s="1">
        <f>IFERROR(VLOOKUP($A110,deli,2,0)*(Físico!L110),0)</f>
        <v>0</v>
      </c>
      <c r="N110" s="1">
        <f>IFERROR(VLOOKUP($A110,deli,2,0)*(Físico!M110),0)</f>
        <v>0</v>
      </c>
      <c r="O110" s="1">
        <f>IFERROR(VLOOKUP($A110,deli,2,0)*(Físico!N110),0)</f>
        <v>0</v>
      </c>
      <c r="P110" s="1">
        <f>IFERROR(VLOOKUP($A110,deli,2,0)*(Físico!O110),0)</f>
        <v>0</v>
      </c>
      <c r="Q110" s="1">
        <f>IFERROR(VLOOKUP($A110,deli,2,0)*(Físico!P110),0)</f>
        <v>0</v>
      </c>
      <c r="R110" s="1">
        <f>IFERROR(VLOOKUP($A110,deli,2,0)*(Físico!Q110),0)</f>
        <v>0</v>
      </c>
      <c r="S110" s="1">
        <f>IFERROR(VLOOKUP($A110,deli,2,0)*(Físico!R110),0)</f>
        <v>0</v>
      </c>
      <c r="T110" s="1">
        <f>IFERROR(VLOOKUP($A110,deli,2,0)*(Físico!S110),0)</f>
        <v>0</v>
      </c>
      <c r="U110" s="1">
        <f>IFERROR(VLOOKUP($A110,deli,2,0)*(Físico!T110),0)</f>
        <v>0</v>
      </c>
      <c r="V110" s="1">
        <f>IFERROR(VLOOKUP($A110,deli,2,0)*(Físico!U110),0)</f>
        <v>0</v>
      </c>
      <c r="W110" s="1">
        <f>IFERROR(VLOOKUP($A110,deli,2,0)*(Físico!V110),0)</f>
        <v>0</v>
      </c>
      <c r="X110" s="1">
        <f>IFERROR(VLOOKUP($A110,deli,2,0)*(Físico!W110),0)</f>
        <v>0</v>
      </c>
      <c r="Y110" s="1">
        <f>IFERROR(VLOOKUP($A110,deli,2,0)*(Físico!X110),0)</f>
        <v>0</v>
      </c>
      <c r="Z110" s="1">
        <f>IFERROR(VLOOKUP($A110,deli,2,0)*(Físico!Y110),0)</f>
        <v>0</v>
      </c>
      <c r="AA110" s="1">
        <f>IFERROR(VLOOKUP($A110,deli,2,0)*(Físico!Z110),0)</f>
        <v>0</v>
      </c>
      <c r="AB110" s="1">
        <f>IFERROR(VLOOKUP($A110,deli,2,0)*(Físico!AA110),0)</f>
        <v>0</v>
      </c>
      <c r="AC110" s="1">
        <f>IFERROR(VLOOKUP($A110,deli,2,0)*(Físico!AB110),0)</f>
        <v>0</v>
      </c>
      <c r="AD110" s="1">
        <f>IFERROR(VLOOKUP($A110,deli,2,0)*(Físico!AC110),0)</f>
        <v>0</v>
      </c>
      <c r="AE110" s="1">
        <f>IFERROR(VLOOKUP($A110,deli,2,0)*(Físico!AD110),0)</f>
        <v>0</v>
      </c>
      <c r="AF110" s="1">
        <f>IFERROR(VLOOKUP($A110,deli,2,0)*(Físico!AE110),0)</f>
        <v>0</v>
      </c>
      <c r="AG110" s="1">
        <f>IFERROR(VLOOKUP($A110,deli,2,0)*(Físico!AF110),0)</f>
        <v>0</v>
      </c>
      <c r="AH110" s="1">
        <f>IFERROR(VLOOKUP($A110,deli,2,0)*(Físico!AG110),0)</f>
        <v>0</v>
      </c>
      <c r="AI110" s="1">
        <f>IFERROR(VLOOKUP($A110,deli,2,0)*(Físico!AH110),0)</f>
        <v>0</v>
      </c>
      <c r="AJ110" s="1">
        <f>IFERROR(VLOOKUP($A110,deli,2,0)*(Físico!AI110),0)</f>
        <v>0</v>
      </c>
      <c r="AK110" s="1">
        <f>IFERROR(VLOOKUP($A110,deli,2,0)*(Físico!AJ110),0)</f>
        <v>0</v>
      </c>
      <c r="AL110" s="1">
        <f>IFERROR(VLOOKUP($A110,deli,2,0)*(Físico!AK110),0)</f>
        <v>0</v>
      </c>
      <c r="AM110" s="1">
        <f>IFERROR(VLOOKUP($A110,deli,2,0)*(Físico!AL110),0)</f>
        <v>0</v>
      </c>
      <c r="AN110" s="1">
        <f>IFERROR(VLOOKUP($A110,deli,2,0)*(Físico!AM110),0)</f>
        <v>0</v>
      </c>
      <c r="AO110" s="1">
        <f>IFERROR(VLOOKUP($A110,deli,2,0)*(Físico!AN110),0)</f>
        <v>0</v>
      </c>
      <c r="AP110" s="1">
        <f>IFERROR(VLOOKUP($A110,deli,2,0)*(Físico!AO110),0)</f>
        <v>0</v>
      </c>
      <c r="AQ110" s="1">
        <f>IFERROR(VLOOKUP($A110,deli,2,0)*(Físico!AP110),0)</f>
        <v>0</v>
      </c>
      <c r="AR110" s="1">
        <f t="shared" si="3"/>
        <v>0</v>
      </c>
    </row>
    <row r="111" spans="1:44" x14ac:dyDescent="0.25">
      <c r="A111">
        <f t="shared" si="2"/>
        <v>40805086</v>
      </c>
      <c r="B111" t="s">
        <v>156</v>
      </c>
      <c r="C111" s="1">
        <f>IFERROR(VLOOKUP($A111,deli,2,0)*(Físico!B111),0)</f>
        <v>0</v>
      </c>
      <c r="D111" s="1">
        <f>IFERROR(VLOOKUP($A111,deli,2,0)*(Físico!C111),0)</f>
        <v>0</v>
      </c>
      <c r="E111" s="1">
        <f>IFERROR(VLOOKUP($A111,deli,2,0)*(Físico!D111),0)</f>
        <v>0</v>
      </c>
      <c r="F111" s="1">
        <f>IFERROR(VLOOKUP($A111,deli,2,0)*(Físico!E111),0)</f>
        <v>0</v>
      </c>
      <c r="G111" s="1">
        <f>IFERROR(VLOOKUP($A111,deli,2,0)*(Físico!F111),0)</f>
        <v>0</v>
      </c>
      <c r="H111" s="1">
        <f>IFERROR(VLOOKUP($A111,deli,2,0)*(Físico!G111),0)</f>
        <v>0</v>
      </c>
      <c r="I111" s="1">
        <f>IFERROR(VLOOKUP($A111,deli,2,0)*(Físico!H111),0)</f>
        <v>0</v>
      </c>
      <c r="J111" s="1">
        <f>IFERROR(VLOOKUP($A111,deli,2,0)*(Físico!I111),0)</f>
        <v>0</v>
      </c>
      <c r="K111" s="1">
        <f>IFERROR(VLOOKUP($A111,deli,2,0)*(Físico!J111),0)</f>
        <v>0</v>
      </c>
      <c r="L111" s="1">
        <f>IFERROR(VLOOKUP($A111,deli,2,0)*(Físico!K111),0)</f>
        <v>0</v>
      </c>
      <c r="M111" s="1">
        <f>IFERROR(VLOOKUP($A111,deli,2,0)*(Físico!L111),0)</f>
        <v>0</v>
      </c>
      <c r="N111" s="1">
        <f>IFERROR(VLOOKUP($A111,deli,2,0)*(Físico!M111),0)</f>
        <v>0</v>
      </c>
      <c r="O111" s="1">
        <f>IFERROR(VLOOKUP($A111,deli,2,0)*(Físico!N111),0)</f>
        <v>0</v>
      </c>
      <c r="P111" s="1">
        <f>IFERROR(VLOOKUP($A111,deli,2,0)*(Físico!O111),0)</f>
        <v>0</v>
      </c>
      <c r="Q111" s="1">
        <f>IFERROR(VLOOKUP($A111,deli,2,0)*(Físico!P111),0)</f>
        <v>0</v>
      </c>
      <c r="R111" s="1">
        <f>IFERROR(VLOOKUP($A111,deli,2,0)*(Físico!Q111),0)</f>
        <v>0</v>
      </c>
      <c r="S111" s="1">
        <f>IFERROR(VLOOKUP($A111,deli,2,0)*(Físico!R111),0)</f>
        <v>0</v>
      </c>
      <c r="T111" s="1">
        <f>IFERROR(VLOOKUP($A111,deli,2,0)*(Físico!S111),0)</f>
        <v>0</v>
      </c>
      <c r="U111" s="1">
        <f>IFERROR(VLOOKUP($A111,deli,2,0)*(Físico!T111),0)</f>
        <v>0</v>
      </c>
      <c r="V111" s="1">
        <f>IFERROR(VLOOKUP($A111,deli,2,0)*(Físico!U111),0)</f>
        <v>0</v>
      </c>
      <c r="W111" s="1">
        <f>IFERROR(VLOOKUP($A111,deli,2,0)*(Físico!V111),0)</f>
        <v>0</v>
      </c>
      <c r="X111" s="1">
        <f>IFERROR(VLOOKUP($A111,deli,2,0)*(Físico!W111),0)</f>
        <v>0</v>
      </c>
      <c r="Y111" s="1">
        <f>IFERROR(VLOOKUP($A111,deli,2,0)*(Físico!X111),0)</f>
        <v>0</v>
      </c>
      <c r="Z111" s="1">
        <f>IFERROR(VLOOKUP($A111,deli,2,0)*(Físico!Y111),0)</f>
        <v>0</v>
      </c>
      <c r="AA111" s="1">
        <f>IFERROR(VLOOKUP($A111,deli,2,0)*(Físico!Z111),0)</f>
        <v>0</v>
      </c>
      <c r="AB111" s="1">
        <f>IFERROR(VLOOKUP($A111,deli,2,0)*(Físico!AA111),0)</f>
        <v>0</v>
      </c>
      <c r="AC111" s="1">
        <f>IFERROR(VLOOKUP($A111,deli,2,0)*(Físico!AB111),0)</f>
        <v>0</v>
      </c>
      <c r="AD111" s="1">
        <f>IFERROR(VLOOKUP($A111,deli,2,0)*(Físico!AC111),0)</f>
        <v>0</v>
      </c>
      <c r="AE111" s="1">
        <f>IFERROR(VLOOKUP($A111,deli,2,0)*(Físico!AD111),0)</f>
        <v>0</v>
      </c>
      <c r="AF111" s="1">
        <f>IFERROR(VLOOKUP($A111,deli,2,0)*(Físico!AE111),0)</f>
        <v>0</v>
      </c>
      <c r="AG111" s="1">
        <f>IFERROR(VLOOKUP($A111,deli,2,0)*(Físico!AF111),0)</f>
        <v>0</v>
      </c>
      <c r="AH111" s="1">
        <f>IFERROR(VLOOKUP($A111,deli,2,0)*(Físico!AG111),0)</f>
        <v>0</v>
      </c>
      <c r="AI111" s="1">
        <f>IFERROR(VLOOKUP($A111,deli,2,0)*(Físico!AH111),0)</f>
        <v>0</v>
      </c>
      <c r="AJ111" s="1">
        <f>IFERROR(VLOOKUP($A111,deli,2,0)*(Físico!AI111),0)</f>
        <v>0</v>
      </c>
      <c r="AK111" s="1">
        <f>IFERROR(VLOOKUP($A111,deli,2,0)*(Físico!AJ111),0)</f>
        <v>0</v>
      </c>
      <c r="AL111" s="1">
        <f>IFERROR(VLOOKUP($A111,deli,2,0)*(Físico!AK111),0)</f>
        <v>0</v>
      </c>
      <c r="AM111" s="1">
        <f>IFERROR(VLOOKUP($A111,deli,2,0)*(Físico!AL111),0)</f>
        <v>0</v>
      </c>
      <c r="AN111" s="1">
        <f>IFERROR(VLOOKUP($A111,deli,2,0)*(Físico!AM111),0)</f>
        <v>0</v>
      </c>
      <c r="AO111" s="1">
        <f>IFERROR(VLOOKUP($A111,deli,2,0)*(Físico!AN111),0)</f>
        <v>0</v>
      </c>
      <c r="AP111" s="1">
        <f>IFERROR(VLOOKUP($A111,deli,2,0)*(Físico!AO111),0)</f>
        <v>0</v>
      </c>
      <c r="AQ111" s="1">
        <f>IFERROR(VLOOKUP($A111,deli,2,0)*(Físico!AP111),0)</f>
        <v>0</v>
      </c>
      <c r="AR111" s="1">
        <f t="shared" si="3"/>
        <v>0</v>
      </c>
    </row>
    <row r="112" spans="1:44" x14ac:dyDescent="0.25">
      <c r="A112">
        <f t="shared" si="2"/>
        <v>40805087</v>
      </c>
      <c r="B112" t="s">
        <v>157</v>
      </c>
      <c r="C112" s="1">
        <f>IFERROR(VLOOKUP($A112,deli,2,0)*(Físico!B112),0)</f>
        <v>0</v>
      </c>
      <c r="D112" s="1">
        <f>IFERROR(VLOOKUP($A112,deli,2,0)*(Físico!C112),0)</f>
        <v>0</v>
      </c>
      <c r="E112" s="1">
        <f>IFERROR(VLOOKUP($A112,deli,2,0)*(Físico!D112),0)</f>
        <v>0</v>
      </c>
      <c r="F112" s="1">
        <f>IFERROR(VLOOKUP($A112,deli,2,0)*(Físico!E112),0)</f>
        <v>0</v>
      </c>
      <c r="G112" s="1">
        <f>IFERROR(VLOOKUP($A112,deli,2,0)*(Físico!F112),0)</f>
        <v>0</v>
      </c>
      <c r="H112" s="1">
        <f>IFERROR(VLOOKUP($A112,deli,2,0)*(Físico!G112),0)</f>
        <v>0</v>
      </c>
      <c r="I112" s="1">
        <f>IFERROR(VLOOKUP($A112,deli,2,0)*(Físico!H112),0)</f>
        <v>0</v>
      </c>
      <c r="J112" s="1">
        <f>IFERROR(VLOOKUP($A112,deli,2,0)*(Físico!I112),0)</f>
        <v>0</v>
      </c>
      <c r="K112" s="1">
        <f>IFERROR(VLOOKUP($A112,deli,2,0)*(Físico!J112),0)</f>
        <v>0</v>
      </c>
      <c r="L112" s="1">
        <f>IFERROR(VLOOKUP($A112,deli,2,0)*(Físico!K112),0)</f>
        <v>0</v>
      </c>
      <c r="M112" s="1">
        <f>IFERROR(VLOOKUP($A112,deli,2,0)*(Físico!L112),0)</f>
        <v>0</v>
      </c>
      <c r="N112" s="1">
        <f>IFERROR(VLOOKUP($A112,deli,2,0)*(Físico!M112),0)</f>
        <v>0</v>
      </c>
      <c r="O112" s="1">
        <f>IFERROR(VLOOKUP($A112,deli,2,0)*(Físico!N112),0)</f>
        <v>0</v>
      </c>
      <c r="P112" s="1">
        <f>IFERROR(VLOOKUP($A112,deli,2,0)*(Físico!O112),0)</f>
        <v>0</v>
      </c>
      <c r="Q112" s="1">
        <f>IFERROR(VLOOKUP($A112,deli,2,0)*(Físico!P112),0)</f>
        <v>0</v>
      </c>
      <c r="R112" s="1">
        <f>IFERROR(VLOOKUP($A112,deli,2,0)*(Físico!Q112),0)</f>
        <v>0</v>
      </c>
      <c r="S112" s="1">
        <f>IFERROR(VLOOKUP($A112,deli,2,0)*(Físico!R112),0)</f>
        <v>0</v>
      </c>
      <c r="T112" s="1">
        <f>IFERROR(VLOOKUP($A112,deli,2,0)*(Físico!S112),0)</f>
        <v>0</v>
      </c>
      <c r="U112" s="1">
        <f>IFERROR(VLOOKUP($A112,deli,2,0)*(Físico!T112),0)</f>
        <v>0</v>
      </c>
      <c r="V112" s="1">
        <f>IFERROR(VLOOKUP($A112,deli,2,0)*(Físico!U112),0)</f>
        <v>0</v>
      </c>
      <c r="W112" s="1">
        <f>IFERROR(VLOOKUP($A112,deli,2,0)*(Físico!V112),0)</f>
        <v>0</v>
      </c>
      <c r="X112" s="1">
        <f>IFERROR(VLOOKUP($A112,deli,2,0)*(Físico!W112),0)</f>
        <v>0</v>
      </c>
      <c r="Y112" s="1">
        <f>IFERROR(VLOOKUP($A112,deli,2,0)*(Físico!X112),0)</f>
        <v>0</v>
      </c>
      <c r="Z112" s="1">
        <f>IFERROR(VLOOKUP($A112,deli,2,0)*(Físico!Y112),0)</f>
        <v>0</v>
      </c>
      <c r="AA112" s="1">
        <f>IFERROR(VLOOKUP($A112,deli,2,0)*(Físico!Z112),0)</f>
        <v>0</v>
      </c>
      <c r="AB112" s="1">
        <f>IFERROR(VLOOKUP($A112,deli,2,0)*(Físico!AA112),0)</f>
        <v>0</v>
      </c>
      <c r="AC112" s="1">
        <f>IFERROR(VLOOKUP($A112,deli,2,0)*(Físico!AB112),0)</f>
        <v>0</v>
      </c>
      <c r="AD112" s="1">
        <f>IFERROR(VLOOKUP($A112,deli,2,0)*(Físico!AC112),0)</f>
        <v>0</v>
      </c>
      <c r="AE112" s="1">
        <f>IFERROR(VLOOKUP($A112,deli,2,0)*(Físico!AD112),0)</f>
        <v>0</v>
      </c>
      <c r="AF112" s="1">
        <f>IFERROR(VLOOKUP($A112,deli,2,0)*(Físico!AE112),0)</f>
        <v>0</v>
      </c>
      <c r="AG112" s="1">
        <f>IFERROR(VLOOKUP($A112,deli,2,0)*(Físico!AF112),0)</f>
        <v>0</v>
      </c>
      <c r="AH112" s="1">
        <f>IFERROR(VLOOKUP($A112,deli,2,0)*(Físico!AG112),0)</f>
        <v>0</v>
      </c>
      <c r="AI112" s="1">
        <f>IFERROR(VLOOKUP($A112,deli,2,0)*(Físico!AH112),0)</f>
        <v>0</v>
      </c>
      <c r="AJ112" s="1">
        <f>IFERROR(VLOOKUP($A112,deli,2,0)*(Físico!AI112),0)</f>
        <v>0</v>
      </c>
      <c r="AK112" s="1">
        <f>IFERROR(VLOOKUP($A112,deli,2,0)*(Físico!AJ112),0)</f>
        <v>0</v>
      </c>
      <c r="AL112" s="1">
        <f>IFERROR(VLOOKUP($A112,deli,2,0)*(Físico!AK112),0)</f>
        <v>0</v>
      </c>
      <c r="AM112" s="1">
        <f>IFERROR(VLOOKUP($A112,deli,2,0)*(Físico!AL112),0)</f>
        <v>0</v>
      </c>
      <c r="AN112" s="1">
        <f>IFERROR(VLOOKUP($A112,deli,2,0)*(Físico!AM112),0)</f>
        <v>0</v>
      </c>
      <c r="AO112" s="1">
        <f>IFERROR(VLOOKUP($A112,deli,2,0)*(Físico!AN112),0)</f>
        <v>0</v>
      </c>
      <c r="AP112" s="1">
        <f>IFERROR(VLOOKUP($A112,deli,2,0)*(Físico!AO112),0)</f>
        <v>0</v>
      </c>
      <c r="AQ112" s="1">
        <f>IFERROR(VLOOKUP($A112,deli,2,0)*(Físico!AP112),0)</f>
        <v>0</v>
      </c>
      <c r="AR112" s="1">
        <f t="shared" si="3"/>
        <v>0</v>
      </c>
    </row>
    <row r="113" spans="1:44" x14ac:dyDescent="0.25">
      <c r="A113">
        <f t="shared" si="2"/>
        <v>40805088</v>
      </c>
      <c r="B113" t="s">
        <v>158</v>
      </c>
      <c r="C113" s="1">
        <f>IFERROR(VLOOKUP($A113,deli,2,0)*(Físico!B113),0)</f>
        <v>0</v>
      </c>
      <c r="D113" s="1">
        <f>IFERROR(VLOOKUP($A113,deli,2,0)*(Físico!C113),0)</f>
        <v>0</v>
      </c>
      <c r="E113" s="1">
        <f>IFERROR(VLOOKUP($A113,deli,2,0)*(Físico!D113),0)</f>
        <v>0</v>
      </c>
      <c r="F113" s="1">
        <f>IFERROR(VLOOKUP($A113,deli,2,0)*(Físico!E113),0)</f>
        <v>0</v>
      </c>
      <c r="G113" s="1">
        <f>IFERROR(VLOOKUP($A113,deli,2,0)*(Físico!F113),0)</f>
        <v>0</v>
      </c>
      <c r="H113" s="1">
        <f>IFERROR(VLOOKUP($A113,deli,2,0)*(Físico!G113),0)</f>
        <v>0</v>
      </c>
      <c r="I113" s="1">
        <f>IFERROR(VLOOKUP($A113,deli,2,0)*(Físico!H113),0)</f>
        <v>0</v>
      </c>
      <c r="J113" s="1">
        <f>IFERROR(VLOOKUP($A113,deli,2,0)*(Físico!I113),0)</f>
        <v>0</v>
      </c>
      <c r="K113" s="1">
        <f>IFERROR(VLOOKUP($A113,deli,2,0)*(Físico!J113),0)</f>
        <v>0</v>
      </c>
      <c r="L113" s="1">
        <f>IFERROR(VLOOKUP($A113,deli,2,0)*(Físico!K113),0)</f>
        <v>0</v>
      </c>
      <c r="M113" s="1">
        <f>IFERROR(VLOOKUP($A113,deli,2,0)*(Físico!L113),0)</f>
        <v>0</v>
      </c>
      <c r="N113" s="1">
        <f>IFERROR(VLOOKUP($A113,deli,2,0)*(Físico!M113),0)</f>
        <v>0</v>
      </c>
      <c r="O113" s="1">
        <f>IFERROR(VLOOKUP($A113,deli,2,0)*(Físico!N113),0)</f>
        <v>0</v>
      </c>
      <c r="P113" s="1">
        <f>IFERROR(VLOOKUP($A113,deli,2,0)*(Físico!O113),0)</f>
        <v>0</v>
      </c>
      <c r="Q113" s="1">
        <f>IFERROR(VLOOKUP($A113,deli,2,0)*(Físico!P113),0)</f>
        <v>0</v>
      </c>
      <c r="R113" s="1">
        <f>IFERROR(VLOOKUP($A113,deli,2,0)*(Físico!Q113),0)</f>
        <v>0</v>
      </c>
      <c r="S113" s="1">
        <f>IFERROR(VLOOKUP($A113,deli,2,0)*(Físico!R113),0)</f>
        <v>0</v>
      </c>
      <c r="T113" s="1">
        <f>IFERROR(VLOOKUP($A113,deli,2,0)*(Físico!S113),0)</f>
        <v>0</v>
      </c>
      <c r="U113" s="1">
        <f>IFERROR(VLOOKUP($A113,deli,2,0)*(Físico!T113),0)</f>
        <v>0</v>
      </c>
      <c r="V113" s="1">
        <f>IFERROR(VLOOKUP($A113,deli,2,0)*(Físico!U113),0)</f>
        <v>0</v>
      </c>
      <c r="W113" s="1">
        <f>IFERROR(VLOOKUP($A113,deli,2,0)*(Físico!V113),0)</f>
        <v>0</v>
      </c>
      <c r="X113" s="1">
        <f>IFERROR(VLOOKUP($A113,deli,2,0)*(Físico!W113),0)</f>
        <v>0</v>
      </c>
      <c r="Y113" s="1">
        <f>IFERROR(VLOOKUP($A113,deli,2,0)*(Físico!X113),0)</f>
        <v>0</v>
      </c>
      <c r="Z113" s="1">
        <f>IFERROR(VLOOKUP($A113,deli,2,0)*(Físico!Y113),0)</f>
        <v>0</v>
      </c>
      <c r="AA113" s="1">
        <f>IFERROR(VLOOKUP($A113,deli,2,0)*(Físico!Z113),0)</f>
        <v>0</v>
      </c>
      <c r="AB113" s="1">
        <f>IFERROR(VLOOKUP($A113,deli,2,0)*(Físico!AA113),0)</f>
        <v>0</v>
      </c>
      <c r="AC113" s="1">
        <f>IFERROR(VLOOKUP($A113,deli,2,0)*(Físico!AB113),0)</f>
        <v>0</v>
      </c>
      <c r="AD113" s="1">
        <f>IFERROR(VLOOKUP($A113,deli,2,0)*(Físico!AC113),0)</f>
        <v>0</v>
      </c>
      <c r="AE113" s="1">
        <f>IFERROR(VLOOKUP($A113,deli,2,0)*(Físico!AD113),0)</f>
        <v>0</v>
      </c>
      <c r="AF113" s="1">
        <f>IFERROR(VLOOKUP($A113,deli,2,0)*(Físico!AE113),0)</f>
        <v>0</v>
      </c>
      <c r="AG113" s="1">
        <f>IFERROR(VLOOKUP($A113,deli,2,0)*(Físico!AF113),0)</f>
        <v>0</v>
      </c>
      <c r="AH113" s="1">
        <f>IFERROR(VLOOKUP($A113,deli,2,0)*(Físico!AG113),0)</f>
        <v>0</v>
      </c>
      <c r="AI113" s="1">
        <f>IFERROR(VLOOKUP($A113,deli,2,0)*(Físico!AH113),0)</f>
        <v>0</v>
      </c>
      <c r="AJ113" s="1">
        <f>IFERROR(VLOOKUP($A113,deli,2,0)*(Físico!AI113),0)</f>
        <v>0</v>
      </c>
      <c r="AK113" s="1">
        <f>IFERROR(VLOOKUP($A113,deli,2,0)*(Físico!AJ113),0)</f>
        <v>0</v>
      </c>
      <c r="AL113" s="1">
        <f>IFERROR(VLOOKUP($A113,deli,2,0)*(Físico!AK113),0)</f>
        <v>0</v>
      </c>
      <c r="AM113" s="1">
        <f>IFERROR(VLOOKUP($A113,deli,2,0)*(Físico!AL113),0)</f>
        <v>0</v>
      </c>
      <c r="AN113" s="1">
        <f>IFERROR(VLOOKUP($A113,deli,2,0)*(Físico!AM113),0)</f>
        <v>0</v>
      </c>
      <c r="AO113" s="1">
        <f>IFERROR(VLOOKUP($A113,deli,2,0)*(Físico!AN113),0)</f>
        <v>0</v>
      </c>
      <c r="AP113" s="1">
        <f>IFERROR(VLOOKUP($A113,deli,2,0)*(Físico!AO113),0)</f>
        <v>0</v>
      </c>
      <c r="AQ113" s="1">
        <f>IFERROR(VLOOKUP($A113,deli,2,0)*(Físico!AP113),0)</f>
        <v>0</v>
      </c>
      <c r="AR113" s="1">
        <f t="shared" si="3"/>
        <v>0</v>
      </c>
    </row>
    <row r="114" spans="1:44" x14ac:dyDescent="0.25">
      <c r="A114">
        <f t="shared" si="2"/>
        <v>40805089</v>
      </c>
      <c r="B114" t="s">
        <v>159</v>
      </c>
      <c r="C114" s="1">
        <f>IFERROR(VLOOKUP($A114,deli,2,0)*(Físico!B114),0)</f>
        <v>0</v>
      </c>
      <c r="D114" s="1">
        <f>IFERROR(VLOOKUP($A114,deli,2,0)*(Físico!C114),0)</f>
        <v>0</v>
      </c>
      <c r="E114" s="1">
        <f>IFERROR(VLOOKUP($A114,deli,2,0)*(Físico!D114),0)</f>
        <v>0</v>
      </c>
      <c r="F114" s="1">
        <f>IFERROR(VLOOKUP($A114,deli,2,0)*(Físico!E114),0)</f>
        <v>0</v>
      </c>
      <c r="G114" s="1">
        <f>IFERROR(VLOOKUP($A114,deli,2,0)*(Físico!F114),0)</f>
        <v>0</v>
      </c>
      <c r="H114" s="1">
        <f>IFERROR(VLOOKUP($A114,deli,2,0)*(Físico!G114),0)</f>
        <v>0</v>
      </c>
      <c r="I114" s="1">
        <f>IFERROR(VLOOKUP($A114,deli,2,0)*(Físico!H114),0)</f>
        <v>5328.96</v>
      </c>
      <c r="J114" s="1">
        <f>IFERROR(VLOOKUP($A114,deli,2,0)*(Físico!I114),0)</f>
        <v>0</v>
      </c>
      <c r="K114" s="1">
        <f>IFERROR(VLOOKUP($A114,deli,2,0)*(Físico!J114),0)</f>
        <v>0</v>
      </c>
      <c r="L114" s="1">
        <f>IFERROR(VLOOKUP($A114,deli,2,0)*(Físico!K114),0)</f>
        <v>3045.12</v>
      </c>
      <c r="M114" s="1">
        <f>IFERROR(VLOOKUP($A114,deli,2,0)*(Físico!L114),0)</f>
        <v>0</v>
      </c>
      <c r="N114" s="1">
        <f>IFERROR(VLOOKUP($A114,deli,2,0)*(Físico!M114),0)</f>
        <v>0</v>
      </c>
      <c r="O114" s="1">
        <f>IFERROR(VLOOKUP($A114,deli,2,0)*(Físico!N114),0)</f>
        <v>0</v>
      </c>
      <c r="P114" s="1">
        <f>IFERROR(VLOOKUP($A114,deli,2,0)*(Físico!O114),0)</f>
        <v>0</v>
      </c>
      <c r="Q114" s="1">
        <f>IFERROR(VLOOKUP($A114,deli,2,0)*(Físico!P114),0)</f>
        <v>0</v>
      </c>
      <c r="R114" s="1">
        <f>IFERROR(VLOOKUP($A114,deli,2,0)*(Físico!Q114),0)</f>
        <v>761.28</v>
      </c>
      <c r="S114" s="1">
        <f>IFERROR(VLOOKUP($A114,deli,2,0)*(Físico!R114),0)</f>
        <v>0</v>
      </c>
      <c r="T114" s="1">
        <f>IFERROR(VLOOKUP($A114,deli,2,0)*(Físico!S114),0)</f>
        <v>0</v>
      </c>
      <c r="U114" s="1">
        <f>IFERROR(VLOOKUP($A114,deli,2,0)*(Físico!T114),0)</f>
        <v>6851.5199999999995</v>
      </c>
      <c r="V114" s="1">
        <f>IFERROR(VLOOKUP($A114,deli,2,0)*(Físico!U114),0)</f>
        <v>0</v>
      </c>
      <c r="W114" s="1">
        <f>IFERROR(VLOOKUP($A114,deli,2,0)*(Físico!V114),0)</f>
        <v>0</v>
      </c>
      <c r="X114" s="1">
        <f>IFERROR(VLOOKUP($A114,deli,2,0)*(Físico!W114),0)</f>
        <v>0</v>
      </c>
      <c r="Y114" s="1">
        <f>IFERROR(VLOOKUP($A114,deli,2,0)*(Físico!X114),0)</f>
        <v>0</v>
      </c>
      <c r="Z114" s="1">
        <f>IFERROR(VLOOKUP($A114,deli,2,0)*(Físico!Y114),0)</f>
        <v>0</v>
      </c>
      <c r="AA114" s="1">
        <f>IFERROR(VLOOKUP($A114,deli,2,0)*(Físico!Z114),0)</f>
        <v>0</v>
      </c>
      <c r="AB114" s="1">
        <f>IFERROR(VLOOKUP($A114,deli,2,0)*(Físico!AA114),0)</f>
        <v>0</v>
      </c>
      <c r="AC114" s="1">
        <f>IFERROR(VLOOKUP($A114,deli,2,0)*(Físico!AB114),0)</f>
        <v>0</v>
      </c>
      <c r="AD114" s="1">
        <f>IFERROR(VLOOKUP($A114,deli,2,0)*(Físico!AC114),0)</f>
        <v>0</v>
      </c>
      <c r="AE114" s="1">
        <f>IFERROR(VLOOKUP($A114,deli,2,0)*(Físico!AD114),0)</f>
        <v>0</v>
      </c>
      <c r="AF114" s="1">
        <f>IFERROR(VLOOKUP($A114,deli,2,0)*(Físico!AE114),0)</f>
        <v>0</v>
      </c>
      <c r="AG114" s="1">
        <f>IFERROR(VLOOKUP($A114,deli,2,0)*(Físico!AF114),0)</f>
        <v>0</v>
      </c>
      <c r="AH114" s="1">
        <f>IFERROR(VLOOKUP($A114,deli,2,0)*(Físico!AG114),0)</f>
        <v>0</v>
      </c>
      <c r="AI114" s="1">
        <f>IFERROR(VLOOKUP($A114,deli,2,0)*(Físico!AH114),0)</f>
        <v>0</v>
      </c>
      <c r="AJ114" s="1">
        <f>IFERROR(VLOOKUP($A114,deli,2,0)*(Físico!AI114),0)</f>
        <v>0</v>
      </c>
      <c r="AK114" s="1">
        <f>IFERROR(VLOOKUP($A114,deli,2,0)*(Físico!AJ114),0)</f>
        <v>0</v>
      </c>
      <c r="AL114" s="1">
        <f>IFERROR(VLOOKUP($A114,deli,2,0)*(Físico!AK114),0)</f>
        <v>0</v>
      </c>
      <c r="AM114" s="1">
        <f>IFERROR(VLOOKUP($A114,deli,2,0)*(Físico!AL114),0)</f>
        <v>0</v>
      </c>
      <c r="AN114" s="1">
        <f>IFERROR(VLOOKUP($A114,deli,2,0)*(Físico!AM114),0)</f>
        <v>0</v>
      </c>
      <c r="AO114" s="1">
        <f>IFERROR(VLOOKUP($A114,deli,2,0)*(Físico!AN114),0)</f>
        <v>0</v>
      </c>
      <c r="AP114" s="1">
        <f>IFERROR(VLOOKUP($A114,deli,2,0)*(Físico!AO114),0)</f>
        <v>0</v>
      </c>
      <c r="AQ114" s="1">
        <f>IFERROR(VLOOKUP($A114,deli,2,0)*(Físico!AP114),0)</f>
        <v>0</v>
      </c>
      <c r="AR114" s="1">
        <f t="shared" si="3"/>
        <v>15986.880000000001</v>
      </c>
    </row>
    <row r="115" spans="1:44" x14ac:dyDescent="0.25">
      <c r="A115">
        <f t="shared" si="2"/>
        <v>40805091</v>
      </c>
      <c r="B115" t="s">
        <v>160</v>
      </c>
      <c r="C115" s="1">
        <f>IFERROR(VLOOKUP($A115,deli,2,0)*(Físico!B115),0)</f>
        <v>0</v>
      </c>
      <c r="D115" s="1">
        <f>IFERROR(VLOOKUP($A115,deli,2,0)*(Físico!C115),0)</f>
        <v>0</v>
      </c>
      <c r="E115" s="1">
        <f>IFERROR(VLOOKUP($A115,deli,2,0)*(Físico!D115),0)</f>
        <v>0</v>
      </c>
      <c r="F115" s="1">
        <f>IFERROR(VLOOKUP($A115,deli,2,0)*(Físico!E115),0)</f>
        <v>0</v>
      </c>
      <c r="G115" s="1">
        <f>IFERROR(VLOOKUP($A115,deli,2,0)*(Físico!F115),0)</f>
        <v>0</v>
      </c>
      <c r="H115" s="1">
        <f>IFERROR(VLOOKUP($A115,deli,2,0)*(Físico!G115),0)</f>
        <v>0</v>
      </c>
      <c r="I115" s="1">
        <f>IFERROR(VLOOKUP($A115,deli,2,0)*(Físico!H115),0)</f>
        <v>0</v>
      </c>
      <c r="J115" s="1">
        <f>IFERROR(VLOOKUP($A115,deli,2,0)*(Físico!I115),0)</f>
        <v>0</v>
      </c>
      <c r="K115" s="1">
        <f>IFERROR(VLOOKUP($A115,deli,2,0)*(Físico!J115),0)</f>
        <v>0</v>
      </c>
      <c r="L115" s="1">
        <f>IFERROR(VLOOKUP($A115,deli,2,0)*(Físico!K115),0)</f>
        <v>0</v>
      </c>
      <c r="M115" s="1">
        <f>IFERROR(VLOOKUP($A115,deli,2,0)*(Físico!L115),0)</f>
        <v>0</v>
      </c>
      <c r="N115" s="1">
        <f>IFERROR(VLOOKUP($A115,deli,2,0)*(Físico!M115),0)</f>
        <v>0</v>
      </c>
      <c r="O115" s="1">
        <f>IFERROR(VLOOKUP($A115,deli,2,0)*(Físico!N115),0)</f>
        <v>0</v>
      </c>
      <c r="P115" s="1">
        <f>IFERROR(VLOOKUP($A115,deli,2,0)*(Físico!O115),0)</f>
        <v>0</v>
      </c>
      <c r="Q115" s="1">
        <f>IFERROR(VLOOKUP($A115,deli,2,0)*(Físico!P115),0)</f>
        <v>0</v>
      </c>
      <c r="R115" s="1">
        <f>IFERROR(VLOOKUP($A115,deli,2,0)*(Físico!Q115),0)</f>
        <v>0</v>
      </c>
      <c r="S115" s="1">
        <f>IFERROR(VLOOKUP($A115,deli,2,0)*(Físico!R115),0)</f>
        <v>0</v>
      </c>
      <c r="T115" s="1">
        <f>IFERROR(VLOOKUP($A115,deli,2,0)*(Físico!S115),0)</f>
        <v>0</v>
      </c>
      <c r="U115" s="1">
        <f>IFERROR(VLOOKUP($A115,deli,2,0)*(Físico!T115),0)</f>
        <v>0</v>
      </c>
      <c r="V115" s="1">
        <f>IFERROR(VLOOKUP($A115,deli,2,0)*(Físico!U115),0)</f>
        <v>0</v>
      </c>
      <c r="W115" s="1">
        <f>IFERROR(VLOOKUP($A115,deli,2,0)*(Físico!V115),0)</f>
        <v>0</v>
      </c>
      <c r="X115" s="1">
        <f>IFERROR(VLOOKUP($A115,deli,2,0)*(Físico!W115),0)</f>
        <v>0</v>
      </c>
      <c r="Y115" s="1">
        <f>IFERROR(VLOOKUP($A115,deli,2,0)*(Físico!X115),0)</f>
        <v>0</v>
      </c>
      <c r="Z115" s="1">
        <f>IFERROR(VLOOKUP($A115,deli,2,0)*(Físico!Y115),0)</f>
        <v>0</v>
      </c>
      <c r="AA115" s="1">
        <f>IFERROR(VLOOKUP($A115,deli,2,0)*(Físico!Z115),0)</f>
        <v>0</v>
      </c>
      <c r="AB115" s="1">
        <f>IFERROR(VLOOKUP($A115,deli,2,0)*(Físico!AA115),0)</f>
        <v>0</v>
      </c>
      <c r="AC115" s="1">
        <f>IFERROR(VLOOKUP($A115,deli,2,0)*(Físico!AB115),0)</f>
        <v>0</v>
      </c>
      <c r="AD115" s="1">
        <f>IFERROR(VLOOKUP($A115,deli,2,0)*(Físico!AC115),0)</f>
        <v>0</v>
      </c>
      <c r="AE115" s="1">
        <f>IFERROR(VLOOKUP($A115,deli,2,0)*(Físico!AD115),0)</f>
        <v>0</v>
      </c>
      <c r="AF115" s="1">
        <f>IFERROR(VLOOKUP($A115,deli,2,0)*(Físico!AE115),0)</f>
        <v>0</v>
      </c>
      <c r="AG115" s="1">
        <f>IFERROR(VLOOKUP($A115,deli,2,0)*(Físico!AF115),0)</f>
        <v>0</v>
      </c>
      <c r="AH115" s="1">
        <f>IFERROR(VLOOKUP($A115,deli,2,0)*(Físico!AG115),0)</f>
        <v>0</v>
      </c>
      <c r="AI115" s="1">
        <f>IFERROR(VLOOKUP($A115,deli,2,0)*(Físico!AH115),0)</f>
        <v>0</v>
      </c>
      <c r="AJ115" s="1">
        <f>IFERROR(VLOOKUP($A115,deli,2,0)*(Físico!AI115),0)</f>
        <v>0</v>
      </c>
      <c r="AK115" s="1">
        <f>IFERROR(VLOOKUP($A115,deli,2,0)*(Físico!AJ115),0)</f>
        <v>0</v>
      </c>
      <c r="AL115" s="1">
        <f>IFERROR(VLOOKUP($A115,deli,2,0)*(Físico!AK115),0)</f>
        <v>0</v>
      </c>
      <c r="AM115" s="1">
        <f>IFERROR(VLOOKUP($A115,deli,2,0)*(Físico!AL115),0)</f>
        <v>0</v>
      </c>
      <c r="AN115" s="1">
        <f>IFERROR(VLOOKUP($A115,deli,2,0)*(Físico!AM115),0)</f>
        <v>0</v>
      </c>
      <c r="AO115" s="1">
        <f>IFERROR(VLOOKUP($A115,deli,2,0)*(Físico!AN115),0)</f>
        <v>0</v>
      </c>
      <c r="AP115" s="1">
        <f>IFERROR(VLOOKUP($A115,deli,2,0)*(Físico!AO115),0)</f>
        <v>0</v>
      </c>
      <c r="AQ115" s="1">
        <f>IFERROR(VLOOKUP($A115,deli,2,0)*(Físico!AP115),0)</f>
        <v>0</v>
      </c>
      <c r="AR115" s="1">
        <f t="shared" si="3"/>
        <v>0</v>
      </c>
    </row>
    <row r="116" spans="1:44" x14ac:dyDescent="0.25">
      <c r="A116">
        <f t="shared" si="2"/>
        <v>40805092</v>
      </c>
      <c r="B116" t="s">
        <v>161</v>
      </c>
      <c r="C116" s="1">
        <f>IFERROR(VLOOKUP($A116,deli,2,0)*(Físico!B116),0)</f>
        <v>0</v>
      </c>
      <c r="D116" s="1">
        <f>IFERROR(VLOOKUP($A116,deli,2,0)*(Físico!C116),0)</f>
        <v>0</v>
      </c>
      <c r="E116" s="1">
        <f>IFERROR(VLOOKUP($A116,deli,2,0)*(Físico!D116),0)</f>
        <v>0</v>
      </c>
      <c r="F116" s="1">
        <f>IFERROR(VLOOKUP($A116,deli,2,0)*(Físico!E116),0)</f>
        <v>0</v>
      </c>
      <c r="G116" s="1">
        <f>IFERROR(VLOOKUP($A116,deli,2,0)*(Físico!F116),0)</f>
        <v>0</v>
      </c>
      <c r="H116" s="1">
        <f>IFERROR(VLOOKUP($A116,deli,2,0)*(Físico!G116),0)</f>
        <v>0</v>
      </c>
      <c r="I116" s="1">
        <f>IFERROR(VLOOKUP($A116,deli,2,0)*(Físico!H116),0)</f>
        <v>0</v>
      </c>
      <c r="J116" s="1">
        <f>IFERROR(VLOOKUP($A116,deli,2,0)*(Físico!I116),0)</f>
        <v>0</v>
      </c>
      <c r="K116" s="1">
        <f>IFERROR(VLOOKUP($A116,deli,2,0)*(Físico!J116),0)</f>
        <v>0</v>
      </c>
      <c r="L116" s="1">
        <f>IFERROR(VLOOKUP($A116,deli,2,0)*(Físico!K116),0)</f>
        <v>0</v>
      </c>
      <c r="M116" s="1">
        <f>IFERROR(VLOOKUP($A116,deli,2,0)*(Físico!L116),0)</f>
        <v>0</v>
      </c>
      <c r="N116" s="1">
        <f>IFERROR(VLOOKUP($A116,deli,2,0)*(Físico!M116),0)</f>
        <v>0</v>
      </c>
      <c r="O116" s="1">
        <f>IFERROR(VLOOKUP($A116,deli,2,0)*(Físico!N116),0)</f>
        <v>0</v>
      </c>
      <c r="P116" s="1">
        <f>IFERROR(VLOOKUP($A116,deli,2,0)*(Físico!O116),0)</f>
        <v>0</v>
      </c>
      <c r="Q116" s="1">
        <f>IFERROR(VLOOKUP($A116,deli,2,0)*(Físico!P116),0)</f>
        <v>0</v>
      </c>
      <c r="R116" s="1">
        <f>IFERROR(VLOOKUP($A116,deli,2,0)*(Físico!Q116),0)</f>
        <v>0</v>
      </c>
      <c r="S116" s="1">
        <f>IFERROR(VLOOKUP($A116,deli,2,0)*(Físico!R116),0)</f>
        <v>0</v>
      </c>
      <c r="T116" s="1">
        <f>IFERROR(VLOOKUP($A116,deli,2,0)*(Físico!S116),0)</f>
        <v>0</v>
      </c>
      <c r="U116" s="1">
        <f>IFERROR(VLOOKUP($A116,deli,2,0)*(Físico!T116),0)</f>
        <v>0</v>
      </c>
      <c r="V116" s="1">
        <f>IFERROR(VLOOKUP($A116,deli,2,0)*(Físico!U116),0)</f>
        <v>0</v>
      </c>
      <c r="W116" s="1">
        <f>IFERROR(VLOOKUP($A116,deli,2,0)*(Físico!V116),0)</f>
        <v>0</v>
      </c>
      <c r="X116" s="1">
        <f>IFERROR(VLOOKUP($A116,deli,2,0)*(Físico!W116),0)</f>
        <v>0</v>
      </c>
      <c r="Y116" s="1">
        <f>IFERROR(VLOOKUP($A116,deli,2,0)*(Físico!X116),0)</f>
        <v>0</v>
      </c>
      <c r="Z116" s="1">
        <f>IFERROR(VLOOKUP($A116,deli,2,0)*(Físico!Y116),0)</f>
        <v>0</v>
      </c>
      <c r="AA116" s="1">
        <f>IFERROR(VLOOKUP($A116,deli,2,0)*(Físico!Z116),0)</f>
        <v>0</v>
      </c>
      <c r="AB116" s="1">
        <f>IFERROR(VLOOKUP($A116,deli,2,0)*(Físico!AA116),0)</f>
        <v>0</v>
      </c>
      <c r="AC116" s="1">
        <f>IFERROR(VLOOKUP($A116,deli,2,0)*(Físico!AB116),0)</f>
        <v>0</v>
      </c>
      <c r="AD116" s="1">
        <f>IFERROR(VLOOKUP($A116,deli,2,0)*(Físico!AC116),0)</f>
        <v>0</v>
      </c>
      <c r="AE116" s="1">
        <f>IFERROR(VLOOKUP($A116,deli,2,0)*(Físico!AD116),0)</f>
        <v>0</v>
      </c>
      <c r="AF116" s="1">
        <f>IFERROR(VLOOKUP($A116,deli,2,0)*(Físico!AE116),0)</f>
        <v>0</v>
      </c>
      <c r="AG116" s="1">
        <f>IFERROR(VLOOKUP($A116,deli,2,0)*(Físico!AF116),0)</f>
        <v>0</v>
      </c>
      <c r="AH116" s="1">
        <f>IFERROR(VLOOKUP($A116,deli,2,0)*(Físico!AG116),0)</f>
        <v>0</v>
      </c>
      <c r="AI116" s="1">
        <f>IFERROR(VLOOKUP($A116,deli,2,0)*(Físico!AH116),0)</f>
        <v>0</v>
      </c>
      <c r="AJ116" s="1">
        <f>IFERROR(VLOOKUP($A116,deli,2,0)*(Físico!AI116),0)</f>
        <v>0</v>
      </c>
      <c r="AK116" s="1">
        <f>IFERROR(VLOOKUP($A116,deli,2,0)*(Físico!AJ116),0)</f>
        <v>0</v>
      </c>
      <c r="AL116" s="1">
        <f>IFERROR(VLOOKUP($A116,deli,2,0)*(Físico!AK116),0)</f>
        <v>0</v>
      </c>
      <c r="AM116" s="1">
        <f>IFERROR(VLOOKUP($A116,deli,2,0)*(Físico!AL116),0)</f>
        <v>0</v>
      </c>
      <c r="AN116" s="1">
        <f>IFERROR(VLOOKUP($A116,deli,2,0)*(Físico!AM116),0)</f>
        <v>0</v>
      </c>
      <c r="AO116" s="1">
        <f>IFERROR(VLOOKUP($A116,deli,2,0)*(Físico!AN116),0)</f>
        <v>0</v>
      </c>
      <c r="AP116" s="1">
        <f>IFERROR(VLOOKUP($A116,deli,2,0)*(Físico!AO116),0)</f>
        <v>0</v>
      </c>
      <c r="AQ116" s="1">
        <f>IFERROR(VLOOKUP($A116,deli,2,0)*(Físico!AP116),0)</f>
        <v>0</v>
      </c>
      <c r="AR116" s="1">
        <f t="shared" si="3"/>
        <v>0</v>
      </c>
    </row>
    <row r="117" spans="1:44" x14ac:dyDescent="0.25">
      <c r="A117">
        <f t="shared" si="2"/>
        <v>40806001</v>
      </c>
      <c r="B117" t="s">
        <v>162</v>
      </c>
      <c r="C117" s="1">
        <f>IFERROR(VLOOKUP($A117,deli,2,0)*(Físico!B117),0)</f>
        <v>0</v>
      </c>
      <c r="D117" s="1">
        <f>IFERROR(VLOOKUP($A117,deli,2,0)*(Físico!C117),0)</f>
        <v>0</v>
      </c>
      <c r="E117" s="1">
        <f>IFERROR(VLOOKUP($A117,deli,2,0)*(Físico!D117),0)</f>
        <v>0</v>
      </c>
      <c r="F117" s="1">
        <f>IFERROR(VLOOKUP($A117,deli,2,0)*(Físico!E117),0)</f>
        <v>0</v>
      </c>
      <c r="G117" s="1">
        <f>IFERROR(VLOOKUP($A117,deli,2,0)*(Físico!F117),0)</f>
        <v>0</v>
      </c>
      <c r="H117" s="1">
        <f>IFERROR(VLOOKUP($A117,deli,2,0)*(Físico!G117),0)</f>
        <v>253.93</v>
      </c>
      <c r="I117" s="1">
        <f>IFERROR(VLOOKUP($A117,deli,2,0)*(Físico!H117),0)</f>
        <v>0</v>
      </c>
      <c r="J117" s="1">
        <f>IFERROR(VLOOKUP($A117,deli,2,0)*(Físico!I117),0)</f>
        <v>0</v>
      </c>
      <c r="K117" s="1">
        <f>IFERROR(VLOOKUP($A117,deli,2,0)*(Físico!J117),0)</f>
        <v>0</v>
      </c>
      <c r="L117" s="1">
        <f>IFERROR(VLOOKUP($A117,deli,2,0)*(Físico!K117),0)</f>
        <v>0</v>
      </c>
      <c r="M117" s="1">
        <f>IFERROR(VLOOKUP($A117,deli,2,0)*(Físico!L117),0)</f>
        <v>0</v>
      </c>
      <c r="N117" s="1">
        <f>IFERROR(VLOOKUP($A117,deli,2,0)*(Físico!M117),0)</f>
        <v>0</v>
      </c>
      <c r="O117" s="1">
        <f>IFERROR(VLOOKUP($A117,deli,2,0)*(Físico!N117),0)</f>
        <v>0</v>
      </c>
      <c r="P117" s="1">
        <f>IFERROR(VLOOKUP($A117,deli,2,0)*(Físico!O117),0)</f>
        <v>0</v>
      </c>
      <c r="Q117" s="1">
        <f>IFERROR(VLOOKUP($A117,deli,2,0)*(Físico!P117),0)</f>
        <v>0</v>
      </c>
      <c r="R117" s="1">
        <f>IFERROR(VLOOKUP($A117,deli,2,0)*(Físico!Q117),0)</f>
        <v>253.93</v>
      </c>
      <c r="S117" s="1">
        <f>IFERROR(VLOOKUP($A117,deli,2,0)*(Físico!R117),0)</f>
        <v>0</v>
      </c>
      <c r="T117" s="1">
        <f>IFERROR(VLOOKUP($A117,deli,2,0)*(Físico!S117),0)</f>
        <v>0</v>
      </c>
      <c r="U117" s="1">
        <f>IFERROR(VLOOKUP($A117,deli,2,0)*(Físico!T117),0)</f>
        <v>0</v>
      </c>
      <c r="V117" s="1">
        <f>IFERROR(VLOOKUP($A117,deli,2,0)*(Físico!U117),0)</f>
        <v>0</v>
      </c>
      <c r="W117" s="1">
        <f>IFERROR(VLOOKUP($A117,deli,2,0)*(Físico!V117),0)</f>
        <v>0</v>
      </c>
      <c r="X117" s="1">
        <f>IFERROR(VLOOKUP($A117,deli,2,0)*(Físico!W117),0)</f>
        <v>0</v>
      </c>
      <c r="Y117" s="1">
        <f>IFERROR(VLOOKUP($A117,deli,2,0)*(Físico!X117),0)</f>
        <v>0</v>
      </c>
      <c r="Z117" s="1">
        <f>IFERROR(VLOOKUP($A117,deli,2,0)*(Físico!Y117),0)</f>
        <v>0</v>
      </c>
      <c r="AA117" s="1">
        <f>IFERROR(VLOOKUP($A117,deli,2,0)*(Físico!Z117),0)</f>
        <v>0</v>
      </c>
      <c r="AB117" s="1">
        <f>IFERROR(VLOOKUP($A117,deli,2,0)*(Físico!AA117),0)</f>
        <v>0</v>
      </c>
      <c r="AC117" s="1">
        <f>IFERROR(VLOOKUP($A117,deli,2,0)*(Físico!AB117),0)</f>
        <v>0</v>
      </c>
      <c r="AD117" s="1">
        <f>IFERROR(VLOOKUP($A117,deli,2,0)*(Físico!AC117),0)</f>
        <v>0</v>
      </c>
      <c r="AE117" s="1">
        <f>IFERROR(VLOOKUP($A117,deli,2,0)*(Físico!AD117),0)</f>
        <v>0</v>
      </c>
      <c r="AF117" s="1">
        <f>IFERROR(VLOOKUP($A117,deli,2,0)*(Físico!AE117),0)</f>
        <v>0</v>
      </c>
      <c r="AG117" s="1">
        <f>IFERROR(VLOOKUP($A117,deli,2,0)*(Físico!AF117),0)</f>
        <v>0</v>
      </c>
      <c r="AH117" s="1">
        <f>IFERROR(VLOOKUP($A117,deli,2,0)*(Físico!AG117),0)</f>
        <v>0</v>
      </c>
      <c r="AI117" s="1">
        <f>IFERROR(VLOOKUP($A117,deli,2,0)*(Físico!AH117),0)</f>
        <v>0</v>
      </c>
      <c r="AJ117" s="1">
        <f>IFERROR(VLOOKUP($A117,deli,2,0)*(Físico!AI117),0)</f>
        <v>0</v>
      </c>
      <c r="AK117" s="1">
        <f>IFERROR(VLOOKUP($A117,deli,2,0)*(Físico!AJ117),0)</f>
        <v>0</v>
      </c>
      <c r="AL117" s="1">
        <f>IFERROR(VLOOKUP($A117,deli,2,0)*(Físico!AK117),0)</f>
        <v>0</v>
      </c>
      <c r="AM117" s="1">
        <f>IFERROR(VLOOKUP($A117,deli,2,0)*(Físico!AL117),0)</f>
        <v>0</v>
      </c>
      <c r="AN117" s="1">
        <f>IFERROR(VLOOKUP($A117,deli,2,0)*(Físico!AM117),0)</f>
        <v>0</v>
      </c>
      <c r="AO117" s="1">
        <f>IFERROR(VLOOKUP($A117,deli,2,0)*(Físico!AN117),0)</f>
        <v>0</v>
      </c>
      <c r="AP117" s="1">
        <f>IFERROR(VLOOKUP($A117,deli,2,0)*(Físico!AO117),0)</f>
        <v>0</v>
      </c>
      <c r="AQ117" s="1">
        <f>IFERROR(VLOOKUP($A117,deli,2,0)*(Físico!AP117),0)</f>
        <v>0</v>
      </c>
      <c r="AR117" s="1">
        <f t="shared" si="3"/>
        <v>507.86</v>
      </c>
    </row>
    <row r="118" spans="1:44" x14ac:dyDescent="0.25">
      <c r="A118">
        <f t="shared" si="2"/>
        <v>40806003</v>
      </c>
      <c r="B118" t="s">
        <v>163</v>
      </c>
      <c r="C118" s="1">
        <f>IFERROR(VLOOKUP($A118,deli,2,0)*(Físico!B118),0)</f>
        <v>0</v>
      </c>
      <c r="D118" s="1">
        <f>IFERROR(VLOOKUP($A118,deli,2,0)*(Físico!C118),0)</f>
        <v>0</v>
      </c>
      <c r="E118" s="1">
        <f>IFERROR(VLOOKUP($A118,deli,2,0)*(Físico!D118),0)</f>
        <v>0</v>
      </c>
      <c r="F118" s="1">
        <f>IFERROR(VLOOKUP($A118,deli,2,0)*(Físico!E118),0)</f>
        <v>0</v>
      </c>
      <c r="G118" s="1">
        <f>IFERROR(VLOOKUP($A118,deli,2,0)*(Físico!F118),0)</f>
        <v>0</v>
      </c>
      <c r="H118" s="1">
        <f>IFERROR(VLOOKUP($A118,deli,2,0)*(Físico!G118),0)</f>
        <v>0</v>
      </c>
      <c r="I118" s="1">
        <f>IFERROR(VLOOKUP($A118,deli,2,0)*(Físico!H118),0)</f>
        <v>0</v>
      </c>
      <c r="J118" s="1">
        <f>IFERROR(VLOOKUP($A118,deli,2,0)*(Físico!I118),0)</f>
        <v>0</v>
      </c>
      <c r="K118" s="1">
        <f>IFERROR(VLOOKUP($A118,deli,2,0)*(Físico!J118),0)</f>
        <v>0</v>
      </c>
      <c r="L118" s="1">
        <f>IFERROR(VLOOKUP($A118,deli,2,0)*(Físico!K118),0)</f>
        <v>0</v>
      </c>
      <c r="M118" s="1">
        <f>IFERROR(VLOOKUP($A118,deli,2,0)*(Físico!L118),0)</f>
        <v>0</v>
      </c>
      <c r="N118" s="1">
        <f>IFERROR(VLOOKUP($A118,deli,2,0)*(Físico!M118),0)</f>
        <v>0</v>
      </c>
      <c r="O118" s="1">
        <f>IFERROR(VLOOKUP($A118,deli,2,0)*(Físico!N118),0)</f>
        <v>0</v>
      </c>
      <c r="P118" s="1">
        <f>IFERROR(VLOOKUP($A118,deli,2,0)*(Físico!O118),0)</f>
        <v>0</v>
      </c>
      <c r="Q118" s="1">
        <f>IFERROR(VLOOKUP($A118,deli,2,0)*(Físico!P118),0)</f>
        <v>0</v>
      </c>
      <c r="R118" s="1">
        <f>IFERROR(VLOOKUP($A118,deli,2,0)*(Físico!Q118),0)</f>
        <v>0</v>
      </c>
      <c r="S118" s="1">
        <f>IFERROR(VLOOKUP($A118,deli,2,0)*(Físico!R118),0)</f>
        <v>0</v>
      </c>
      <c r="T118" s="1">
        <f>IFERROR(VLOOKUP($A118,deli,2,0)*(Físico!S118),0)</f>
        <v>0</v>
      </c>
      <c r="U118" s="1">
        <f>IFERROR(VLOOKUP($A118,deli,2,0)*(Físico!T118),0)</f>
        <v>0</v>
      </c>
      <c r="V118" s="1">
        <f>IFERROR(VLOOKUP($A118,deli,2,0)*(Físico!U118),0)</f>
        <v>0</v>
      </c>
      <c r="W118" s="1">
        <f>IFERROR(VLOOKUP($A118,deli,2,0)*(Físico!V118),0)</f>
        <v>0</v>
      </c>
      <c r="X118" s="1">
        <f>IFERROR(VLOOKUP($A118,deli,2,0)*(Físico!W118),0)</f>
        <v>0</v>
      </c>
      <c r="Y118" s="1">
        <f>IFERROR(VLOOKUP($A118,deli,2,0)*(Físico!X118),0)</f>
        <v>0</v>
      </c>
      <c r="Z118" s="1">
        <f>IFERROR(VLOOKUP($A118,deli,2,0)*(Físico!Y118),0)</f>
        <v>0</v>
      </c>
      <c r="AA118" s="1">
        <f>IFERROR(VLOOKUP($A118,deli,2,0)*(Físico!Z118),0)</f>
        <v>0</v>
      </c>
      <c r="AB118" s="1">
        <f>IFERROR(VLOOKUP($A118,deli,2,0)*(Físico!AA118),0)</f>
        <v>0</v>
      </c>
      <c r="AC118" s="1">
        <f>IFERROR(VLOOKUP($A118,deli,2,0)*(Físico!AB118),0)</f>
        <v>0</v>
      </c>
      <c r="AD118" s="1">
        <f>IFERROR(VLOOKUP($A118,deli,2,0)*(Físico!AC118),0)</f>
        <v>0</v>
      </c>
      <c r="AE118" s="1">
        <f>IFERROR(VLOOKUP($A118,deli,2,0)*(Físico!AD118),0)</f>
        <v>0</v>
      </c>
      <c r="AF118" s="1">
        <f>IFERROR(VLOOKUP($A118,deli,2,0)*(Físico!AE118),0)</f>
        <v>0</v>
      </c>
      <c r="AG118" s="1">
        <f>IFERROR(VLOOKUP($A118,deli,2,0)*(Físico!AF118),0)</f>
        <v>0</v>
      </c>
      <c r="AH118" s="1">
        <f>IFERROR(VLOOKUP($A118,deli,2,0)*(Físico!AG118),0)</f>
        <v>0</v>
      </c>
      <c r="AI118" s="1">
        <f>IFERROR(VLOOKUP($A118,deli,2,0)*(Físico!AH118),0)</f>
        <v>0</v>
      </c>
      <c r="AJ118" s="1">
        <f>IFERROR(VLOOKUP($A118,deli,2,0)*(Físico!AI118),0)</f>
        <v>0</v>
      </c>
      <c r="AK118" s="1">
        <f>IFERROR(VLOOKUP($A118,deli,2,0)*(Físico!AJ118),0)</f>
        <v>0</v>
      </c>
      <c r="AL118" s="1">
        <f>IFERROR(VLOOKUP($A118,deli,2,0)*(Físico!AK118),0)</f>
        <v>0</v>
      </c>
      <c r="AM118" s="1">
        <f>IFERROR(VLOOKUP($A118,deli,2,0)*(Físico!AL118),0)</f>
        <v>0</v>
      </c>
      <c r="AN118" s="1">
        <f>IFERROR(VLOOKUP($A118,deli,2,0)*(Físico!AM118),0)</f>
        <v>0</v>
      </c>
      <c r="AO118" s="1">
        <f>IFERROR(VLOOKUP($A118,deli,2,0)*(Físico!AN118),0)</f>
        <v>0</v>
      </c>
      <c r="AP118" s="1">
        <f>IFERROR(VLOOKUP($A118,deli,2,0)*(Físico!AO118),0)</f>
        <v>0</v>
      </c>
      <c r="AQ118" s="1">
        <f>IFERROR(VLOOKUP($A118,deli,2,0)*(Físico!AP118),0)</f>
        <v>0</v>
      </c>
      <c r="AR118" s="1">
        <f t="shared" si="3"/>
        <v>0</v>
      </c>
    </row>
    <row r="119" spans="1:44" x14ac:dyDescent="0.25">
      <c r="A119">
        <f t="shared" si="2"/>
        <v>40806005</v>
      </c>
      <c r="B119" t="s">
        <v>164</v>
      </c>
      <c r="C119" s="1">
        <f>IFERROR(VLOOKUP($A119,deli,2,0)*(Físico!B119),0)</f>
        <v>0</v>
      </c>
      <c r="D119" s="1">
        <f>IFERROR(VLOOKUP($A119,deli,2,0)*(Físico!C119),0)</f>
        <v>0</v>
      </c>
      <c r="E119" s="1">
        <f>IFERROR(VLOOKUP($A119,deli,2,0)*(Físico!D119),0)</f>
        <v>0</v>
      </c>
      <c r="F119" s="1">
        <f>IFERROR(VLOOKUP($A119,deli,2,0)*(Físico!E119),0)</f>
        <v>0</v>
      </c>
      <c r="G119" s="1">
        <f>IFERROR(VLOOKUP($A119,deli,2,0)*(Físico!F119),0)</f>
        <v>0</v>
      </c>
      <c r="H119" s="1">
        <f>IFERROR(VLOOKUP($A119,deli,2,0)*(Físico!G119),0)</f>
        <v>0</v>
      </c>
      <c r="I119" s="1">
        <f>IFERROR(VLOOKUP($A119,deli,2,0)*(Físico!H119),0)</f>
        <v>0</v>
      </c>
      <c r="J119" s="1">
        <f>IFERROR(VLOOKUP($A119,deli,2,0)*(Físico!I119),0)</f>
        <v>0</v>
      </c>
      <c r="K119" s="1">
        <f>IFERROR(VLOOKUP($A119,deli,2,0)*(Físico!J119),0)</f>
        <v>427.58</v>
      </c>
      <c r="L119" s="1">
        <f>IFERROR(VLOOKUP($A119,deli,2,0)*(Físico!K119),0)</f>
        <v>0</v>
      </c>
      <c r="M119" s="1">
        <f>IFERROR(VLOOKUP($A119,deli,2,0)*(Físico!L119),0)</f>
        <v>427.58</v>
      </c>
      <c r="N119" s="1">
        <f>IFERROR(VLOOKUP($A119,deli,2,0)*(Físico!M119),0)</f>
        <v>0</v>
      </c>
      <c r="O119" s="1">
        <f>IFERROR(VLOOKUP($A119,deli,2,0)*(Físico!N119),0)</f>
        <v>0</v>
      </c>
      <c r="P119" s="1">
        <f>IFERROR(VLOOKUP($A119,deli,2,0)*(Físico!O119),0)</f>
        <v>0</v>
      </c>
      <c r="Q119" s="1">
        <f>IFERROR(VLOOKUP($A119,deli,2,0)*(Físico!P119),0)</f>
        <v>0</v>
      </c>
      <c r="R119" s="1">
        <f>IFERROR(VLOOKUP($A119,deli,2,0)*(Físico!Q119),0)</f>
        <v>0</v>
      </c>
      <c r="S119" s="1">
        <f>IFERROR(VLOOKUP($A119,deli,2,0)*(Físico!R119),0)</f>
        <v>0</v>
      </c>
      <c r="T119" s="1">
        <f>IFERROR(VLOOKUP($A119,deli,2,0)*(Físico!S119),0)</f>
        <v>0</v>
      </c>
      <c r="U119" s="1">
        <f>IFERROR(VLOOKUP($A119,deli,2,0)*(Físico!T119),0)</f>
        <v>0</v>
      </c>
      <c r="V119" s="1">
        <f>IFERROR(VLOOKUP($A119,deli,2,0)*(Físico!U119),0)</f>
        <v>427.58</v>
      </c>
      <c r="W119" s="1">
        <f>IFERROR(VLOOKUP($A119,deli,2,0)*(Físico!V119),0)</f>
        <v>0</v>
      </c>
      <c r="X119" s="1">
        <f>IFERROR(VLOOKUP($A119,deli,2,0)*(Físico!W119),0)</f>
        <v>0</v>
      </c>
      <c r="Y119" s="1">
        <f>IFERROR(VLOOKUP($A119,deli,2,0)*(Físico!X119),0)</f>
        <v>0</v>
      </c>
      <c r="Z119" s="1">
        <f>IFERROR(VLOOKUP($A119,deli,2,0)*(Físico!Y119),0)</f>
        <v>0</v>
      </c>
      <c r="AA119" s="1">
        <f>IFERROR(VLOOKUP($A119,deli,2,0)*(Físico!Z119),0)</f>
        <v>0</v>
      </c>
      <c r="AB119" s="1">
        <f>IFERROR(VLOOKUP($A119,deli,2,0)*(Físico!AA119),0)</f>
        <v>0</v>
      </c>
      <c r="AC119" s="1">
        <f>IFERROR(VLOOKUP($A119,deli,2,0)*(Físico!AB119),0)</f>
        <v>0</v>
      </c>
      <c r="AD119" s="1">
        <f>IFERROR(VLOOKUP($A119,deli,2,0)*(Físico!AC119),0)</f>
        <v>0</v>
      </c>
      <c r="AE119" s="1">
        <f>IFERROR(VLOOKUP($A119,deli,2,0)*(Físico!AD119),0)</f>
        <v>0</v>
      </c>
      <c r="AF119" s="1">
        <f>IFERROR(VLOOKUP($A119,deli,2,0)*(Físico!AE119),0)</f>
        <v>0</v>
      </c>
      <c r="AG119" s="1">
        <f>IFERROR(VLOOKUP($A119,deli,2,0)*(Físico!AF119),0)</f>
        <v>0</v>
      </c>
      <c r="AH119" s="1">
        <f>IFERROR(VLOOKUP($A119,deli,2,0)*(Físico!AG119),0)</f>
        <v>0</v>
      </c>
      <c r="AI119" s="1">
        <f>IFERROR(VLOOKUP($A119,deli,2,0)*(Físico!AH119),0)</f>
        <v>0</v>
      </c>
      <c r="AJ119" s="1">
        <f>IFERROR(VLOOKUP($A119,deli,2,0)*(Físico!AI119),0)</f>
        <v>0</v>
      </c>
      <c r="AK119" s="1">
        <f>IFERROR(VLOOKUP($A119,deli,2,0)*(Físico!AJ119),0)</f>
        <v>0</v>
      </c>
      <c r="AL119" s="1">
        <f>IFERROR(VLOOKUP($A119,deli,2,0)*(Físico!AK119),0)</f>
        <v>0</v>
      </c>
      <c r="AM119" s="1">
        <f>IFERROR(VLOOKUP($A119,deli,2,0)*(Físico!AL119),0)</f>
        <v>0</v>
      </c>
      <c r="AN119" s="1">
        <f>IFERROR(VLOOKUP($A119,deli,2,0)*(Físico!AM119),0)</f>
        <v>0</v>
      </c>
      <c r="AO119" s="1">
        <f>IFERROR(VLOOKUP($A119,deli,2,0)*(Físico!AN119),0)</f>
        <v>0</v>
      </c>
      <c r="AP119" s="1">
        <f>IFERROR(VLOOKUP($A119,deli,2,0)*(Físico!AO119),0)</f>
        <v>0</v>
      </c>
      <c r="AQ119" s="1">
        <f>IFERROR(VLOOKUP($A119,deli,2,0)*(Físico!AP119),0)</f>
        <v>0</v>
      </c>
      <c r="AR119" s="1">
        <f t="shared" si="3"/>
        <v>1282.74</v>
      </c>
    </row>
    <row r="120" spans="1:44" x14ac:dyDescent="0.25">
      <c r="A120">
        <f t="shared" si="2"/>
        <v>40806006</v>
      </c>
      <c r="B120" t="s">
        <v>165</v>
      </c>
      <c r="C120" s="1">
        <f>IFERROR(VLOOKUP($A120,deli,2,0)*(Físico!B120),0)</f>
        <v>0</v>
      </c>
      <c r="D120" s="1">
        <f>IFERROR(VLOOKUP($A120,deli,2,0)*(Físico!C120),0)</f>
        <v>0</v>
      </c>
      <c r="E120" s="1">
        <f>IFERROR(VLOOKUP($A120,deli,2,0)*(Físico!D120),0)</f>
        <v>0</v>
      </c>
      <c r="F120" s="1">
        <f>IFERROR(VLOOKUP($A120,deli,2,0)*(Físico!E120),0)</f>
        <v>0</v>
      </c>
      <c r="G120" s="1">
        <f>IFERROR(VLOOKUP($A120,deli,2,0)*(Físico!F120),0)</f>
        <v>0</v>
      </c>
      <c r="H120" s="1">
        <f>IFERROR(VLOOKUP($A120,deli,2,0)*(Físico!G120),0)</f>
        <v>0</v>
      </c>
      <c r="I120" s="1">
        <f>IFERROR(VLOOKUP($A120,deli,2,0)*(Físico!H120),0)</f>
        <v>0</v>
      </c>
      <c r="J120" s="1">
        <f>IFERROR(VLOOKUP($A120,deli,2,0)*(Físico!I120),0)</f>
        <v>0</v>
      </c>
      <c r="K120" s="1">
        <f>IFERROR(VLOOKUP($A120,deli,2,0)*(Físico!J120),0)</f>
        <v>0</v>
      </c>
      <c r="L120" s="1">
        <f>IFERROR(VLOOKUP($A120,deli,2,0)*(Físico!K120),0)</f>
        <v>0</v>
      </c>
      <c r="M120" s="1">
        <f>IFERROR(VLOOKUP($A120,deli,2,0)*(Físico!L120),0)</f>
        <v>0</v>
      </c>
      <c r="N120" s="1">
        <f>IFERROR(VLOOKUP($A120,deli,2,0)*(Físico!M120),0)</f>
        <v>0</v>
      </c>
      <c r="O120" s="1">
        <f>IFERROR(VLOOKUP($A120,deli,2,0)*(Físico!N120),0)</f>
        <v>0</v>
      </c>
      <c r="P120" s="1">
        <f>IFERROR(VLOOKUP($A120,deli,2,0)*(Físico!O120),0)</f>
        <v>0</v>
      </c>
      <c r="Q120" s="1">
        <f>IFERROR(VLOOKUP($A120,deli,2,0)*(Físico!P120),0)</f>
        <v>0</v>
      </c>
      <c r="R120" s="1">
        <f>IFERROR(VLOOKUP($A120,deli,2,0)*(Físico!Q120),0)</f>
        <v>0</v>
      </c>
      <c r="S120" s="1">
        <f>IFERROR(VLOOKUP($A120,deli,2,0)*(Físico!R120),0)</f>
        <v>0</v>
      </c>
      <c r="T120" s="1">
        <f>IFERROR(VLOOKUP($A120,deli,2,0)*(Físico!S120),0)</f>
        <v>0</v>
      </c>
      <c r="U120" s="1">
        <f>IFERROR(VLOOKUP($A120,deli,2,0)*(Físico!T120),0)</f>
        <v>0</v>
      </c>
      <c r="V120" s="1">
        <f>IFERROR(VLOOKUP($A120,deli,2,0)*(Físico!U120),0)</f>
        <v>0</v>
      </c>
      <c r="W120" s="1">
        <f>IFERROR(VLOOKUP($A120,deli,2,0)*(Físico!V120),0)</f>
        <v>0</v>
      </c>
      <c r="X120" s="1">
        <f>IFERROR(VLOOKUP($A120,deli,2,0)*(Físico!W120),0)</f>
        <v>0</v>
      </c>
      <c r="Y120" s="1">
        <f>IFERROR(VLOOKUP($A120,deli,2,0)*(Físico!X120),0)</f>
        <v>0</v>
      </c>
      <c r="Z120" s="1">
        <f>IFERROR(VLOOKUP($A120,deli,2,0)*(Físico!Y120),0)</f>
        <v>0</v>
      </c>
      <c r="AA120" s="1">
        <f>IFERROR(VLOOKUP($A120,deli,2,0)*(Físico!Z120),0)</f>
        <v>0</v>
      </c>
      <c r="AB120" s="1">
        <f>IFERROR(VLOOKUP($A120,deli,2,0)*(Físico!AA120),0)</f>
        <v>0</v>
      </c>
      <c r="AC120" s="1">
        <f>IFERROR(VLOOKUP($A120,deli,2,0)*(Físico!AB120),0)</f>
        <v>0</v>
      </c>
      <c r="AD120" s="1">
        <f>IFERROR(VLOOKUP($A120,deli,2,0)*(Físico!AC120),0)</f>
        <v>0</v>
      </c>
      <c r="AE120" s="1">
        <f>IFERROR(VLOOKUP($A120,deli,2,0)*(Físico!AD120),0)</f>
        <v>0</v>
      </c>
      <c r="AF120" s="1">
        <f>IFERROR(VLOOKUP($A120,deli,2,0)*(Físico!AE120),0)</f>
        <v>0</v>
      </c>
      <c r="AG120" s="1">
        <f>IFERROR(VLOOKUP($A120,deli,2,0)*(Físico!AF120),0)</f>
        <v>0</v>
      </c>
      <c r="AH120" s="1">
        <f>IFERROR(VLOOKUP($A120,deli,2,0)*(Físico!AG120),0)</f>
        <v>0</v>
      </c>
      <c r="AI120" s="1">
        <f>IFERROR(VLOOKUP($A120,deli,2,0)*(Físico!AH120),0)</f>
        <v>0</v>
      </c>
      <c r="AJ120" s="1">
        <f>IFERROR(VLOOKUP($A120,deli,2,0)*(Físico!AI120),0)</f>
        <v>0</v>
      </c>
      <c r="AK120" s="1">
        <f>IFERROR(VLOOKUP($A120,deli,2,0)*(Físico!AJ120),0)</f>
        <v>0</v>
      </c>
      <c r="AL120" s="1">
        <f>IFERROR(VLOOKUP($A120,deli,2,0)*(Físico!AK120),0)</f>
        <v>0</v>
      </c>
      <c r="AM120" s="1">
        <f>IFERROR(VLOOKUP($A120,deli,2,0)*(Físico!AL120),0)</f>
        <v>0</v>
      </c>
      <c r="AN120" s="1">
        <f>IFERROR(VLOOKUP($A120,deli,2,0)*(Físico!AM120),0)</f>
        <v>0</v>
      </c>
      <c r="AO120" s="1">
        <f>IFERROR(VLOOKUP($A120,deli,2,0)*(Físico!AN120),0)</f>
        <v>0</v>
      </c>
      <c r="AP120" s="1">
        <f>IFERROR(VLOOKUP($A120,deli,2,0)*(Físico!AO120),0)</f>
        <v>0</v>
      </c>
      <c r="AQ120" s="1">
        <f>IFERROR(VLOOKUP($A120,deli,2,0)*(Físico!AP120),0)</f>
        <v>0</v>
      </c>
      <c r="AR120" s="1">
        <f t="shared" si="3"/>
        <v>0</v>
      </c>
    </row>
    <row r="121" spans="1:44" x14ac:dyDescent="0.25">
      <c r="A121">
        <f t="shared" si="2"/>
        <v>40806012</v>
      </c>
      <c r="B121" t="s">
        <v>166</v>
      </c>
      <c r="C121" s="1">
        <f>IFERROR(VLOOKUP($A121,deli,2,0)*(Físico!B121),0)</f>
        <v>0</v>
      </c>
      <c r="D121" s="1">
        <f>IFERROR(VLOOKUP($A121,deli,2,0)*(Físico!C121),0)</f>
        <v>0</v>
      </c>
      <c r="E121" s="1">
        <f>IFERROR(VLOOKUP($A121,deli,2,0)*(Físico!D121),0)</f>
        <v>0</v>
      </c>
      <c r="F121" s="1">
        <f>IFERROR(VLOOKUP($A121,deli,2,0)*(Físico!E121),0)</f>
        <v>0</v>
      </c>
      <c r="G121" s="1">
        <f>IFERROR(VLOOKUP($A121,deli,2,0)*(Físico!F121),0)</f>
        <v>0</v>
      </c>
      <c r="H121" s="1">
        <f>IFERROR(VLOOKUP($A121,deli,2,0)*(Físico!G121),0)</f>
        <v>0</v>
      </c>
      <c r="I121" s="1">
        <f>IFERROR(VLOOKUP($A121,deli,2,0)*(Físico!H121),0)</f>
        <v>0</v>
      </c>
      <c r="J121" s="1">
        <f>IFERROR(VLOOKUP($A121,deli,2,0)*(Físico!I121),0)</f>
        <v>0</v>
      </c>
      <c r="K121" s="1">
        <f>IFERROR(VLOOKUP($A121,deli,2,0)*(Físico!J121),0)</f>
        <v>0</v>
      </c>
      <c r="L121" s="1">
        <f>IFERROR(VLOOKUP($A121,deli,2,0)*(Físico!K121),0)</f>
        <v>0</v>
      </c>
      <c r="M121" s="1">
        <f>IFERROR(VLOOKUP($A121,deli,2,0)*(Físico!L121),0)</f>
        <v>0</v>
      </c>
      <c r="N121" s="1">
        <f>IFERROR(VLOOKUP($A121,deli,2,0)*(Físico!M121),0)</f>
        <v>0</v>
      </c>
      <c r="O121" s="1">
        <f>IFERROR(VLOOKUP($A121,deli,2,0)*(Físico!N121),0)</f>
        <v>0</v>
      </c>
      <c r="P121" s="1">
        <f>IFERROR(VLOOKUP($A121,deli,2,0)*(Físico!O121),0)</f>
        <v>0</v>
      </c>
      <c r="Q121" s="1">
        <f>IFERROR(VLOOKUP($A121,deli,2,0)*(Físico!P121),0)</f>
        <v>0</v>
      </c>
      <c r="R121" s="1">
        <f>IFERROR(VLOOKUP($A121,deli,2,0)*(Físico!Q121),0)</f>
        <v>0</v>
      </c>
      <c r="S121" s="1">
        <f>IFERROR(VLOOKUP($A121,deli,2,0)*(Físico!R121),0)</f>
        <v>0</v>
      </c>
      <c r="T121" s="1">
        <f>IFERROR(VLOOKUP($A121,deli,2,0)*(Físico!S121),0)</f>
        <v>0</v>
      </c>
      <c r="U121" s="1">
        <f>IFERROR(VLOOKUP($A121,deli,2,0)*(Físico!T121),0)</f>
        <v>0</v>
      </c>
      <c r="V121" s="1">
        <f>IFERROR(VLOOKUP($A121,deli,2,0)*(Físico!U121),0)</f>
        <v>0</v>
      </c>
      <c r="W121" s="1">
        <f>IFERROR(VLOOKUP($A121,deli,2,0)*(Físico!V121),0)</f>
        <v>0</v>
      </c>
      <c r="X121" s="1">
        <f>IFERROR(VLOOKUP($A121,deli,2,0)*(Físico!W121),0)</f>
        <v>0</v>
      </c>
      <c r="Y121" s="1">
        <f>IFERROR(VLOOKUP($A121,deli,2,0)*(Físico!X121),0)</f>
        <v>0</v>
      </c>
      <c r="Z121" s="1">
        <f>IFERROR(VLOOKUP($A121,deli,2,0)*(Físico!Y121),0)</f>
        <v>0</v>
      </c>
      <c r="AA121" s="1">
        <f>IFERROR(VLOOKUP($A121,deli,2,0)*(Físico!Z121),0)</f>
        <v>0</v>
      </c>
      <c r="AB121" s="1">
        <f>IFERROR(VLOOKUP($A121,deli,2,0)*(Físico!AA121),0)</f>
        <v>0</v>
      </c>
      <c r="AC121" s="1">
        <f>IFERROR(VLOOKUP($A121,deli,2,0)*(Físico!AB121),0)</f>
        <v>283.66000000000003</v>
      </c>
      <c r="AD121" s="1">
        <f>IFERROR(VLOOKUP($A121,deli,2,0)*(Físico!AC121),0)</f>
        <v>0</v>
      </c>
      <c r="AE121" s="1">
        <f>IFERROR(VLOOKUP($A121,deli,2,0)*(Físico!AD121),0)</f>
        <v>0</v>
      </c>
      <c r="AF121" s="1">
        <f>IFERROR(VLOOKUP($A121,deli,2,0)*(Físico!AE121),0)</f>
        <v>0</v>
      </c>
      <c r="AG121" s="1">
        <f>IFERROR(VLOOKUP($A121,deli,2,0)*(Físico!AF121),0)</f>
        <v>0</v>
      </c>
      <c r="AH121" s="1">
        <f>IFERROR(VLOOKUP($A121,deli,2,0)*(Físico!AG121),0)</f>
        <v>0</v>
      </c>
      <c r="AI121" s="1">
        <f>IFERROR(VLOOKUP($A121,deli,2,0)*(Físico!AH121),0)</f>
        <v>0</v>
      </c>
      <c r="AJ121" s="1">
        <f>IFERROR(VLOOKUP($A121,deli,2,0)*(Físico!AI121),0)</f>
        <v>0</v>
      </c>
      <c r="AK121" s="1">
        <f>IFERROR(VLOOKUP($A121,deli,2,0)*(Físico!AJ121),0)</f>
        <v>0</v>
      </c>
      <c r="AL121" s="1">
        <f>IFERROR(VLOOKUP($A121,deli,2,0)*(Físico!AK121),0)</f>
        <v>0</v>
      </c>
      <c r="AM121" s="1">
        <f>IFERROR(VLOOKUP($A121,deli,2,0)*(Físico!AL121),0)</f>
        <v>0</v>
      </c>
      <c r="AN121" s="1">
        <f>IFERROR(VLOOKUP($A121,deli,2,0)*(Físico!AM121),0)</f>
        <v>283.66000000000003</v>
      </c>
      <c r="AO121" s="1">
        <f>IFERROR(VLOOKUP($A121,deli,2,0)*(Físico!AN121),0)</f>
        <v>0</v>
      </c>
      <c r="AP121" s="1">
        <f>IFERROR(VLOOKUP($A121,deli,2,0)*(Físico!AO121),0)</f>
        <v>0</v>
      </c>
      <c r="AQ121" s="1">
        <f>IFERROR(VLOOKUP($A121,deli,2,0)*(Físico!AP121),0)</f>
        <v>0</v>
      </c>
      <c r="AR121" s="1">
        <f t="shared" si="3"/>
        <v>567.32000000000005</v>
      </c>
    </row>
    <row r="122" spans="1:44" x14ac:dyDescent="0.25">
      <c r="A122">
        <f t="shared" si="2"/>
        <v>40806014</v>
      </c>
      <c r="B122" t="s">
        <v>167</v>
      </c>
      <c r="C122" s="1">
        <f>IFERROR(VLOOKUP($A122,deli,2,0)*(Físico!B122),0)</f>
        <v>0</v>
      </c>
      <c r="D122" s="1">
        <f>IFERROR(VLOOKUP($A122,deli,2,0)*(Físico!C122),0)</f>
        <v>0</v>
      </c>
      <c r="E122" s="1">
        <f>IFERROR(VLOOKUP($A122,deli,2,0)*(Físico!D122),0)</f>
        <v>0</v>
      </c>
      <c r="F122" s="1">
        <f>IFERROR(VLOOKUP($A122,deli,2,0)*(Físico!E122),0)</f>
        <v>0</v>
      </c>
      <c r="G122" s="1">
        <f>IFERROR(VLOOKUP($A122,deli,2,0)*(Físico!F122),0)</f>
        <v>0</v>
      </c>
      <c r="H122" s="1">
        <f>IFERROR(VLOOKUP($A122,deli,2,0)*(Físico!G122),0)</f>
        <v>0</v>
      </c>
      <c r="I122" s="1">
        <f>IFERROR(VLOOKUP($A122,deli,2,0)*(Físico!H122),0)</f>
        <v>0</v>
      </c>
      <c r="J122" s="1">
        <f>IFERROR(VLOOKUP($A122,deli,2,0)*(Físico!I122),0)</f>
        <v>0</v>
      </c>
      <c r="K122" s="1">
        <f>IFERROR(VLOOKUP($A122,deli,2,0)*(Físico!J122),0)</f>
        <v>0</v>
      </c>
      <c r="L122" s="1">
        <f>IFERROR(VLOOKUP($A122,deli,2,0)*(Físico!K122),0)</f>
        <v>0</v>
      </c>
      <c r="M122" s="1">
        <f>IFERROR(VLOOKUP($A122,deli,2,0)*(Físico!L122),0)</f>
        <v>445.9</v>
      </c>
      <c r="N122" s="1">
        <f>IFERROR(VLOOKUP($A122,deli,2,0)*(Físico!M122),0)</f>
        <v>0</v>
      </c>
      <c r="O122" s="1">
        <f>IFERROR(VLOOKUP($A122,deli,2,0)*(Físico!N122),0)</f>
        <v>0</v>
      </c>
      <c r="P122" s="1">
        <f>IFERROR(VLOOKUP($A122,deli,2,0)*(Físico!O122),0)</f>
        <v>0</v>
      </c>
      <c r="Q122" s="1">
        <f>IFERROR(VLOOKUP($A122,deli,2,0)*(Físico!P122),0)</f>
        <v>0</v>
      </c>
      <c r="R122" s="1">
        <f>IFERROR(VLOOKUP($A122,deli,2,0)*(Físico!Q122),0)</f>
        <v>0</v>
      </c>
      <c r="S122" s="1">
        <f>IFERROR(VLOOKUP($A122,deli,2,0)*(Físico!R122),0)</f>
        <v>0</v>
      </c>
      <c r="T122" s="1">
        <f>IFERROR(VLOOKUP($A122,deli,2,0)*(Físico!S122),0)</f>
        <v>445.9</v>
      </c>
      <c r="U122" s="1">
        <f>IFERROR(VLOOKUP($A122,deli,2,0)*(Físico!T122),0)</f>
        <v>0</v>
      </c>
      <c r="V122" s="1">
        <f>IFERROR(VLOOKUP($A122,deli,2,0)*(Físico!U122),0)</f>
        <v>0</v>
      </c>
      <c r="W122" s="1">
        <f>IFERROR(VLOOKUP($A122,deli,2,0)*(Físico!V122),0)</f>
        <v>0</v>
      </c>
      <c r="X122" s="1">
        <f>IFERROR(VLOOKUP($A122,deli,2,0)*(Físico!W122),0)</f>
        <v>0</v>
      </c>
      <c r="Y122" s="1">
        <f>IFERROR(VLOOKUP($A122,deli,2,0)*(Físico!X122),0)</f>
        <v>0</v>
      </c>
      <c r="Z122" s="1">
        <f>IFERROR(VLOOKUP($A122,deli,2,0)*(Físico!Y122),0)</f>
        <v>0</v>
      </c>
      <c r="AA122" s="1">
        <f>IFERROR(VLOOKUP($A122,deli,2,0)*(Físico!Z122),0)</f>
        <v>0</v>
      </c>
      <c r="AB122" s="1">
        <f>IFERROR(VLOOKUP($A122,deli,2,0)*(Físico!AA122),0)</f>
        <v>0</v>
      </c>
      <c r="AC122" s="1">
        <f>IFERROR(VLOOKUP($A122,deli,2,0)*(Físico!AB122),0)</f>
        <v>445.9</v>
      </c>
      <c r="AD122" s="1">
        <f>IFERROR(VLOOKUP($A122,deli,2,0)*(Físico!AC122),0)</f>
        <v>0</v>
      </c>
      <c r="AE122" s="1">
        <f>IFERROR(VLOOKUP($A122,deli,2,0)*(Físico!AD122),0)</f>
        <v>0</v>
      </c>
      <c r="AF122" s="1">
        <f>IFERROR(VLOOKUP($A122,deli,2,0)*(Físico!AE122),0)</f>
        <v>0</v>
      </c>
      <c r="AG122" s="1">
        <f>IFERROR(VLOOKUP($A122,deli,2,0)*(Físico!AF122),0)</f>
        <v>0</v>
      </c>
      <c r="AH122" s="1">
        <f>IFERROR(VLOOKUP($A122,deli,2,0)*(Físico!AG122),0)</f>
        <v>0</v>
      </c>
      <c r="AI122" s="1">
        <f>IFERROR(VLOOKUP($A122,deli,2,0)*(Físico!AH122),0)</f>
        <v>0</v>
      </c>
      <c r="AJ122" s="1">
        <f>IFERROR(VLOOKUP($A122,deli,2,0)*(Físico!AI122),0)</f>
        <v>0</v>
      </c>
      <c r="AK122" s="1">
        <f>IFERROR(VLOOKUP($A122,deli,2,0)*(Físico!AJ122),0)</f>
        <v>0</v>
      </c>
      <c r="AL122" s="1">
        <f>IFERROR(VLOOKUP($A122,deli,2,0)*(Físico!AK122),0)</f>
        <v>0</v>
      </c>
      <c r="AM122" s="1">
        <f>IFERROR(VLOOKUP($A122,deli,2,0)*(Físico!AL122),0)</f>
        <v>0</v>
      </c>
      <c r="AN122" s="1">
        <f>IFERROR(VLOOKUP($A122,deli,2,0)*(Físico!AM122),0)</f>
        <v>0</v>
      </c>
      <c r="AO122" s="1">
        <f>IFERROR(VLOOKUP($A122,deli,2,0)*(Físico!AN122),0)</f>
        <v>0</v>
      </c>
      <c r="AP122" s="1">
        <f>IFERROR(VLOOKUP($A122,deli,2,0)*(Físico!AO122),0)</f>
        <v>0</v>
      </c>
      <c r="AQ122" s="1">
        <f>IFERROR(VLOOKUP($A122,deli,2,0)*(Físico!AP122),0)</f>
        <v>0</v>
      </c>
      <c r="AR122" s="1">
        <f t="shared" si="3"/>
        <v>1337.6999999999998</v>
      </c>
    </row>
    <row r="123" spans="1:44" x14ac:dyDescent="0.25">
      <c r="A123">
        <f t="shared" si="2"/>
        <v>40806015</v>
      </c>
      <c r="B123" t="s">
        <v>168</v>
      </c>
      <c r="C123" s="1">
        <f>IFERROR(VLOOKUP($A123,deli,2,0)*(Físico!B123),0)</f>
        <v>0</v>
      </c>
      <c r="D123" s="1">
        <f>IFERROR(VLOOKUP($A123,deli,2,0)*(Físico!C123),0)</f>
        <v>0</v>
      </c>
      <c r="E123" s="1">
        <f>IFERROR(VLOOKUP($A123,deli,2,0)*(Físico!D123),0)</f>
        <v>0</v>
      </c>
      <c r="F123" s="1">
        <f>IFERROR(VLOOKUP($A123,deli,2,0)*(Físico!E123),0)</f>
        <v>0</v>
      </c>
      <c r="G123" s="1">
        <f>IFERROR(VLOOKUP($A123,deli,2,0)*(Físico!F123),0)</f>
        <v>0</v>
      </c>
      <c r="H123" s="1">
        <f>IFERROR(VLOOKUP($A123,deli,2,0)*(Físico!G123),0)</f>
        <v>0</v>
      </c>
      <c r="I123" s="1">
        <f>IFERROR(VLOOKUP($A123,deli,2,0)*(Físico!H123),0)</f>
        <v>0</v>
      </c>
      <c r="J123" s="1">
        <f>IFERROR(VLOOKUP($A123,deli,2,0)*(Físico!I123),0)</f>
        <v>0</v>
      </c>
      <c r="K123" s="1">
        <f>IFERROR(VLOOKUP($A123,deli,2,0)*(Físico!J123),0)</f>
        <v>0</v>
      </c>
      <c r="L123" s="1">
        <f>IFERROR(VLOOKUP($A123,deli,2,0)*(Físico!K123),0)</f>
        <v>0</v>
      </c>
      <c r="M123" s="1">
        <f>IFERROR(VLOOKUP($A123,deli,2,0)*(Físico!L123),0)</f>
        <v>0</v>
      </c>
      <c r="N123" s="1">
        <f>IFERROR(VLOOKUP($A123,deli,2,0)*(Físico!M123),0)</f>
        <v>0</v>
      </c>
      <c r="O123" s="1">
        <f>IFERROR(VLOOKUP($A123,deli,2,0)*(Físico!N123),0)</f>
        <v>0</v>
      </c>
      <c r="P123" s="1">
        <f>IFERROR(VLOOKUP($A123,deli,2,0)*(Físico!O123),0)</f>
        <v>0</v>
      </c>
      <c r="Q123" s="1">
        <f>IFERROR(VLOOKUP($A123,deli,2,0)*(Físico!P123),0)</f>
        <v>1830.1499999999999</v>
      </c>
      <c r="R123" s="1">
        <f>IFERROR(VLOOKUP($A123,deli,2,0)*(Físico!Q123),0)</f>
        <v>0</v>
      </c>
      <c r="S123" s="1">
        <f>IFERROR(VLOOKUP($A123,deli,2,0)*(Físico!R123),0)</f>
        <v>0</v>
      </c>
      <c r="T123" s="1">
        <f>IFERROR(VLOOKUP($A123,deli,2,0)*(Físico!S123),0)</f>
        <v>0</v>
      </c>
      <c r="U123" s="1">
        <f>IFERROR(VLOOKUP($A123,deli,2,0)*(Físico!T123),0)</f>
        <v>0</v>
      </c>
      <c r="V123" s="1">
        <f>IFERROR(VLOOKUP($A123,deli,2,0)*(Físico!U123),0)</f>
        <v>0</v>
      </c>
      <c r="W123" s="1">
        <f>IFERROR(VLOOKUP($A123,deli,2,0)*(Físico!V123),0)</f>
        <v>0</v>
      </c>
      <c r="X123" s="1">
        <f>IFERROR(VLOOKUP($A123,deli,2,0)*(Físico!W123),0)</f>
        <v>0</v>
      </c>
      <c r="Y123" s="1">
        <f>IFERROR(VLOOKUP($A123,deli,2,0)*(Físico!X123),0)</f>
        <v>0</v>
      </c>
      <c r="Z123" s="1">
        <f>IFERROR(VLOOKUP($A123,deli,2,0)*(Físico!Y123),0)</f>
        <v>0</v>
      </c>
      <c r="AA123" s="1">
        <f>IFERROR(VLOOKUP($A123,deli,2,0)*(Físico!Z123),0)</f>
        <v>0</v>
      </c>
      <c r="AB123" s="1">
        <f>IFERROR(VLOOKUP($A123,deli,2,0)*(Físico!AA123),0)</f>
        <v>0</v>
      </c>
      <c r="AC123" s="1">
        <f>IFERROR(VLOOKUP($A123,deli,2,0)*(Físico!AB123),0)</f>
        <v>0</v>
      </c>
      <c r="AD123" s="1">
        <f>IFERROR(VLOOKUP($A123,deli,2,0)*(Físico!AC123),0)</f>
        <v>0</v>
      </c>
      <c r="AE123" s="1">
        <f>IFERROR(VLOOKUP($A123,deli,2,0)*(Físico!AD123),0)</f>
        <v>0</v>
      </c>
      <c r="AF123" s="1">
        <f>IFERROR(VLOOKUP($A123,deli,2,0)*(Físico!AE123),0)</f>
        <v>0</v>
      </c>
      <c r="AG123" s="1">
        <f>IFERROR(VLOOKUP($A123,deli,2,0)*(Físico!AF123),0)</f>
        <v>0</v>
      </c>
      <c r="AH123" s="1">
        <f>IFERROR(VLOOKUP($A123,deli,2,0)*(Físico!AG123),0)</f>
        <v>0</v>
      </c>
      <c r="AI123" s="1">
        <f>IFERROR(VLOOKUP($A123,deli,2,0)*(Físico!AH123),0)</f>
        <v>0</v>
      </c>
      <c r="AJ123" s="1">
        <f>IFERROR(VLOOKUP($A123,deli,2,0)*(Físico!AI123),0)</f>
        <v>0</v>
      </c>
      <c r="AK123" s="1">
        <f>IFERROR(VLOOKUP($A123,deli,2,0)*(Físico!AJ123),0)</f>
        <v>0</v>
      </c>
      <c r="AL123" s="1">
        <f>IFERROR(VLOOKUP($A123,deli,2,0)*(Físico!AK123),0)</f>
        <v>0</v>
      </c>
      <c r="AM123" s="1">
        <f>IFERROR(VLOOKUP($A123,deli,2,0)*(Físico!AL123),0)</f>
        <v>0</v>
      </c>
      <c r="AN123" s="1">
        <f>IFERROR(VLOOKUP($A123,deli,2,0)*(Físico!AM123),0)</f>
        <v>0</v>
      </c>
      <c r="AO123" s="1">
        <f>IFERROR(VLOOKUP($A123,deli,2,0)*(Físico!AN123),0)</f>
        <v>0</v>
      </c>
      <c r="AP123" s="1">
        <f>IFERROR(VLOOKUP($A123,deli,2,0)*(Físico!AO123),0)</f>
        <v>0</v>
      </c>
      <c r="AQ123" s="1">
        <f>IFERROR(VLOOKUP($A123,deli,2,0)*(Físico!AP123),0)</f>
        <v>0</v>
      </c>
      <c r="AR123" s="1">
        <f t="shared" si="3"/>
        <v>1830.1499999999999</v>
      </c>
    </row>
    <row r="124" spans="1:44" x14ac:dyDescent="0.25">
      <c r="A124">
        <f t="shared" si="2"/>
        <v>40806016</v>
      </c>
      <c r="B124" t="s">
        <v>169</v>
      </c>
      <c r="C124" s="1">
        <f>IFERROR(VLOOKUP($A124,deli,2,0)*(Físico!B124),0)</f>
        <v>0</v>
      </c>
      <c r="D124" s="1">
        <f>IFERROR(VLOOKUP($A124,deli,2,0)*(Físico!C124),0)</f>
        <v>0</v>
      </c>
      <c r="E124" s="1">
        <f>IFERROR(VLOOKUP($A124,deli,2,0)*(Físico!D124),0)</f>
        <v>0</v>
      </c>
      <c r="F124" s="1">
        <f>IFERROR(VLOOKUP($A124,deli,2,0)*(Físico!E124),0)</f>
        <v>0</v>
      </c>
      <c r="G124" s="1">
        <f>IFERROR(VLOOKUP($A124,deli,2,0)*(Físico!F124),0)</f>
        <v>0</v>
      </c>
      <c r="H124" s="1">
        <f>IFERROR(VLOOKUP($A124,deli,2,0)*(Físico!G124),0)</f>
        <v>0</v>
      </c>
      <c r="I124" s="1">
        <f>IFERROR(VLOOKUP($A124,deli,2,0)*(Físico!H124),0)</f>
        <v>0</v>
      </c>
      <c r="J124" s="1">
        <f>IFERROR(VLOOKUP($A124,deli,2,0)*(Físico!I124),0)</f>
        <v>0</v>
      </c>
      <c r="K124" s="1">
        <f>IFERROR(VLOOKUP($A124,deli,2,0)*(Físico!J124),0)</f>
        <v>258.61</v>
      </c>
      <c r="L124" s="1">
        <f>IFERROR(VLOOKUP($A124,deli,2,0)*(Físico!K124),0)</f>
        <v>0</v>
      </c>
      <c r="M124" s="1">
        <f>IFERROR(VLOOKUP($A124,deli,2,0)*(Físico!L124),0)</f>
        <v>0</v>
      </c>
      <c r="N124" s="1">
        <f>IFERROR(VLOOKUP($A124,deli,2,0)*(Físico!M124),0)</f>
        <v>0</v>
      </c>
      <c r="O124" s="1">
        <f>IFERROR(VLOOKUP($A124,deli,2,0)*(Físico!N124),0)</f>
        <v>0</v>
      </c>
      <c r="P124" s="1">
        <f>IFERROR(VLOOKUP($A124,deli,2,0)*(Físico!O124),0)</f>
        <v>0</v>
      </c>
      <c r="Q124" s="1">
        <f>IFERROR(VLOOKUP($A124,deli,2,0)*(Físico!P124),0)</f>
        <v>0</v>
      </c>
      <c r="R124" s="1">
        <f>IFERROR(VLOOKUP($A124,deli,2,0)*(Físico!Q124),0)</f>
        <v>0</v>
      </c>
      <c r="S124" s="1">
        <f>IFERROR(VLOOKUP($A124,deli,2,0)*(Físico!R124),0)</f>
        <v>0</v>
      </c>
      <c r="T124" s="1">
        <f>IFERROR(VLOOKUP($A124,deli,2,0)*(Físico!S124),0)</f>
        <v>0</v>
      </c>
      <c r="U124" s="1">
        <f>IFERROR(VLOOKUP($A124,deli,2,0)*(Físico!T124),0)</f>
        <v>0</v>
      </c>
      <c r="V124" s="1">
        <f>IFERROR(VLOOKUP($A124,deli,2,0)*(Físico!U124),0)</f>
        <v>0</v>
      </c>
      <c r="W124" s="1">
        <f>IFERROR(VLOOKUP($A124,deli,2,0)*(Físico!V124),0)</f>
        <v>0</v>
      </c>
      <c r="X124" s="1">
        <f>IFERROR(VLOOKUP($A124,deli,2,0)*(Físico!W124),0)</f>
        <v>0</v>
      </c>
      <c r="Y124" s="1">
        <f>IFERROR(VLOOKUP($A124,deli,2,0)*(Físico!X124),0)</f>
        <v>0</v>
      </c>
      <c r="Z124" s="1">
        <f>IFERROR(VLOOKUP($A124,deli,2,0)*(Físico!Y124),0)</f>
        <v>0</v>
      </c>
      <c r="AA124" s="1">
        <f>IFERROR(VLOOKUP($A124,deli,2,0)*(Físico!Z124),0)</f>
        <v>0</v>
      </c>
      <c r="AB124" s="1">
        <f>IFERROR(VLOOKUP($A124,deli,2,0)*(Físico!AA124),0)</f>
        <v>0</v>
      </c>
      <c r="AC124" s="1">
        <f>IFERROR(VLOOKUP($A124,deli,2,0)*(Físico!AB124),0)</f>
        <v>0</v>
      </c>
      <c r="AD124" s="1">
        <f>IFERROR(VLOOKUP($A124,deli,2,0)*(Físico!AC124),0)</f>
        <v>258.61</v>
      </c>
      <c r="AE124" s="1">
        <f>IFERROR(VLOOKUP($A124,deli,2,0)*(Físico!AD124),0)</f>
        <v>0</v>
      </c>
      <c r="AF124" s="1">
        <f>IFERROR(VLOOKUP($A124,deli,2,0)*(Físico!AE124),0)</f>
        <v>0</v>
      </c>
      <c r="AG124" s="1">
        <f>IFERROR(VLOOKUP($A124,deli,2,0)*(Físico!AF124),0)</f>
        <v>0</v>
      </c>
      <c r="AH124" s="1">
        <f>IFERROR(VLOOKUP($A124,deli,2,0)*(Físico!AG124),0)</f>
        <v>0</v>
      </c>
      <c r="AI124" s="1">
        <f>IFERROR(VLOOKUP($A124,deli,2,0)*(Físico!AH124),0)</f>
        <v>0</v>
      </c>
      <c r="AJ124" s="1">
        <f>IFERROR(VLOOKUP($A124,deli,2,0)*(Físico!AI124),0)</f>
        <v>0</v>
      </c>
      <c r="AK124" s="1">
        <f>IFERROR(VLOOKUP($A124,deli,2,0)*(Físico!AJ124),0)</f>
        <v>0</v>
      </c>
      <c r="AL124" s="1">
        <f>IFERROR(VLOOKUP($A124,deli,2,0)*(Físico!AK124),0)</f>
        <v>0</v>
      </c>
      <c r="AM124" s="1">
        <f>IFERROR(VLOOKUP($A124,deli,2,0)*(Físico!AL124),0)</f>
        <v>0</v>
      </c>
      <c r="AN124" s="1">
        <f>IFERROR(VLOOKUP($A124,deli,2,0)*(Físico!AM124),0)</f>
        <v>0</v>
      </c>
      <c r="AO124" s="1">
        <f>IFERROR(VLOOKUP($A124,deli,2,0)*(Físico!AN124),0)</f>
        <v>0</v>
      </c>
      <c r="AP124" s="1">
        <f>IFERROR(VLOOKUP($A124,deli,2,0)*(Físico!AO124),0)</f>
        <v>0</v>
      </c>
      <c r="AQ124" s="1">
        <f>IFERROR(VLOOKUP($A124,deli,2,0)*(Físico!AP124),0)</f>
        <v>0</v>
      </c>
      <c r="AR124" s="1">
        <f t="shared" si="3"/>
        <v>517.22</v>
      </c>
    </row>
    <row r="125" spans="1:44" x14ac:dyDescent="0.25">
      <c r="A125">
        <f t="shared" si="2"/>
        <v>40806017</v>
      </c>
      <c r="B125" t="s">
        <v>170</v>
      </c>
      <c r="C125" s="1">
        <f>IFERROR(VLOOKUP($A125,deli,2,0)*(Físico!B125),0)</f>
        <v>0</v>
      </c>
      <c r="D125" s="1">
        <f>IFERROR(VLOOKUP($A125,deli,2,0)*(Físico!C125),0)</f>
        <v>0</v>
      </c>
      <c r="E125" s="1">
        <f>IFERROR(VLOOKUP($A125,deli,2,0)*(Físico!D125),0)</f>
        <v>0</v>
      </c>
      <c r="F125" s="1">
        <f>IFERROR(VLOOKUP($A125,deli,2,0)*(Físico!E125),0)</f>
        <v>0</v>
      </c>
      <c r="G125" s="1">
        <f>IFERROR(VLOOKUP($A125,deli,2,0)*(Físico!F125),0)</f>
        <v>0</v>
      </c>
      <c r="H125" s="1">
        <f>IFERROR(VLOOKUP($A125,deli,2,0)*(Físico!G125),0)</f>
        <v>0</v>
      </c>
      <c r="I125" s="1">
        <f>IFERROR(VLOOKUP($A125,deli,2,0)*(Físico!H125),0)</f>
        <v>0</v>
      </c>
      <c r="J125" s="1">
        <f>IFERROR(VLOOKUP($A125,deli,2,0)*(Físico!I125),0)</f>
        <v>0</v>
      </c>
      <c r="K125" s="1">
        <f>IFERROR(VLOOKUP($A125,deli,2,0)*(Físico!J125),0)</f>
        <v>0</v>
      </c>
      <c r="L125" s="1">
        <f>IFERROR(VLOOKUP($A125,deli,2,0)*(Físico!K125),0)</f>
        <v>0</v>
      </c>
      <c r="M125" s="1">
        <f>IFERROR(VLOOKUP($A125,deli,2,0)*(Físico!L125),0)</f>
        <v>0</v>
      </c>
      <c r="N125" s="1">
        <f>IFERROR(VLOOKUP($A125,deli,2,0)*(Físico!M125),0)</f>
        <v>0</v>
      </c>
      <c r="O125" s="1">
        <f>IFERROR(VLOOKUP($A125,deli,2,0)*(Físico!N125),0)</f>
        <v>0</v>
      </c>
      <c r="P125" s="1">
        <f>IFERROR(VLOOKUP($A125,deli,2,0)*(Físico!O125),0)</f>
        <v>0</v>
      </c>
      <c r="Q125" s="1">
        <f>IFERROR(VLOOKUP($A125,deli,2,0)*(Físico!P125),0)</f>
        <v>0</v>
      </c>
      <c r="R125" s="1">
        <f>IFERROR(VLOOKUP($A125,deli,2,0)*(Físico!Q125),0)</f>
        <v>0</v>
      </c>
      <c r="S125" s="1">
        <f>IFERROR(VLOOKUP($A125,deli,2,0)*(Físico!R125),0)</f>
        <v>0</v>
      </c>
      <c r="T125" s="1">
        <f>IFERROR(VLOOKUP($A125,deli,2,0)*(Físico!S125),0)</f>
        <v>0</v>
      </c>
      <c r="U125" s="1">
        <f>IFERROR(VLOOKUP($A125,deli,2,0)*(Físico!T125),0)</f>
        <v>0</v>
      </c>
      <c r="V125" s="1">
        <f>IFERROR(VLOOKUP($A125,deli,2,0)*(Físico!U125),0)</f>
        <v>0</v>
      </c>
      <c r="W125" s="1">
        <f>IFERROR(VLOOKUP($A125,deli,2,0)*(Físico!V125),0)</f>
        <v>0</v>
      </c>
      <c r="X125" s="1">
        <f>IFERROR(VLOOKUP($A125,deli,2,0)*(Físico!W125),0)</f>
        <v>0</v>
      </c>
      <c r="Y125" s="1">
        <f>IFERROR(VLOOKUP($A125,deli,2,0)*(Físico!X125),0)</f>
        <v>0</v>
      </c>
      <c r="Z125" s="1">
        <f>IFERROR(VLOOKUP($A125,deli,2,0)*(Físico!Y125),0)</f>
        <v>0</v>
      </c>
      <c r="AA125" s="1">
        <f>IFERROR(VLOOKUP($A125,deli,2,0)*(Físico!Z125),0)</f>
        <v>0</v>
      </c>
      <c r="AB125" s="1">
        <f>IFERROR(VLOOKUP($A125,deli,2,0)*(Físico!AA125),0)</f>
        <v>0</v>
      </c>
      <c r="AC125" s="1">
        <f>IFERROR(VLOOKUP($A125,deli,2,0)*(Físico!AB125),0)</f>
        <v>0</v>
      </c>
      <c r="AD125" s="1">
        <f>IFERROR(VLOOKUP($A125,deli,2,0)*(Físico!AC125),0)</f>
        <v>0</v>
      </c>
      <c r="AE125" s="1">
        <f>IFERROR(VLOOKUP($A125,deli,2,0)*(Físico!AD125),0)</f>
        <v>0</v>
      </c>
      <c r="AF125" s="1">
        <f>IFERROR(VLOOKUP($A125,deli,2,0)*(Físico!AE125),0)</f>
        <v>0</v>
      </c>
      <c r="AG125" s="1">
        <f>IFERROR(VLOOKUP($A125,deli,2,0)*(Físico!AF125),0)</f>
        <v>0</v>
      </c>
      <c r="AH125" s="1">
        <f>IFERROR(VLOOKUP($A125,deli,2,0)*(Físico!AG125),0)</f>
        <v>0</v>
      </c>
      <c r="AI125" s="1">
        <f>IFERROR(VLOOKUP($A125,deli,2,0)*(Físico!AH125),0)</f>
        <v>0</v>
      </c>
      <c r="AJ125" s="1">
        <f>IFERROR(VLOOKUP($A125,deli,2,0)*(Físico!AI125),0)</f>
        <v>0</v>
      </c>
      <c r="AK125" s="1">
        <f>IFERROR(VLOOKUP($A125,deli,2,0)*(Físico!AJ125),0)</f>
        <v>0</v>
      </c>
      <c r="AL125" s="1">
        <f>IFERROR(VLOOKUP($A125,deli,2,0)*(Físico!AK125),0)</f>
        <v>0</v>
      </c>
      <c r="AM125" s="1">
        <f>IFERROR(VLOOKUP($A125,deli,2,0)*(Físico!AL125),0)</f>
        <v>0</v>
      </c>
      <c r="AN125" s="1">
        <f>IFERROR(VLOOKUP($A125,deli,2,0)*(Físico!AM125),0)</f>
        <v>0</v>
      </c>
      <c r="AO125" s="1">
        <f>IFERROR(VLOOKUP($A125,deli,2,0)*(Físico!AN125),0)</f>
        <v>0</v>
      </c>
      <c r="AP125" s="1">
        <f>IFERROR(VLOOKUP($A125,deli,2,0)*(Físico!AO125),0)</f>
        <v>0</v>
      </c>
      <c r="AQ125" s="1">
        <f>IFERROR(VLOOKUP($A125,deli,2,0)*(Físico!AP125),0)</f>
        <v>0</v>
      </c>
      <c r="AR125" s="1">
        <f t="shared" si="3"/>
        <v>0</v>
      </c>
    </row>
    <row r="126" spans="1:44" x14ac:dyDescent="0.25">
      <c r="A126">
        <f t="shared" si="2"/>
        <v>40806018</v>
      </c>
      <c r="B126" t="s">
        <v>171</v>
      </c>
      <c r="C126" s="1">
        <f>IFERROR(VLOOKUP($A126,deli,2,0)*(Físico!B126),0)</f>
        <v>0</v>
      </c>
      <c r="D126" s="1">
        <f>IFERROR(VLOOKUP($A126,deli,2,0)*(Físico!C126),0)</f>
        <v>0</v>
      </c>
      <c r="E126" s="1">
        <f>IFERROR(VLOOKUP($A126,deli,2,0)*(Físico!D126),0)</f>
        <v>0</v>
      </c>
      <c r="F126" s="1">
        <f>IFERROR(VLOOKUP($A126,deli,2,0)*(Físico!E126),0)</f>
        <v>0</v>
      </c>
      <c r="G126" s="1">
        <f>IFERROR(VLOOKUP($A126,deli,2,0)*(Físico!F126),0)</f>
        <v>0</v>
      </c>
      <c r="H126" s="1">
        <f>IFERROR(VLOOKUP($A126,deli,2,0)*(Físico!G126),0)</f>
        <v>0</v>
      </c>
      <c r="I126" s="1">
        <f>IFERROR(VLOOKUP($A126,deli,2,0)*(Físico!H126),0)</f>
        <v>0</v>
      </c>
      <c r="J126" s="1">
        <f>IFERROR(VLOOKUP($A126,deli,2,0)*(Físico!I126),0)</f>
        <v>0</v>
      </c>
      <c r="K126" s="1">
        <f>IFERROR(VLOOKUP($A126,deli,2,0)*(Físico!J126),0)</f>
        <v>0</v>
      </c>
      <c r="L126" s="1">
        <f>IFERROR(VLOOKUP($A126,deli,2,0)*(Físico!K126),0)</f>
        <v>0</v>
      </c>
      <c r="M126" s="1">
        <f>IFERROR(VLOOKUP($A126,deli,2,0)*(Físico!L126),0)</f>
        <v>0</v>
      </c>
      <c r="N126" s="1">
        <f>IFERROR(VLOOKUP($A126,deli,2,0)*(Físico!M126),0)</f>
        <v>0</v>
      </c>
      <c r="O126" s="1">
        <f>IFERROR(VLOOKUP($A126,deli,2,0)*(Físico!N126),0)</f>
        <v>0</v>
      </c>
      <c r="P126" s="1">
        <f>IFERROR(VLOOKUP($A126,deli,2,0)*(Físico!O126),0)</f>
        <v>0</v>
      </c>
      <c r="Q126" s="1">
        <f>IFERROR(VLOOKUP($A126,deli,2,0)*(Físico!P126),0)</f>
        <v>0</v>
      </c>
      <c r="R126" s="1">
        <f>IFERROR(VLOOKUP($A126,deli,2,0)*(Físico!Q126),0)</f>
        <v>0</v>
      </c>
      <c r="S126" s="1">
        <f>IFERROR(VLOOKUP($A126,deli,2,0)*(Físico!R126),0)</f>
        <v>0</v>
      </c>
      <c r="T126" s="1">
        <f>IFERROR(VLOOKUP($A126,deli,2,0)*(Físico!S126),0)</f>
        <v>0</v>
      </c>
      <c r="U126" s="1">
        <f>IFERROR(VLOOKUP($A126,deli,2,0)*(Físico!T126),0)</f>
        <v>0</v>
      </c>
      <c r="V126" s="1">
        <f>IFERROR(VLOOKUP($A126,deli,2,0)*(Físico!U126),0)</f>
        <v>0</v>
      </c>
      <c r="W126" s="1">
        <f>IFERROR(VLOOKUP($A126,deli,2,0)*(Físico!V126),0)</f>
        <v>0</v>
      </c>
      <c r="X126" s="1">
        <f>IFERROR(VLOOKUP($A126,deli,2,0)*(Físico!W126),0)</f>
        <v>0</v>
      </c>
      <c r="Y126" s="1">
        <f>IFERROR(VLOOKUP($A126,deli,2,0)*(Físico!X126),0)</f>
        <v>0</v>
      </c>
      <c r="Z126" s="1">
        <f>IFERROR(VLOOKUP($A126,deli,2,0)*(Físico!Y126),0)</f>
        <v>0</v>
      </c>
      <c r="AA126" s="1">
        <f>IFERROR(VLOOKUP($A126,deli,2,0)*(Físico!Z126),0)</f>
        <v>0</v>
      </c>
      <c r="AB126" s="1">
        <f>IFERROR(VLOOKUP($A126,deli,2,0)*(Físico!AA126),0)</f>
        <v>0</v>
      </c>
      <c r="AC126" s="1">
        <f>IFERROR(VLOOKUP($A126,deli,2,0)*(Físico!AB126),0)</f>
        <v>0</v>
      </c>
      <c r="AD126" s="1">
        <f>IFERROR(VLOOKUP($A126,deli,2,0)*(Físico!AC126),0)</f>
        <v>0</v>
      </c>
      <c r="AE126" s="1">
        <f>IFERROR(VLOOKUP($A126,deli,2,0)*(Físico!AD126),0)</f>
        <v>0</v>
      </c>
      <c r="AF126" s="1">
        <f>IFERROR(VLOOKUP($A126,deli,2,0)*(Físico!AE126),0)</f>
        <v>0</v>
      </c>
      <c r="AG126" s="1">
        <f>IFERROR(VLOOKUP($A126,deli,2,0)*(Físico!AF126),0)</f>
        <v>0</v>
      </c>
      <c r="AH126" s="1">
        <f>IFERROR(VLOOKUP($A126,deli,2,0)*(Físico!AG126),0)</f>
        <v>0</v>
      </c>
      <c r="AI126" s="1">
        <f>IFERROR(VLOOKUP($A126,deli,2,0)*(Físico!AH126),0)</f>
        <v>0</v>
      </c>
      <c r="AJ126" s="1">
        <f>IFERROR(VLOOKUP($A126,deli,2,0)*(Físico!AI126),0)</f>
        <v>0</v>
      </c>
      <c r="AK126" s="1">
        <f>IFERROR(VLOOKUP($A126,deli,2,0)*(Físico!AJ126),0)</f>
        <v>0</v>
      </c>
      <c r="AL126" s="1">
        <f>IFERROR(VLOOKUP($A126,deli,2,0)*(Físico!AK126),0)</f>
        <v>0</v>
      </c>
      <c r="AM126" s="1">
        <f>IFERROR(VLOOKUP($A126,deli,2,0)*(Físico!AL126),0)</f>
        <v>0</v>
      </c>
      <c r="AN126" s="1">
        <f>IFERROR(VLOOKUP($A126,deli,2,0)*(Físico!AM126),0)</f>
        <v>0</v>
      </c>
      <c r="AO126" s="1">
        <f>IFERROR(VLOOKUP($A126,deli,2,0)*(Físico!AN126),0)</f>
        <v>0</v>
      </c>
      <c r="AP126" s="1">
        <f>IFERROR(VLOOKUP($A126,deli,2,0)*(Físico!AO126),0)</f>
        <v>0</v>
      </c>
      <c r="AQ126" s="1">
        <f>IFERROR(VLOOKUP($A126,deli,2,0)*(Físico!AP126),0)</f>
        <v>0</v>
      </c>
      <c r="AR126" s="1">
        <f t="shared" si="3"/>
        <v>0</v>
      </c>
    </row>
    <row r="127" spans="1:44" x14ac:dyDescent="0.25">
      <c r="A127">
        <f t="shared" si="2"/>
        <v>40806019</v>
      </c>
      <c r="B127" t="s">
        <v>172</v>
      </c>
      <c r="C127" s="1">
        <f>IFERROR(VLOOKUP($A127,deli,2,0)*(Físico!B127),0)</f>
        <v>0</v>
      </c>
      <c r="D127" s="1">
        <f>IFERROR(VLOOKUP($A127,deli,2,0)*(Físico!C127),0)</f>
        <v>0</v>
      </c>
      <c r="E127" s="1">
        <f>IFERROR(VLOOKUP($A127,deli,2,0)*(Físico!D127),0)</f>
        <v>0</v>
      </c>
      <c r="F127" s="1">
        <f>IFERROR(VLOOKUP($A127,deli,2,0)*(Físico!E127),0)</f>
        <v>0</v>
      </c>
      <c r="G127" s="1">
        <f>IFERROR(VLOOKUP($A127,deli,2,0)*(Físico!F127),0)</f>
        <v>0</v>
      </c>
      <c r="H127" s="1">
        <f>IFERROR(VLOOKUP($A127,deli,2,0)*(Físico!G127),0)</f>
        <v>0</v>
      </c>
      <c r="I127" s="1">
        <f>IFERROR(VLOOKUP($A127,deli,2,0)*(Físico!H127),0)</f>
        <v>0</v>
      </c>
      <c r="J127" s="1">
        <f>IFERROR(VLOOKUP($A127,deli,2,0)*(Físico!I127),0)</f>
        <v>0</v>
      </c>
      <c r="K127" s="1">
        <f>IFERROR(VLOOKUP($A127,deli,2,0)*(Físico!J127),0)</f>
        <v>0</v>
      </c>
      <c r="L127" s="1">
        <f>IFERROR(VLOOKUP($A127,deli,2,0)*(Físico!K127),0)</f>
        <v>0</v>
      </c>
      <c r="M127" s="1">
        <f>IFERROR(VLOOKUP($A127,deli,2,0)*(Físico!L127),0)</f>
        <v>0</v>
      </c>
      <c r="N127" s="1">
        <f>IFERROR(VLOOKUP($A127,deli,2,0)*(Físico!M127),0)</f>
        <v>0</v>
      </c>
      <c r="O127" s="1">
        <f>IFERROR(VLOOKUP($A127,deli,2,0)*(Físico!N127),0)</f>
        <v>0</v>
      </c>
      <c r="P127" s="1">
        <f>IFERROR(VLOOKUP($A127,deli,2,0)*(Físico!O127),0)</f>
        <v>0</v>
      </c>
      <c r="Q127" s="1">
        <f>IFERROR(VLOOKUP($A127,deli,2,0)*(Físico!P127),0)</f>
        <v>0</v>
      </c>
      <c r="R127" s="1">
        <f>IFERROR(VLOOKUP($A127,deli,2,0)*(Físico!Q127),0)</f>
        <v>0</v>
      </c>
      <c r="S127" s="1">
        <f>IFERROR(VLOOKUP($A127,deli,2,0)*(Físico!R127),0)</f>
        <v>0</v>
      </c>
      <c r="T127" s="1">
        <f>IFERROR(VLOOKUP($A127,deli,2,0)*(Físico!S127),0)</f>
        <v>0</v>
      </c>
      <c r="U127" s="1">
        <f>IFERROR(VLOOKUP($A127,deli,2,0)*(Físico!T127),0)</f>
        <v>0</v>
      </c>
      <c r="V127" s="1">
        <f>IFERROR(VLOOKUP($A127,deli,2,0)*(Físico!U127),0)</f>
        <v>0</v>
      </c>
      <c r="W127" s="1">
        <f>IFERROR(VLOOKUP($A127,deli,2,0)*(Físico!V127),0)</f>
        <v>0</v>
      </c>
      <c r="X127" s="1">
        <f>IFERROR(VLOOKUP($A127,deli,2,0)*(Físico!W127),0)</f>
        <v>0</v>
      </c>
      <c r="Y127" s="1">
        <f>IFERROR(VLOOKUP($A127,deli,2,0)*(Físico!X127),0)</f>
        <v>0</v>
      </c>
      <c r="Z127" s="1">
        <f>IFERROR(VLOOKUP($A127,deli,2,0)*(Físico!Y127),0)</f>
        <v>0</v>
      </c>
      <c r="AA127" s="1">
        <f>IFERROR(VLOOKUP($A127,deli,2,0)*(Físico!Z127),0)</f>
        <v>0</v>
      </c>
      <c r="AB127" s="1">
        <f>IFERROR(VLOOKUP($A127,deli,2,0)*(Físico!AA127),0)</f>
        <v>0</v>
      </c>
      <c r="AC127" s="1">
        <f>IFERROR(VLOOKUP($A127,deli,2,0)*(Físico!AB127),0)</f>
        <v>0</v>
      </c>
      <c r="AD127" s="1">
        <f>IFERROR(VLOOKUP($A127,deli,2,0)*(Físico!AC127),0)</f>
        <v>0</v>
      </c>
      <c r="AE127" s="1">
        <f>IFERROR(VLOOKUP($A127,deli,2,0)*(Físico!AD127),0)</f>
        <v>0</v>
      </c>
      <c r="AF127" s="1">
        <f>IFERROR(VLOOKUP($A127,deli,2,0)*(Físico!AE127),0)</f>
        <v>0</v>
      </c>
      <c r="AG127" s="1">
        <f>IFERROR(VLOOKUP($A127,deli,2,0)*(Físico!AF127),0)</f>
        <v>0</v>
      </c>
      <c r="AH127" s="1">
        <f>IFERROR(VLOOKUP($A127,deli,2,0)*(Físico!AG127),0)</f>
        <v>0</v>
      </c>
      <c r="AI127" s="1">
        <f>IFERROR(VLOOKUP($A127,deli,2,0)*(Físico!AH127),0)</f>
        <v>0</v>
      </c>
      <c r="AJ127" s="1">
        <f>IFERROR(VLOOKUP($A127,deli,2,0)*(Físico!AI127),0)</f>
        <v>0</v>
      </c>
      <c r="AK127" s="1">
        <f>IFERROR(VLOOKUP($A127,deli,2,0)*(Físico!AJ127),0)</f>
        <v>0</v>
      </c>
      <c r="AL127" s="1">
        <f>IFERROR(VLOOKUP($A127,deli,2,0)*(Físico!AK127),0)</f>
        <v>0</v>
      </c>
      <c r="AM127" s="1">
        <f>IFERROR(VLOOKUP($A127,deli,2,0)*(Físico!AL127),0)</f>
        <v>0</v>
      </c>
      <c r="AN127" s="1">
        <f>IFERROR(VLOOKUP($A127,deli,2,0)*(Físico!AM127),0)</f>
        <v>0</v>
      </c>
      <c r="AO127" s="1">
        <f>IFERROR(VLOOKUP($A127,deli,2,0)*(Físico!AN127),0)</f>
        <v>0</v>
      </c>
      <c r="AP127" s="1">
        <f>IFERROR(VLOOKUP($A127,deli,2,0)*(Físico!AO127),0)</f>
        <v>0</v>
      </c>
      <c r="AQ127" s="1">
        <f>IFERROR(VLOOKUP($A127,deli,2,0)*(Físico!AP127),0)</f>
        <v>0</v>
      </c>
      <c r="AR127" s="1">
        <f t="shared" si="3"/>
        <v>0</v>
      </c>
    </row>
    <row r="128" spans="1:44" x14ac:dyDescent="0.25">
      <c r="A128">
        <f t="shared" si="2"/>
        <v>40806021</v>
      </c>
      <c r="B128" t="s">
        <v>173</v>
      </c>
      <c r="C128" s="1">
        <f>IFERROR(VLOOKUP($A128,deli,2,0)*(Físico!B128),0)</f>
        <v>0</v>
      </c>
      <c r="D128" s="1">
        <f>IFERROR(VLOOKUP($A128,deli,2,0)*(Físico!C128),0)</f>
        <v>640.42999999999995</v>
      </c>
      <c r="E128" s="1">
        <f>IFERROR(VLOOKUP($A128,deli,2,0)*(Físico!D128),0)</f>
        <v>640.42999999999995</v>
      </c>
      <c r="F128" s="1">
        <f>IFERROR(VLOOKUP($A128,deli,2,0)*(Físico!E128),0)</f>
        <v>0</v>
      </c>
      <c r="G128" s="1">
        <f>IFERROR(VLOOKUP($A128,deli,2,0)*(Físico!F128),0)</f>
        <v>0</v>
      </c>
      <c r="H128" s="1">
        <f>IFERROR(VLOOKUP($A128,deli,2,0)*(Físico!G128),0)</f>
        <v>0</v>
      </c>
      <c r="I128" s="1">
        <f>IFERROR(VLOOKUP($A128,deli,2,0)*(Físico!H128),0)</f>
        <v>0</v>
      </c>
      <c r="J128" s="1">
        <f>IFERROR(VLOOKUP($A128,deli,2,0)*(Físico!I128),0)</f>
        <v>0</v>
      </c>
      <c r="K128" s="1">
        <f>IFERROR(VLOOKUP($A128,deli,2,0)*(Físico!J128),0)</f>
        <v>0</v>
      </c>
      <c r="L128" s="1">
        <f>IFERROR(VLOOKUP($A128,deli,2,0)*(Físico!K128),0)</f>
        <v>640.42999999999995</v>
      </c>
      <c r="M128" s="1">
        <f>IFERROR(VLOOKUP($A128,deli,2,0)*(Físico!L128),0)</f>
        <v>0</v>
      </c>
      <c r="N128" s="1">
        <f>IFERROR(VLOOKUP($A128,deli,2,0)*(Físico!M128),0)</f>
        <v>0</v>
      </c>
      <c r="O128" s="1">
        <f>IFERROR(VLOOKUP($A128,deli,2,0)*(Físico!N128),0)</f>
        <v>3202.1499999999996</v>
      </c>
      <c r="P128" s="1">
        <f>IFERROR(VLOOKUP($A128,deli,2,0)*(Físico!O128),0)</f>
        <v>0</v>
      </c>
      <c r="Q128" s="1">
        <f>IFERROR(VLOOKUP($A128,deli,2,0)*(Físico!P128),0)</f>
        <v>0</v>
      </c>
      <c r="R128" s="1">
        <f>IFERROR(VLOOKUP($A128,deli,2,0)*(Físico!Q128),0)</f>
        <v>0</v>
      </c>
      <c r="S128" s="1">
        <f>IFERROR(VLOOKUP($A128,deli,2,0)*(Físico!R128),0)</f>
        <v>0</v>
      </c>
      <c r="T128" s="1">
        <f>IFERROR(VLOOKUP($A128,deli,2,0)*(Físico!S128),0)</f>
        <v>0</v>
      </c>
      <c r="U128" s="1">
        <f>IFERROR(VLOOKUP($A128,deli,2,0)*(Físico!T128),0)</f>
        <v>3842.58</v>
      </c>
      <c r="V128" s="1">
        <f>IFERROR(VLOOKUP($A128,deli,2,0)*(Físico!U128),0)</f>
        <v>0</v>
      </c>
      <c r="W128" s="1">
        <f>IFERROR(VLOOKUP($A128,deli,2,0)*(Físico!V128),0)</f>
        <v>640.42999999999995</v>
      </c>
      <c r="X128" s="1">
        <f>IFERROR(VLOOKUP($A128,deli,2,0)*(Físico!W128),0)</f>
        <v>0</v>
      </c>
      <c r="Y128" s="1">
        <f>IFERROR(VLOOKUP($A128,deli,2,0)*(Físico!X128),0)</f>
        <v>0</v>
      </c>
      <c r="Z128" s="1">
        <f>IFERROR(VLOOKUP($A128,deli,2,0)*(Físico!Y128),0)</f>
        <v>0</v>
      </c>
      <c r="AA128" s="1">
        <f>IFERROR(VLOOKUP($A128,deli,2,0)*(Físico!Z128),0)</f>
        <v>0</v>
      </c>
      <c r="AB128" s="1">
        <f>IFERROR(VLOOKUP($A128,deli,2,0)*(Físico!AA128),0)</f>
        <v>0</v>
      </c>
      <c r="AC128" s="1">
        <f>IFERROR(VLOOKUP($A128,deli,2,0)*(Físico!AB128),0)</f>
        <v>640.42999999999995</v>
      </c>
      <c r="AD128" s="1">
        <f>IFERROR(VLOOKUP($A128,deli,2,0)*(Físico!AC128),0)</f>
        <v>0</v>
      </c>
      <c r="AE128" s="1">
        <f>IFERROR(VLOOKUP($A128,deli,2,0)*(Físico!AD128),0)</f>
        <v>0</v>
      </c>
      <c r="AF128" s="1">
        <f>IFERROR(VLOOKUP($A128,deli,2,0)*(Físico!AE128),0)</f>
        <v>0</v>
      </c>
      <c r="AG128" s="1">
        <f>IFERROR(VLOOKUP($A128,deli,2,0)*(Físico!AF128),0)</f>
        <v>0</v>
      </c>
      <c r="AH128" s="1">
        <f>IFERROR(VLOOKUP($A128,deli,2,0)*(Físico!AG128),0)</f>
        <v>0</v>
      </c>
      <c r="AI128" s="1">
        <f>IFERROR(VLOOKUP($A128,deli,2,0)*(Físico!AH128),0)</f>
        <v>0</v>
      </c>
      <c r="AJ128" s="1">
        <f>IFERROR(VLOOKUP($A128,deli,2,0)*(Físico!AI128),0)</f>
        <v>0</v>
      </c>
      <c r="AK128" s="1">
        <f>IFERROR(VLOOKUP($A128,deli,2,0)*(Físico!AJ128),0)</f>
        <v>0</v>
      </c>
      <c r="AL128" s="1">
        <f>IFERROR(VLOOKUP($A128,deli,2,0)*(Físico!AK128),0)</f>
        <v>0</v>
      </c>
      <c r="AM128" s="1">
        <f>IFERROR(VLOOKUP($A128,deli,2,0)*(Físico!AL128),0)</f>
        <v>0</v>
      </c>
      <c r="AN128" s="1">
        <f>IFERROR(VLOOKUP($A128,deli,2,0)*(Físico!AM128),0)</f>
        <v>0</v>
      </c>
      <c r="AO128" s="1">
        <f>IFERROR(VLOOKUP($A128,deli,2,0)*(Físico!AN128),0)</f>
        <v>0</v>
      </c>
      <c r="AP128" s="1">
        <f>IFERROR(VLOOKUP($A128,deli,2,0)*(Físico!AO128),0)</f>
        <v>0</v>
      </c>
      <c r="AQ128" s="1">
        <f>IFERROR(VLOOKUP($A128,deli,2,0)*(Físico!AP128),0)</f>
        <v>0</v>
      </c>
      <c r="AR128" s="1">
        <f t="shared" si="3"/>
        <v>10246.880000000001</v>
      </c>
    </row>
    <row r="129" spans="1:44" x14ac:dyDescent="0.25">
      <c r="A129">
        <f t="shared" si="2"/>
        <v>40806026</v>
      </c>
      <c r="B129" t="s">
        <v>174</v>
      </c>
      <c r="C129" s="1">
        <f>IFERROR(VLOOKUP($A129,deli,2,0)*(Físico!B129),0)</f>
        <v>0</v>
      </c>
      <c r="D129" s="1">
        <f>IFERROR(VLOOKUP($A129,deli,2,0)*(Físico!C129),0)</f>
        <v>0</v>
      </c>
      <c r="E129" s="1">
        <f>IFERROR(VLOOKUP($A129,deli,2,0)*(Físico!D129),0)</f>
        <v>0</v>
      </c>
      <c r="F129" s="1">
        <f>IFERROR(VLOOKUP($A129,deli,2,0)*(Físico!E129),0)</f>
        <v>0</v>
      </c>
      <c r="G129" s="1">
        <f>IFERROR(VLOOKUP($A129,deli,2,0)*(Físico!F129),0)</f>
        <v>0</v>
      </c>
      <c r="H129" s="1">
        <f>IFERROR(VLOOKUP($A129,deli,2,0)*(Físico!G129),0)</f>
        <v>0</v>
      </c>
      <c r="I129" s="1">
        <f>IFERROR(VLOOKUP($A129,deli,2,0)*(Físico!H129),0)</f>
        <v>0</v>
      </c>
      <c r="J129" s="1">
        <f>IFERROR(VLOOKUP($A129,deli,2,0)*(Físico!I129),0)</f>
        <v>0</v>
      </c>
      <c r="K129" s="1">
        <f>IFERROR(VLOOKUP($A129,deli,2,0)*(Físico!J129),0)</f>
        <v>0</v>
      </c>
      <c r="L129" s="1">
        <f>IFERROR(VLOOKUP($A129,deli,2,0)*(Físico!K129),0)</f>
        <v>0</v>
      </c>
      <c r="M129" s="1">
        <f>IFERROR(VLOOKUP($A129,deli,2,0)*(Físico!L129),0)</f>
        <v>0</v>
      </c>
      <c r="N129" s="1">
        <f>IFERROR(VLOOKUP($A129,deli,2,0)*(Físico!M129),0)</f>
        <v>0</v>
      </c>
      <c r="O129" s="1">
        <f>IFERROR(VLOOKUP($A129,deli,2,0)*(Físico!N129),0)</f>
        <v>0</v>
      </c>
      <c r="P129" s="1">
        <f>IFERROR(VLOOKUP($A129,deli,2,0)*(Físico!O129),0)</f>
        <v>0</v>
      </c>
      <c r="Q129" s="1">
        <f>IFERROR(VLOOKUP($A129,deli,2,0)*(Físico!P129),0)</f>
        <v>0</v>
      </c>
      <c r="R129" s="1">
        <f>IFERROR(VLOOKUP($A129,deli,2,0)*(Físico!Q129),0)</f>
        <v>0</v>
      </c>
      <c r="S129" s="1">
        <f>IFERROR(VLOOKUP($A129,deli,2,0)*(Físico!R129),0)</f>
        <v>0</v>
      </c>
      <c r="T129" s="1">
        <f>IFERROR(VLOOKUP($A129,deli,2,0)*(Físico!S129),0)</f>
        <v>0</v>
      </c>
      <c r="U129" s="1">
        <f>IFERROR(VLOOKUP($A129,deli,2,0)*(Físico!T129),0)</f>
        <v>0</v>
      </c>
      <c r="V129" s="1">
        <f>IFERROR(VLOOKUP($A129,deli,2,0)*(Físico!U129),0)</f>
        <v>0</v>
      </c>
      <c r="W129" s="1">
        <f>IFERROR(VLOOKUP($A129,deli,2,0)*(Físico!V129),0)</f>
        <v>0</v>
      </c>
      <c r="X129" s="1">
        <f>IFERROR(VLOOKUP($A129,deli,2,0)*(Físico!W129),0)</f>
        <v>0</v>
      </c>
      <c r="Y129" s="1">
        <f>IFERROR(VLOOKUP($A129,deli,2,0)*(Físico!X129),0)</f>
        <v>0</v>
      </c>
      <c r="Z129" s="1">
        <f>IFERROR(VLOOKUP($A129,deli,2,0)*(Físico!Y129),0)</f>
        <v>0</v>
      </c>
      <c r="AA129" s="1">
        <f>IFERROR(VLOOKUP($A129,deli,2,0)*(Físico!Z129),0)</f>
        <v>0</v>
      </c>
      <c r="AB129" s="1">
        <f>IFERROR(VLOOKUP($A129,deli,2,0)*(Físico!AA129),0)</f>
        <v>0</v>
      </c>
      <c r="AC129" s="1">
        <f>IFERROR(VLOOKUP($A129,deli,2,0)*(Físico!AB129),0)</f>
        <v>0</v>
      </c>
      <c r="AD129" s="1">
        <f>IFERROR(VLOOKUP($A129,deli,2,0)*(Físico!AC129),0)</f>
        <v>0</v>
      </c>
      <c r="AE129" s="1">
        <f>IFERROR(VLOOKUP($A129,deli,2,0)*(Físico!AD129),0)</f>
        <v>0</v>
      </c>
      <c r="AF129" s="1">
        <f>IFERROR(VLOOKUP($A129,deli,2,0)*(Físico!AE129),0)</f>
        <v>0</v>
      </c>
      <c r="AG129" s="1">
        <f>IFERROR(VLOOKUP($A129,deli,2,0)*(Físico!AF129),0)</f>
        <v>0</v>
      </c>
      <c r="AH129" s="1">
        <f>IFERROR(VLOOKUP($A129,deli,2,0)*(Físico!AG129),0)</f>
        <v>0</v>
      </c>
      <c r="AI129" s="1">
        <f>IFERROR(VLOOKUP($A129,deli,2,0)*(Físico!AH129),0)</f>
        <v>0</v>
      </c>
      <c r="AJ129" s="1">
        <f>IFERROR(VLOOKUP($A129,deli,2,0)*(Físico!AI129),0)</f>
        <v>0</v>
      </c>
      <c r="AK129" s="1">
        <f>IFERROR(VLOOKUP($A129,deli,2,0)*(Físico!AJ129),0)</f>
        <v>0</v>
      </c>
      <c r="AL129" s="1">
        <f>IFERROR(VLOOKUP($A129,deli,2,0)*(Físico!AK129),0)</f>
        <v>0</v>
      </c>
      <c r="AM129" s="1">
        <f>IFERROR(VLOOKUP($A129,deli,2,0)*(Físico!AL129),0)</f>
        <v>0</v>
      </c>
      <c r="AN129" s="1">
        <f>IFERROR(VLOOKUP($A129,deli,2,0)*(Físico!AM129),0)</f>
        <v>0</v>
      </c>
      <c r="AO129" s="1">
        <f>IFERROR(VLOOKUP($A129,deli,2,0)*(Físico!AN129),0)</f>
        <v>0</v>
      </c>
      <c r="AP129" s="1">
        <f>IFERROR(VLOOKUP($A129,deli,2,0)*(Físico!AO129),0)</f>
        <v>0</v>
      </c>
      <c r="AQ129" s="1">
        <f>IFERROR(VLOOKUP($A129,deli,2,0)*(Físico!AP129),0)</f>
        <v>0</v>
      </c>
      <c r="AR129" s="1">
        <f t="shared" si="3"/>
        <v>0</v>
      </c>
    </row>
    <row r="130" spans="1:44" x14ac:dyDescent="0.25">
      <c r="A130">
        <f t="shared" si="2"/>
        <v>40806031</v>
      </c>
      <c r="B130" t="s">
        <v>175</v>
      </c>
      <c r="C130" s="1">
        <f>IFERROR(VLOOKUP($A130,deli,2,0)*(Físico!B130),0)</f>
        <v>0</v>
      </c>
      <c r="D130" s="1">
        <f>IFERROR(VLOOKUP($A130,deli,2,0)*(Físico!C130),0)</f>
        <v>0</v>
      </c>
      <c r="E130" s="1">
        <f>IFERROR(VLOOKUP($A130,deli,2,0)*(Físico!D130),0)</f>
        <v>0</v>
      </c>
      <c r="F130" s="1">
        <f>IFERROR(VLOOKUP($A130,deli,2,0)*(Físico!E130),0)</f>
        <v>0</v>
      </c>
      <c r="G130" s="1">
        <f>IFERROR(VLOOKUP($A130,deli,2,0)*(Físico!F130),0)</f>
        <v>0</v>
      </c>
      <c r="H130" s="1">
        <f>IFERROR(VLOOKUP($A130,deli,2,0)*(Físico!G130),0)</f>
        <v>0</v>
      </c>
      <c r="I130" s="1">
        <f>IFERROR(VLOOKUP($A130,deli,2,0)*(Físico!H130),0)</f>
        <v>0</v>
      </c>
      <c r="J130" s="1">
        <f>IFERROR(VLOOKUP($A130,deli,2,0)*(Físico!I130),0)</f>
        <v>0</v>
      </c>
      <c r="K130" s="1">
        <f>IFERROR(VLOOKUP($A130,deli,2,0)*(Físico!J130),0)</f>
        <v>0</v>
      </c>
      <c r="L130" s="1">
        <f>IFERROR(VLOOKUP($A130,deli,2,0)*(Físico!K130),0)</f>
        <v>0</v>
      </c>
      <c r="M130" s="1">
        <f>IFERROR(VLOOKUP($A130,deli,2,0)*(Físico!L130),0)</f>
        <v>0</v>
      </c>
      <c r="N130" s="1">
        <f>IFERROR(VLOOKUP($A130,deli,2,0)*(Físico!M130),0)</f>
        <v>0</v>
      </c>
      <c r="O130" s="1">
        <f>IFERROR(VLOOKUP($A130,deli,2,0)*(Físico!N130),0)</f>
        <v>0</v>
      </c>
      <c r="P130" s="1">
        <f>IFERROR(VLOOKUP($A130,deli,2,0)*(Físico!O130),0)</f>
        <v>0</v>
      </c>
      <c r="Q130" s="1">
        <f>IFERROR(VLOOKUP($A130,deli,2,0)*(Físico!P130),0)</f>
        <v>0</v>
      </c>
      <c r="R130" s="1">
        <f>IFERROR(VLOOKUP($A130,deli,2,0)*(Físico!Q130),0)</f>
        <v>0</v>
      </c>
      <c r="S130" s="1">
        <f>IFERROR(VLOOKUP($A130,deli,2,0)*(Físico!R130),0)</f>
        <v>0</v>
      </c>
      <c r="T130" s="1">
        <f>IFERROR(VLOOKUP($A130,deli,2,0)*(Físico!S130),0)</f>
        <v>0</v>
      </c>
      <c r="U130" s="1">
        <f>IFERROR(VLOOKUP($A130,deli,2,0)*(Físico!T130),0)</f>
        <v>0</v>
      </c>
      <c r="V130" s="1">
        <f>IFERROR(VLOOKUP($A130,deli,2,0)*(Físico!U130),0)</f>
        <v>0</v>
      </c>
      <c r="W130" s="1">
        <f>IFERROR(VLOOKUP($A130,deli,2,0)*(Físico!V130),0)</f>
        <v>0</v>
      </c>
      <c r="X130" s="1">
        <f>IFERROR(VLOOKUP($A130,deli,2,0)*(Físico!W130),0)</f>
        <v>0</v>
      </c>
      <c r="Y130" s="1">
        <f>IFERROR(VLOOKUP($A130,deli,2,0)*(Físico!X130),0)</f>
        <v>0</v>
      </c>
      <c r="Z130" s="1">
        <f>IFERROR(VLOOKUP($A130,deli,2,0)*(Físico!Y130),0)</f>
        <v>0</v>
      </c>
      <c r="AA130" s="1">
        <f>IFERROR(VLOOKUP($A130,deli,2,0)*(Físico!Z130),0)</f>
        <v>0</v>
      </c>
      <c r="AB130" s="1">
        <f>IFERROR(VLOOKUP($A130,deli,2,0)*(Físico!AA130),0)</f>
        <v>0</v>
      </c>
      <c r="AC130" s="1">
        <f>IFERROR(VLOOKUP($A130,deli,2,0)*(Físico!AB130),0)</f>
        <v>0</v>
      </c>
      <c r="AD130" s="1">
        <f>IFERROR(VLOOKUP($A130,deli,2,0)*(Físico!AC130),0)</f>
        <v>0</v>
      </c>
      <c r="AE130" s="1">
        <f>IFERROR(VLOOKUP($A130,deli,2,0)*(Físico!AD130),0)</f>
        <v>0</v>
      </c>
      <c r="AF130" s="1">
        <f>IFERROR(VLOOKUP($A130,deli,2,0)*(Físico!AE130),0)</f>
        <v>0</v>
      </c>
      <c r="AG130" s="1">
        <f>IFERROR(VLOOKUP($A130,deli,2,0)*(Físico!AF130),0)</f>
        <v>0</v>
      </c>
      <c r="AH130" s="1">
        <f>IFERROR(VLOOKUP($A130,deli,2,0)*(Físico!AG130),0)</f>
        <v>0</v>
      </c>
      <c r="AI130" s="1">
        <f>IFERROR(VLOOKUP($A130,deli,2,0)*(Físico!AH130),0)</f>
        <v>0</v>
      </c>
      <c r="AJ130" s="1">
        <f>IFERROR(VLOOKUP($A130,deli,2,0)*(Físico!AI130),0)</f>
        <v>0</v>
      </c>
      <c r="AK130" s="1">
        <f>IFERROR(VLOOKUP($A130,deli,2,0)*(Físico!AJ130),0)</f>
        <v>0</v>
      </c>
      <c r="AL130" s="1">
        <f>IFERROR(VLOOKUP($A130,deli,2,0)*(Físico!AK130),0)</f>
        <v>0</v>
      </c>
      <c r="AM130" s="1">
        <f>IFERROR(VLOOKUP($A130,deli,2,0)*(Físico!AL130),0)</f>
        <v>0</v>
      </c>
      <c r="AN130" s="1">
        <f>IFERROR(VLOOKUP($A130,deli,2,0)*(Físico!AM130),0)</f>
        <v>0</v>
      </c>
      <c r="AO130" s="1">
        <f>IFERROR(VLOOKUP($A130,deli,2,0)*(Físico!AN130),0)</f>
        <v>0</v>
      </c>
      <c r="AP130" s="1">
        <f>IFERROR(VLOOKUP($A130,deli,2,0)*(Físico!AO130),0)</f>
        <v>0</v>
      </c>
      <c r="AQ130" s="1">
        <f>IFERROR(VLOOKUP($A130,deli,2,0)*(Físico!AP130),0)</f>
        <v>0</v>
      </c>
      <c r="AR130" s="1">
        <f t="shared" si="3"/>
        <v>0</v>
      </c>
    </row>
    <row r="131" spans="1:44" x14ac:dyDescent="0.25">
      <c r="A131">
        <f t="shared" ref="A131:A194" si="4">LEFT(B131,9)*1</f>
        <v>40806035</v>
      </c>
      <c r="B131" t="s">
        <v>176</v>
      </c>
      <c r="C131" s="1">
        <f>IFERROR(VLOOKUP($A131,deli,2,0)*(Físico!B131),0)</f>
        <v>0</v>
      </c>
      <c r="D131" s="1">
        <f>IFERROR(VLOOKUP($A131,deli,2,0)*(Físico!C131),0)</f>
        <v>0</v>
      </c>
      <c r="E131" s="1">
        <f>IFERROR(VLOOKUP($A131,deli,2,0)*(Físico!D131),0)</f>
        <v>0</v>
      </c>
      <c r="F131" s="1">
        <f>IFERROR(VLOOKUP($A131,deli,2,0)*(Físico!E131),0)</f>
        <v>0</v>
      </c>
      <c r="G131" s="1">
        <f>IFERROR(VLOOKUP($A131,deli,2,0)*(Físico!F131),0)</f>
        <v>21839.040000000001</v>
      </c>
      <c r="H131" s="1">
        <f>IFERROR(VLOOKUP($A131,deli,2,0)*(Físico!G131),0)</f>
        <v>4549.8</v>
      </c>
      <c r="I131" s="1">
        <f>IFERROR(VLOOKUP($A131,deli,2,0)*(Físico!H131),0)</f>
        <v>0</v>
      </c>
      <c r="J131" s="1">
        <f>IFERROR(VLOOKUP($A131,deli,2,0)*(Físico!I131),0)</f>
        <v>0</v>
      </c>
      <c r="K131" s="1">
        <f>IFERROR(VLOOKUP($A131,deli,2,0)*(Físico!J131),0)</f>
        <v>0</v>
      </c>
      <c r="L131" s="1">
        <f>IFERROR(VLOOKUP($A131,deli,2,0)*(Físico!K131),0)</f>
        <v>0</v>
      </c>
      <c r="M131" s="1">
        <f>IFERROR(VLOOKUP($A131,deli,2,0)*(Físico!L131),0)</f>
        <v>0</v>
      </c>
      <c r="N131" s="1">
        <f>IFERROR(VLOOKUP($A131,deli,2,0)*(Físico!M131),0)</f>
        <v>0</v>
      </c>
      <c r="O131" s="1">
        <f>IFERROR(VLOOKUP($A131,deli,2,0)*(Físico!N131),0)</f>
        <v>0</v>
      </c>
      <c r="P131" s="1">
        <f>IFERROR(VLOOKUP($A131,deli,2,0)*(Físico!O131),0)</f>
        <v>0</v>
      </c>
      <c r="Q131" s="1">
        <f>IFERROR(VLOOKUP($A131,deli,2,0)*(Físico!P131),0)</f>
        <v>0</v>
      </c>
      <c r="R131" s="1">
        <f>IFERROR(VLOOKUP($A131,deli,2,0)*(Físico!Q131),0)</f>
        <v>1364.94</v>
      </c>
      <c r="S131" s="1">
        <f>IFERROR(VLOOKUP($A131,deli,2,0)*(Físico!R131),0)</f>
        <v>0</v>
      </c>
      <c r="T131" s="1">
        <f>IFERROR(VLOOKUP($A131,deli,2,0)*(Físico!S131),0)</f>
        <v>1364.94</v>
      </c>
      <c r="U131" s="1">
        <f>IFERROR(VLOOKUP($A131,deli,2,0)*(Físico!T131),0)</f>
        <v>0</v>
      </c>
      <c r="V131" s="1">
        <f>IFERROR(VLOOKUP($A131,deli,2,0)*(Físico!U131),0)</f>
        <v>909.96</v>
      </c>
      <c r="W131" s="1">
        <f>IFERROR(VLOOKUP($A131,deli,2,0)*(Físico!V131),0)</f>
        <v>0</v>
      </c>
      <c r="X131" s="1">
        <f>IFERROR(VLOOKUP($A131,deli,2,0)*(Físico!W131),0)</f>
        <v>0</v>
      </c>
      <c r="Y131" s="1">
        <f>IFERROR(VLOOKUP($A131,deli,2,0)*(Físico!X131),0)</f>
        <v>0</v>
      </c>
      <c r="Z131" s="1">
        <f>IFERROR(VLOOKUP($A131,deli,2,0)*(Físico!Y131),0)</f>
        <v>909.96</v>
      </c>
      <c r="AA131" s="1">
        <f>IFERROR(VLOOKUP($A131,deli,2,0)*(Físico!Z131),0)</f>
        <v>909.96</v>
      </c>
      <c r="AB131" s="1">
        <f>IFERROR(VLOOKUP($A131,deli,2,0)*(Físico!AA131),0)</f>
        <v>0</v>
      </c>
      <c r="AC131" s="1">
        <f>IFERROR(VLOOKUP($A131,deli,2,0)*(Físico!AB131),0)</f>
        <v>22294.02</v>
      </c>
      <c r="AD131" s="1">
        <f>IFERROR(VLOOKUP($A131,deli,2,0)*(Físico!AC131),0)</f>
        <v>1364.94</v>
      </c>
      <c r="AE131" s="1">
        <f>IFERROR(VLOOKUP($A131,deli,2,0)*(Físico!AD131),0)</f>
        <v>0</v>
      </c>
      <c r="AF131" s="1">
        <f>IFERROR(VLOOKUP($A131,deli,2,0)*(Físico!AE131),0)</f>
        <v>0</v>
      </c>
      <c r="AG131" s="1">
        <f>IFERROR(VLOOKUP($A131,deli,2,0)*(Físico!AF131),0)</f>
        <v>0</v>
      </c>
      <c r="AH131" s="1">
        <f>IFERROR(VLOOKUP($A131,deli,2,0)*(Físico!AG131),0)</f>
        <v>0</v>
      </c>
      <c r="AI131" s="1">
        <f>IFERROR(VLOOKUP($A131,deli,2,0)*(Físico!AH131),0)</f>
        <v>0</v>
      </c>
      <c r="AJ131" s="1">
        <f>IFERROR(VLOOKUP($A131,deli,2,0)*(Físico!AI131),0)</f>
        <v>0</v>
      </c>
      <c r="AK131" s="1">
        <f>IFERROR(VLOOKUP($A131,deli,2,0)*(Físico!AJ131),0)</f>
        <v>0</v>
      </c>
      <c r="AL131" s="1">
        <f>IFERROR(VLOOKUP($A131,deli,2,0)*(Físico!AK131),0)</f>
        <v>0</v>
      </c>
      <c r="AM131" s="1">
        <f>IFERROR(VLOOKUP($A131,deli,2,0)*(Físico!AL131),0)</f>
        <v>0</v>
      </c>
      <c r="AN131" s="1">
        <f>IFERROR(VLOOKUP($A131,deli,2,0)*(Físico!AM131),0)</f>
        <v>0</v>
      </c>
      <c r="AO131" s="1">
        <f>IFERROR(VLOOKUP($A131,deli,2,0)*(Físico!AN131),0)</f>
        <v>0</v>
      </c>
      <c r="AP131" s="1">
        <f>IFERROR(VLOOKUP($A131,deli,2,0)*(Físico!AO131),0)</f>
        <v>0</v>
      </c>
      <c r="AQ131" s="1">
        <f>IFERROR(VLOOKUP($A131,deli,2,0)*(Físico!AP131),0)</f>
        <v>0</v>
      </c>
      <c r="AR131" s="1">
        <f t="shared" ref="AR131:AR194" si="5">SUM(C131:AQ131)</f>
        <v>55507.56</v>
      </c>
    </row>
    <row r="132" spans="1:44" x14ac:dyDescent="0.25">
      <c r="A132">
        <f t="shared" si="4"/>
        <v>40806036</v>
      </c>
      <c r="B132" t="s">
        <v>177</v>
      </c>
      <c r="C132" s="1">
        <f>IFERROR(VLOOKUP($A132,deli,2,0)*(Físico!B132),0)</f>
        <v>0</v>
      </c>
      <c r="D132" s="1">
        <f>IFERROR(VLOOKUP($A132,deli,2,0)*(Físico!C132),0)</f>
        <v>0</v>
      </c>
      <c r="E132" s="1">
        <f>IFERROR(VLOOKUP($A132,deli,2,0)*(Físico!D132),0)</f>
        <v>0</v>
      </c>
      <c r="F132" s="1">
        <f>IFERROR(VLOOKUP($A132,deli,2,0)*(Físico!E132),0)</f>
        <v>0</v>
      </c>
      <c r="G132" s="1">
        <f>IFERROR(VLOOKUP($A132,deli,2,0)*(Físico!F132),0)</f>
        <v>0</v>
      </c>
      <c r="H132" s="1">
        <f>IFERROR(VLOOKUP($A132,deli,2,0)*(Físico!G132),0)</f>
        <v>0</v>
      </c>
      <c r="I132" s="1">
        <f>IFERROR(VLOOKUP($A132,deli,2,0)*(Físico!H132),0)</f>
        <v>0</v>
      </c>
      <c r="J132" s="1">
        <f>IFERROR(VLOOKUP($A132,deli,2,0)*(Físico!I132),0)</f>
        <v>0</v>
      </c>
      <c r="K132" s="1">
        <f>IFERROR(VLOOKUP($A132,deli,2,0)*(Físico!J132),0)</f>
        <v>0</v>
      </c>
      <c r="L132" s="1">
        <f>IFERROR(VLOOKUP($A132,deli,2,0)*(Físico!K132),0)</f>
        <v>0</v>
      </c>
      <c r="M132" s="1">
        <f>IFERROR(VLOOKUP($A132,deli,2,0)*(Físico!L132),0)</f>
        <v>0</v>
      </c>
      <c r="N132" s="1">
        <f>IFERROR(VLOOKUP($A132,deli,2,0)*(Físico!M132),0)</f>
        <v>0</v>
      </c>
      <c r="O132" s="1">
        <f>IFERROR(VLOOKUP($A132,deli,2,0)*(Físico!N132),0)</f>
        <v>0</v>
      </c>
      <c r="P132" s="1">
        <f>IFERROR(VLOOKUP($A132,deli,2,0)*(Físico!O132),0)</f>
        <v>0</v>
      </c>
      <c r="Q132" s="1">
        <f>IFERROR(VLOOKUP($A132,deli,2,0)*(Físico!P132),0)</f>
        <v>0</v>
      </c>
      <c r="R132" s="1">
        <f>IFERROR(VLOOKUP($A132,deli,2,0)*(Físico!Q132),0)</f>
        <v>455.01</v>
      </c>
      <c r="S132" s="1">
        <f>IFERROR(VLOOKUP($A132,deli,2,0)*(Físico!R132),0)</f>
        <v>0</v>
      </c>
      <c r="T132" s="1">
        <f>IFERROR(VLOOKUP($A132,deli,2,0)*(Físico!S132),0)</f>
        <v>0</v>
      </c>
      <c r="U132" s="1">
        <f>IFERROR(VLOOKUP($A132,deli,2,0)*(Físico!T132),0)</f>
        <v>0</v>
      </c>
      <c r="V132" s="1">
        <f>IFERROR(VLOOKUP($A132,deli,2,0)*(Físico!U132),0)</f>
        <v>0</v>
      </c>
      <c r="W132" s="1">
        <f>IFERROR(VLOOKUP($A132,deli,2,0)*(Físico!V132),0)</f>
        <v>0</v>
      </c>
      <c r="X132" s="1">
        <f>IFERROR(VLOOKUP($A132,deli,2,0)*(Físico!W132),0)</f>
        <v>0</v>
      </c>
      <c r="Y132" s="1">
        <f>IFERROR(VLOOKUP($A132,deli,2,0)*(Físico!X132),0)</f>
        <v>0</v>
      </c>
      <c r="Z132" s="1">
        <f>IFERROR(VLOOKUP($A132,deli,2,0)*(Físico!Y132),0)</f>
        <v>0</v>
      </c>
      <c r="AA132" s="1">
        <f>IFERROR(VLOOKUP($A132,deli,2,0)*(Físico!Z132),0)</f>
        <v>0</v>
      </c>
      <c r="AB132" s="1">
        <f>IFERROR(VLOOKUP($A132,deli,2,0)*(Físico!AA132),0)</f>
        <v>0</v>
      </c>
      <c r="AC132" s="1">
        <f>IFERROR(VLOOKUP($A132,deli,2,0)*(Físico!AB132),0)</f>
        <v>455.01</v>
      </c>
      <c r="AD132" s="1">
        <f>IFERROR(VLOOKUP($A132,deli,2,0)*(Físico!AC132),0)</f>
        <v>0</v>
      </c>
      <c r="AE132" s="1">
        <f>IFERROR(VLOOKUP($A132,deli,2,0)*(Físico!AD132),0)</f>
        <v>0</v>
      </c>
      <c r="AF132" s="1">
        <f>IFERROR(VLOOKUP($A132,deli,2,0)*(Físico!AE132),0)</f>
        <v>0</v>
      </c>
      <c r="AG132" s="1">
        <f>IFERROR(VLOOKUP($A132,deli,2,0)*(Físico!AF132),0)</f>
        <v>0</v>
      </c>
      <c r="AH132" s="1">
        <f>IFERROR(VLOOKUP($A132,deli,2,0)*(Físico!AG132),0)</f>
        <v>0</v>
      </c>
      <c r="AI132" s="1">
        <f>IFERROR(VLOOKUP($A132,deli,2,0)*(Físico!AH132),0)</f>
        <v>0</v>
      </c>
      <c r="AJ132" s="1">
        <f>IFERROR(VLOOKUP($A132,deli,2,0)*(Físico!AI132),0)</f>
        <v>0</v>
      </c>
      <c r="AK132" s="1">
        <f>IFERROR(VLOOKUP($A132,deli,2,0)*(Físico!AJ132),0)</f>
        <v>0</v>
      </c>
      <c r="AL132" s="1">
        <f>IFERROR(VLOOKUP($A132,deli,2,0)*(Físico!AK132),0)</f>
        <v>0</v>
      </c>
      <c r="AM132" s="1">
        <f>IFERROR(VLOOKUP($A132,deli,2,0)*(Físico!AL132),0)</f>
        <v>0</v>
      </c>
      <c r="AN132" s="1">
        <f>IFERROR(VLOOKUP($A132,deli,2,0)*(Físico!AM132),0)</f>
        <v>0</v>
      </c>
      <c r="AO132" s="1">
        <f>IFERROR(VLOOKUP($A132,deli,2,0)*(Físico!AN132),0)</f>
        <v>0</v>
      </c>
      <c r="AP132" s="1">
        <f>IFERROR(VLOOKUP($A132,deli,2,0)*(Físico!AO132),0)</f>
        <v>0</v>
      </c>
      <c r="AQ132" s="1">
        <f>IFERROR(VLOOKUP($A132,deli,2,0)*(Físico!AP132),0)</f>
        <v>0</v>
      </c>
      <c r="AR132" s="1">
        <f t="shared" si="5"/>
        <v>910.02</v>
      </c>
    </row>
    <row r="133" spans="1:44" x14ac:dyDescent="0.25">
      <c r="A133">
        <f t="shared" si="4"/>
        <v>40806037</v>
      </c>
      <c r="B133" t="s">
        <v>178</v>
      </c>
      <c r="C133" s="1">
        <f>IFERROR(VLOOKUP($A133,deli,2,0)*(Físico!B133),0)</f>
        <v>0</v>
      </c>
      <c r="D133" s="1">
        <f>IFERROR(VLOOKUP($A133,deli,2,0)*(Físico!C133),0)</f>
        <v>0</v>
      </c>
      <c r="E133" s="1">
        <f>IFERROR(VLOOKUP($A133,deli,2,0)*(Físico!D133),0)</f>
        <v>0</v>
      </c>
      <c r="F133" s="1">
        <f>IFERROR(VLOOKUP($A133,deli,2,0)*(Físico!E133),0)</f>
        <v>0</v>
      </c>
      <c r="G133" s="1">
        <f>IFERROR(VLOOKUP($A133,deli,2,0)*(Físico!F133),0)</f>
        <v>4052.88</v>
      </c>
      <c r="H133" s="1">
        <f>IFERROR(VLOOKUP($A133,deli,2,0)*(Físico!G133),0)</f>
        <v>675.48</v>
      </c>
      <c r="I133" s="1">
        <f>IFERROR(VLOOKUP($A133,deli,2,0)*(Físico!H133),0)</f>
        <v>0</v>
      </c>
      <c r="J133" s="1">
        <f>IFERROR(VLOOKUP($A133,deli,2,0)*(Físico!I133),0)</f>
        <v>0</v>
      </c>
      <c r="K133" s="1">
        <f>IFERROR(VLOOKUP($A133,deli,2,0)*(Físico!J133),0)</f>
        <v>0</v>
      </c>
      <c r="L133" s="1">
        <f>IFERROR(VLOOKUP($A133,deli,2,0)*(Físico!K133),0)</f>
        <v>1350.96</v>
      </c>
      <c r="M133" s="1">
        <f>IFERROR(VLOOKUP($A133,deli,2,0)*(Físico!L133),0)</f>
        <v>2026.44</v>
      </c>
      <c r="N133" s="1">
        <f>IFERROR(VLOOKUP($A133,deli,2,0)*(Físico!M133),0)</f>
        <v>0</v>
      </c>
      <c r="O133" s="1">
        <f>IFERROR(VLOOKUP($A133,deli,2,0)*(Físico!N133),0)</f>
        <v>1350.96</v>
      </c>
      <c r="P133" s="1">
        <f>IFERROR(VLOOKUP($A133,deli,2,0)*(Físico!O133),0)</f>
        <v>0</v>
      </c>
      <c r="Q133" s="1">
        <f>IFERROR(VLOOKUP($A133,deli,2,0)*(Físico!P133),0)</f>
        <v>0</v>
      </c>
      <c r="R133" s="1">
        <f>IFERROR(VLOOKUP($A133,deli,2,0)*(Físico!Q133),0)</f>
        <v>0</v>
      </c>
      <c r="S133" s="1">
        <f>IFERROR(VLOOKUP($A133,deli,2,0)*(Físico!R133),0)</f>
        <v>0</v>
      </c>
      <c r="T133" s="1">
        <f>IFERROR(VLOOKUP($A133,deli,2,0)*(Físico!S133),0)</f>
        <v>4728.3600000000006</v>
      </c>
      <c r="U133" s="1">
        <f>IFERROR(VLOOKUP($A133,deli,2,0)*(Físico!T133),0)</f>
        <v>0</v>
      </c>
      <c r="V133" s="1">
        <f>IFERROR(VLOOKUP($A133,deli,2,0)*(Físico!U133),0)</f>
        <v>4728.3600000000006</v>
      </c>
      <c r="W133" s="1">
        <f>IFERROR(VLOOKUP($A133,deli,2,0)*(Físico!V133),0)</f>
        <v>0</v>
      </c>
      <c r="X133" s="1">
        <f>IFERROR(VLOOKUP($A133,deli,2,0)*(Físico!W133),0)</f>
        <v>0</v>
      </c>
      <c r="Y133" s="1">
        <f>IFERROR(VLOOKUP($A133,deli,2,0)*(Físico!X133),0)</f>
        <v>0</v>
      </c>
      <c r="Z133" s="1">
        <f>IFERROR(VLOOKUP($A133,deli,2,0)*(Físico!Y133),0)</f>
        <v>675.48</v>
      </c>
      <c r="AA133" s="1">
        <f>IFERROR(VLOOKUP($A133,deli,2,0)*(Físico!Z133),0)</f>
        <v>675.48</v>
      </c>
      <c r="AB133" s="1">
        <f>IFERROR(VLOOKUP($A133,deli,2,0)*(Físico!AA133),0)</f>
        <v>0</v>
      </c>
      <c r="AC133" s="1">
        <f>IFERROR(VLOOKUP($A133,deli,2,0)*(Físico!AB133),0)</f>
        <v>2701.92</v>
      </c>
      <c r="AD133" s="1">
        <f>IFERROR(VLOOKUP($A133,deli,2,0)*(Físico!AC133),0)</f>
        <v>2026.44</v>
      </c>
      <c r="AE133" s="1">
        <f>IFERROR(VLOOKUP($A133,deli,2,0)*(Físico!AD133),0)</f>
        <v>0</v>
      </c>
      <c r="AF133" s="1">
        <f>IFERROR(VLOOKUP($A133,deli,2,0)*(Físico!AE133),0)</f>
        <v>0</v>
      </c>
      <c r="AG133" s="1">
        <f>IFERROR(VLOOKUP($A133,deli,2,0)*(Físico!AF133),0)</f>
        <v>1350.96</v>
      </c>
      <c r="AH133" s="1">
        <f>IFERROR(VLOOKUP($A133,deli,2,0)*(Físico!AG133),0)</f>
        <v>0</v>
      </c>
      <c r="AI133" s="1">
        <f>IFERROR(VLOOKUP($A133,deli,2,0)*(Físico!AH133),0)</f>
        <v>0</v>
      </c>
      <c r="AJ133" s="1">
        <f>IFERROR(VLOOKUP($A133,deli,2,0)*(Físico!AI133),0)</f>
        <v>0</v>
      </c>
      <c r="AK133" s="1">
        <f>IFERROR(VLOOKUP($A133,deli,2,0)*(Físico!AJ133),0)</f>
        <v>0</v>
      </c>
      <c r="AL133" s="1">
        <f>IFERROR(VLOOKUP($A133,deli,2,0)*(Físico!AK133),0)</f>
        <v>0</v>
      </c>
      <c r="AM133" s="1">
        <f>IFERROR(VLOOKUP($A133,deli,2,0)*(Físico!AL133),0)</f>
        <v>0</v>
      </c>
      <c r="AN133" s="1">
        <f>IFERROR(VLOOKUP($A133,deli,2,0)*(Físico!AM133),0)</f>
        <v>0</v>
      </c>
      <c r="AO133" s="1">
        <f>IFERROR(VLOOKUP($A133,deli,2,0)*(Físico!AN133),0)</f>
        <v>0</v>
      </c>
      <c r="AP133" s="1">
        <f>IFERROR(VLOOKUP($A133,deli,2,0)*(Físico!AO133),0)</f>
        <v>0</v>
      </c>
      <c r="AQ133" s="1">
        <f>IFERROR(VLOOKUP($A133,deli,2,0)*(Físico!AP133),0)</f>
        <v>0</v>
      </c>
      <c r="AR133" s="1">
        <f t="shared" si="5"/>
        <v>26343.719999999998</v>
      </c>
    </row>
    <row r="134" spans="1:44" x14ac:dyDescent="0.25">
      <c r="A134">
        <f t="shared" si="4"/>
        <v>40806041</v>
      </c>
      <c r="B134" t="s">
        <v>179</v>
      </c>
      <c r="C134" s="1">
        <f>IFERROR(VLOOKUP($A134,deli,2,0)*(Físico!B134),0)</f>
        <v>0</v>
      </c>
      <c r="D134" s="1">
        <f>IFERROR(VLOOKUP($A134,deli,2,0)*(Físico!C134),0)</f>
        <v>0</v>
      </c>
      <c r="E134" s="1">
        <f>IFERROR(VLOOKUP($A134,deli,2,0)*(Físico!D134),0)</f>
        <v>0</v>
      </c>
      <c r="F134" s="1">
        <f>IFERROR(VLOOKUP($A134,deli,2,0)*(Físico!E134),0)</f>
        <v>0</v>
      </c>
      <c r="G134" s="1">
        <f>IFERROR(VLOOKUP($A134,deli,2,0)*(Físico!F134),0)</f>
        <v>0</v>
      </c>
      <c r="H134" s="1">
        <f>IFERROR(VLOOKUP($A134,deli,2,0)*(Físico!G134),0)</f>
        <v>0</v>
      </c>
      <c r="I134" s="1">
        <f>IFERROR(VLOOKUP($A134,deli,2,0)*(Físico!H134),0)</f>
        <v>0</v>
      </c>
      <c r="J134" s="1">
        <f>IFERROR(VLOOKUP($A134,deli,2,0)*(Físico!I134),0)</f>
        <v>0</v>
      </c>
      <c r="K134" s="1">
        <f>IFERROR(VLOOKUP($A134,deli,2,0)*(Físico!J134),0)</f>
        <v>0</v>
      </c>
      <c r="L134" s="1">
        <f>IFERROR(VLOOKUP($A134,deli,2,0)*(Físico!K134),0)</f>
        <v>0</v>
      </c>
      <c r="M134" s="1">
        <f>IFERROR(VLOOKUP($A134,deli,2,0)*(Físico!L134),0)</f>
        <v>411.06</v>
      </c>
      <c r="N134" s="1">
        <f>IFERROR(VLOOKUP($A134,deli,2,0)*(Físico!M134),0)</f>
        <v>0</v>
      </c>
      <c r="O134" s="1">
        <f>IFERROR(VLOOKUP($A134,deli,2,0)*(Físico!N134),0)</f>
        <v>0</v>
      </c>
      <c r="P134" s="1">
        <f>IFERROR(VLOOKUP($A134,deli,2,0)*(Físico!O134),0)</f>
        <v>0</v>
      </c>
      <c r="Q134" s="1">
        <f>IFERROR(VLOOKUP($A134,deli,2,0)*(Físico!P134),0)</f>
        <v>0</v>
      </c>
      <c r="R134" s="1">
        <f>IFERROR(VLOOKUP($A134,deli,2,0)*(Físico!Q134),0)</f>
        <v>0</v>
      </c>
      <c r="S134" s="1">
        <f>IFERROR(VLOOKUP($A134,deli,2,0)*(Físico!R134),0)</f>
        <v>0</v>
      </c>
      <c r="T134" s="1">
        <f>IFERROR(VLOOKUP($A134,deli,2,0)*(Físico!S134),0)</f>
        <v>0</v>
      </c>
      <c r="U134" s="1">
        <f>IFERROR(VLOOKUP($A134,deli,2,0)*(Físico!T134),0)</f>
        <v>0</v>
      </c>
      <c r="V134" s="1">
        <f>IFERROR(VLOOKUP($A134,deli,2,0)*(Físico!U134),0)</f>
        <v>0</v>
      </c>
      <c r="W134" s="1">
        <f>IFERROR(VLOOKUP($A134,deli,2,0)*(Físico!V134),0)</f>
        <v>0</v>
      </c>
      <c r="X134" s="1">
        <f>IFERROR(VLOOKUP($A134,deli,2,0)*(Físico!W134),0)</f>
        <v>0</v>
      </c>
      <c r="Y134" s="1">
        <f>IFERROR(VLOOKUP($A134,deli,2,0)*(Físico!X134),0)</f>
        <v>0</v>
      </c>
      <c r="Z134" s="1">
        <f>IFERROR(VLOOKUP($A134,deli,2,0)*(Físico!Y134),0)</f>
        <v>0</v>
      </c>
      <c r="AA134" s="1">
        <f>IFERROR(VLOOKUP($A134,deli,2,0)*(Físico!Z134),0)</f>
        <v>0</v>
      </c>
      <c r="AB134" s="1">
        <f>IFERROR(VLOOKUP($A134,deli,2,0)*(Físico!AA134),0)</f>
        <v>0</v>
      </c>
      <c r="AC134" s="1">
        <f>IFERROR(VLOOKUP($A134,deli,2,0)*(Físico!AB134),0)</f>
        <v>0</v>
      </c>
      <c r="AD134" s="1">
        <f>IFERROR(VLOOKUP($A134,deli,2,0)*(Físico!AC134),0)</f>
        <v>0</v>
      </c>
      <c r="AE134" s="1">
        <f>IFERROR(VLOOKUP($A134,deli,2,0)*(Físico!AD134),0)</f>
        <v>0</v>
      </c>
      <c r="AF134" s="1">
        <f>IFERROR(VLOOKUP($A134,deli,2,0)*(Físico!AE134),0)</f>
        <v>0</v>
      </c>
      <c r="AG134" s="1">
        <f>IFERROR(VLOOKUP($A134,deli,2,0)*(Físico!AF134),0)</f>
        <v>0</v>
      </c>
      <c r="AH134" s="1">
        <f>IFERROR(VLOOKUP($A134,deli,2,0)*(Físico!AG134),0)</f>
        <v>0</v>
      </c>
      <c r="AI134" s="1">
        <f>IFERROR(VLOOKUP($A134,deli,2,0)*(Físico!AH134),0)</f>
        <v>0</v>
      </c>
      <c r="AJ134" s="1">
        <f>IFERROR(VLOOKUP($A134,deli,2,0)*(Físico!AI134),0)</f>
        <v>0</v>
      </c>
      <c r="AK134" s="1">
        <f>IFERROR(VLOOKUP($A134,deli,2,0)*(Físico!AJ134),0)</f>
        <v>0</v>
      </c>
      <c r="AL134" s="1">
        <f>IFERROR(VLOOKUP($A134,deli,2,0)*(Físico!AK134),0)</f>
        <v>0</v>
      </c>
      <c r="AM134" s="1">
        <f>IFERROR(VLOOKUP($A134,deli,2,0)*(Físico!AL134),0)</f>
        <v>0</v>
      </c>
      <c r="AN134" s="1">
        <f>IFERROR(VLOOKUP($A134,deli,2,0)*(Físico!AM134),0)</f>
        <v>0</v>
      </c>
      <c r="AO134" s="1">
        <f>IFERROR(VLOOKUP($A134,deli,2,0)*(Físico!AN134),0)</f>
        <v>0</v>
      </c>
      <c r="AP134" s="1">
        <f>IFERROR(VLOOKUP($A134,deli,2,0)*(Físico!AO134),0)</f>
        <v>0</v>
      </c>
      <c r="AQ134" s="1">
        <f>IFERROR(VLOOKUP($A134,deli,2,0)*(Físico!AP134),0)</f>
        <v>0</v>
      </c>
      <c r="AR134" s="1">
        <f t="shared" si="5"/>
        <v>411.06</v>
      </c>
    </row>
    <row r="135" spans="1:44" x14ac:dyDescent="0.25">
      <c r="A135">
        <f t="shared" si="4"/>
        <v>40806042</v>
      </c>
      <c r="B135" t="s">
        <v>180</v>
      </c>
      <c r="C135" s="1">
        <f>IFERROR(VLOOKUP($A135,deli,2,0)*(Físico!B135),0)</f>
        <v>0</v>
      </c>
      <c r="D135" s="1">
        <f>IFERROR(VLOOKUP($A135,deli,2,0)*(Físico!C135),0)</f>
        <v>0</v>
      </c>
      <c r="E135" s="1">
        <f>IFERROR(VLOOKUP($A135,deli,2,0)*(Físico!D135),0)</f>
        <v>0</v>
      </c>
      <c r="F135" s="1">
        <f>IFERROR(VLOOKUP($A135,deli,2,0)*(Físico!E135),0)</f>
        <v>0</v>
      </c>
      <c r="G135" s="1">
        <f>IFERROR(VLOOKUP($A135,deli,2,0)*(Físico!F135),0)</f>
        <v>0</v>
      </c>
      <c r="H135" s="1">
        <f>IFERROR(VLOOKUP($A135,deli,2,0)*(Físico!G135),0)</f>
        <v>0</v>
      </c>
      <c r="I135" s="1">
        <f>IFERROR(VLOOKUP($A135,deli,2,0)*(Físico!H135),0)</f>
        <v>0</v>
      </c>
      <c r="J135" s="1">
        <f>IFERROR(VLOOKUP($A135,deli,2,0)*(Físico!I135),0)</f>
        <v>0</v>
      </c>
      <c r="K135" s="1">
        <f>IFERROR(VLOOKUP($A135,deli,2,0)*(Físico!J135),0)</f>
        <v>0</v>
      </c>
      <c r="L135" s="1">
        <f>IFERROR(VLOOKUP($A135,deli,2,0)*(Físico!K135),0)</f>
        <v>414.04</v>
      </c>
      <c r="M135" s="1">
        <f>IFERROR(VLOOKUP($A135,deli,2,0)*(Físico!L135),0)</f>
        <v>0</v>
      </c>
      <c r="N135" s="1">
        <f>IFERROR(VLOOKUP($A135,deli,2,0)*(Físico!M135),0)</f>
        <v>0</v>
      </c>
      <c r="O135" s="1">
        <f>IFERROR(VLOOKUP($A135,deli,2,0)*(Físico!N135),0)</f>
        <v>0</v>
      </c>
      <c r="P135" s="1">
        <f>IFERROR(VLOOKUP($A135,deli,2,0)*(Físico!O135),0)</f>
        <v>0</v>
      </c>
      <c r="Q135" s="1">
        <f>IFERROR(VLOOKUP($A135,deli,2,0)*(Físico!P135),0)</f>
        <v>0</v>
      </c>
      <c r="R135" s="1">
        <f>IFERROR(VLOOKUP($A135,deli,2,0)*(Físico!Q135),0)</f>
        <v>0</v>
      </c>
      <c r="S135" s="1">
        <f>IFERROR(VLOOKUP($A135,deli,2,0)*(Físico!R135),0)</f>
        <v>0</v>
      </c>
      <c r="T135" s="1">
        <f>IFERROR(VLOOKUP($A135,deli,2,0)*(Físico!S135),0)</f>
        <v>0</v>
      </c>
      <c r="U135" s="1">
        <f>IFERROR(VLOOKUP($A135,deli,2,0)*(Físico!T135),0)</f>
        <v>0</v>
      </c>
      <c r="V135" s="1">
        <f>IFERROR(VLOOKUP($A135,deli,2,0)*(Físico!U135),0)</f>
        <v>0</v>
      </c>
      <c r="W135" s="1">
        <f>IFERROR(VLOOKUP($A135,deli,2,0)*(Físico!V135),0)</f>
        <v>0</v>
      </c>
      <c r="X135" s="1">
        <f>IFERROR(VLOOKUP($A135,deli,2,0)*(Físico!W135),0)</f>
        <v>0</v>
      </c>
      <c r="Y135" s="1">
        <f>IFERROR(VLOOKUP($A135,deli,2,0)*(Físico!X135),0)</f>
        <v>0</v>
      </c>
      <c r="Z135" s="1">
        <f>IFERROR(VLOOKUP($A135,deli,2,0)*(Físico!Y135),0)</f>
        <v>0</v>
      </c>
      <c r="AA135" s="1">
        <f>IFERROR(VLOOKUP($A135,deli,2,0)*(Físico!Z135),0)</f>
        <v>0</v>
      </c>
      <c r="AB135" s="1">
        <f>IFERROR(VLOOKUP($A135,deli,2,0)*(Físico!AA135),0)</f>
        <v>0</v>
      </c>
      <c r="AC135" s="1">
        <f>IFERROR(VLOOKUP($A135,deli,2,0)*(Físico!AB135),0)</f>
        <v>414.04</v>
      </c>
      <c r="AD135" s="1">
        <f>IFERROR(VLOOKUP($A135,deli,2,0)*(Físico!AC135),0)</f>
        <v>0</v>
      </c>
      <c r="AE135" s="1">
        <f>IFERROR(VLOOKUP($A135,deli,2,0)*(Físico!AD135),0)</f>
        <v>0</v>
      </c>
      <c r="AF135" s="1">
        <f>IFERROR(VLOOKUP($A135,deli,2,0)*(Físico!AE135),0)</f>
        <v>0</v>
      </c>
      <c r="AG135" s="1">
        <f>IFERROR(VLOOKUP($A135,deli,2,0)*(Físico!AF135),0)</f>
        <v>0</v>
      </c>
      <c r="AH135" s="1">
        <f>IFERROR(VLOOKUP($A135,deli,2,0)*(Físico!AG135),0)</f>
        <v>0</v>
      </c>
      <c r="AI135" s="1">
        <f>IFERROR(VLOOKUP($A135,deli,2,0)*(Físico!AH135),0)</f>
        <v>0</v>
      </c>
      <c r="AJ135" s="1">
        <f>IFERROR(VLOOKUP($A135,deli,2,0)*(Físico!AI135),0)</f>
        <v>0</v>
      </c>
      <c r="AK135" s="1">
        <f>IFERROR(VLOOKUP($A135,deli,2,0)*(Físico!AJ135),0)</f>
        <v>0</v>
      </c>
      <c r="AL135" s="1">
        <f>IFERROR(VLOOKUP($A135,deli,2,0)*(Físico!AK135),0)</f>
        <v>0</v>
      </c>
      <c r="AM135" s="1">
        <f>IFERROR(VLOOKUP($A135,deli,2,0)*(Físico!AL135),0)</f>
        <v>0</v>
      </c>
      <c r="AN135" s="1">
        <f>IFERROR(VLOOKUP($A135,deli,2,0)*(Físico!AM135),0)</f>
        <v>0</v>
      </c>
      <c r="AO135" s="1">
        <f>IFERROR(VLOOKUP($A135,deli,2,0)*(Físico!AN135),0)</f>
        <v>0</v>
      </c>
      <c r="AP135" s="1">
        <f>IFERROR(VLOOKUP($A135,deli,2,0)*(Físico!AO135),0)</f>
        <v>0</v>
      </c>
      <c r="AQ135" s="1">
        <f>IFERROR(VLOOKUP($A135,deli,2,0)*(Físico!AP135),0)</f>
        <v>0</v>
      </c>
      <c r="AR135" s="1">
        <f t="shared" si="5"/>
        <v>828.08</v>
      </c>
    </row>
    <row r="136" spans="1:44" x14ac:dyDescent="0.25">
      <c r="A136">
        <f t="shared" si="4"/>
        <v>40806044</v>
      </c>
      <c r="B136" t="s">
        <v>181</v>
      </c>
      <c r="C136" s="1">
        <f>IFERROR(VLOOKUP($A136,deli,2,0)*(Físico!B136),0)</f>
        <v>0</v>
      </c>
      <c r="D136" s="1">
        <f>IFERROR(VLOOKUP($A136,deli,2,0)*(Físico!C136),0)</f>
        <v>0</v>
      </c>
      <c r="E136" s="1">
        <f>IFERROR(VLOOKUP($A136,deli,2,0)*(Físico!D136),0)</f>
        <v>0</v>
      </c>
      <c r="F136" s="1">
        <f>IFERROR(VLOOKUP($A136,deli,2,0)*(Físico!E136),0)</f>
        <v>0</v>
      </c>
      <c r="G136" s="1">
        <f>IFERROR(VLOOKUP($A136,deli,2,0)*(Físico!F136),0)</f>
        <v>0</v>
      </c>
      <c r="H136" s="1">
        <f>IFERROR(VLOOKUP($A136,deli,2,0)*(Físico!G136),0)</f>
        <v>229.4</v>
      </c>
      <c r="I136" s="1">
        <f>IFERROR(VLOOKUP($A136,deli,2,0)*(Físico!H136),0)</f>
        <v>0</v>
      </c>
      <c r="J136" s="1">
        <f>IFERROR(VLOOKUP($A136,deli,2,0)*(Físico!I136),0)</f>
        <v>0</v>
      </c>
      <c r="K136" s="1">
        <f>IFERROR(VLOOKUP($A136,deli,2,0)*(Físico!J136),0)</f>
        <v>0</v>
      </c>
      <c r="L136" s="1">
        <f>IFERROR(VLOOKUP($A136,deli,2,0)*(Físico!K136),0)</f>
        <v>0</v>
      </c>
      <c r="M136" s="1">
        <f>IFERROR(VLOOKUP($A136,deli,2,0)*(Físico!L136),0)</f>
        <v>458.8</v>
      </c>
      <c r="N136" s="1">
        <f>IFERROR(VLOOKUP($A136,deli,2,0)*(Físico!M136),0)</f>
        <v>0</v>
      </c>
      <c r="O136" s="1">
        <f>IFERROR(VLOOKUP($A136,deli,2,0)*(Físico!N136),0)</f>
        <v>0</v>
      </c>
      <c r="P136" s="1">
        <f>IFERROR(VLOOKUP($A136,deli,2,0)*(Físico!O136),0)</f>
        <v>0</v>
      </c>
      <c r="Q136" s="1">
        <f>IFERROR(VLOOKUP($A136,deli,2,0)*(Físico!P136),0)</f>
        <v>0</v>
      </c>
      <c r="R136" s="1">
        <f>IFERROR(VLOOKUP($A136,deli,2,0)*(Físico!Q136),0)</f>
        <v>0</v>
      </c>
      <c r="S136" s="1">
        <f>IFERROR(VLOOKUP($A136,deli,2,0)*(Físico!R136),0)</f>
        <v>0</v>
      </c>
      <c r="T136" s="1">
        <f>IFERROR(VLOOKUP($A136,deli,2,0)*(Físico!S136),0)</f>
        <v>0</v>
      </c>
      <c r="U136" s="1">
        <f>IFERROR(VLOOKUP($A136,deli,2,0)*(Físico!T136),0)</f>
        <v>0</v>
      </c>
      <c r="V136" s="1">
        <f>IFERROR(VLOOKUP($A136,deli,2,0)*(Físico!U136),0)</f>
        <v>0</v>
      </c>
      <c r="W136" s="1">
        <f>IFERROR(VLOOKUP($A136,deli,2,0)*(Físico!V136),0)</f>
        <v>0</v>
      </c>
      <c r="X136" s="1">
        <f>IFERROR(VLOOKUP($A136,deli,2,0)*(Físico!W136),0)</f>
        <v>0</v>
      </c>
      <c r="Y136" s="1">
        <f>IFERROR(VLOOKUP($A136,deli,2,0)*(Físico!X136),0)</f>
        <v>0</v>
      </c>
      <c r="Z136" s="1">
        <f>IFERROR(VLOOKUP($A136,deli,2,0)*(Físico!Y136),0)</f>
        <v>0</v>
      </c>
      <c r="AA136" s="1">
        <f>IFERROR(VLOOKUP($A136,deli,2,0)*(Físico!Z136),0)</f>
        <v>0</v>
      </c>
      <c r="AB136" s="1">
        <f>IFERROR(VLOOKUP($A136,deli,2,0)*(Físico!AA136),0)</f>
        <v>229.4</v>
      </c>
      <c r="AC136" s="1">
        <f>IFERROR(VLOOKUP($A136,deli,2,0)*(Físico!AB136),0)</f>
        <v>229.4</v>
      </c>
      <c r="AD136" s="1">
        <f>IFERROR(VLOOKUP($A136,deli,2,0)*(Físico!AC136),0)</f>
        <v>0</v>
      </c>
      <c r="AE136" s="1">
        <f>IFERROR(VLOOKUP($A136,deli,2,0)*(Físico!AD136),0)</f>
        <v>0</v>
      </c>
      <c r="AF136" s="1">
        <f>IFERROR(VLOOKUP($A136,deli,2,0)*(Físico!AE136),0)</f>
        <v>0</v>
      </c>
      <c r="AG136" s="1">
        <f>IFERROR(VLOOKUP($A136,deli,2,0)*(Físico!AF136),0)</f>
        <v>229.4</v>
      </c>
      <c r="AH136" s="1">
        <f>IFERROR(VLOOKUP($A136,deli,2,0)*(Físico!AG136),0)</f>
        <v>0</v>
      </c>
      <c r="AI136" s="1">
        <f>IFERROR(VLOOKUP($A136,deli,2,0)*(Físico!AH136),0)</f>
        <v>0</v>
      </c>
      <c r="AJ136" s="1">
        <f>IFERROR(VLOOKUP($A136,deli,2,0)*(Físico!AI136),0)</f>
        <v>0</v>
      </c>
      <c r="AK136" s="1">
        <f>IFERROR(VLOOKUP($A136,deli,2,0)*(Físico!AJ136),0)</f>
        <v>0</v>
      </c>
      <c r="AL136" s="1">
        <f>IFERROR(VLOOKUP($A136,deli,2,0)*(Físico!AK136),0)</f>
        <v>0</v>
      </c>
      <c r="AM136" s="1">
        <f>IFERROR(VLOOKUP($A136,deli,2,0)*(Físico!AL136),0)</f>
        <v>0</v>
      </c>
      <c r="AN136" s="1">
        <f>IFERROR(VLOOKUP($A136,deli,2,0)*(Físico!AM136),0)</f>
        <v>0</v>
      </c>
      <c r="AO136" s="1">
        <f>IFERROR(VLOOKUP($A136,deli,2,0)*(Físico!AN136),0)</f>
        <v>0</v>
      </c>
      <c r="AP136" s="1">
        <f>IFERROR(VLOOKUP($A136,deli,2,0)*(Físico!AO136),0)</f>
        <v>0</v>
      </c>
      <c r="AQ136" s="1">
        <f>IFERROR(VLOOKUP($A136,deli,2,0)*(Físico!AP136),0)</f>
        <v>0</v>
      </c>
      <c r="AR136" s="1">
        <f t="shared" si="5"/>
        <v>1376.4</v>
      </c>
    </row>
    <row r="137" spans="1:44" x14ac:dyDescent="0.25">
      <c r="A137">
        <f t="shared" si="4"/>
        <v>40806045</v>
      </c>
      <c r="B137" t="s">
        <v>182</v>
      </c>
      <c r="C137" s="1">
        <f>IFERROR(VLOOKUP($A137,deli,2,0)*(Físico!B137),0)</f>
        <v>0</v>
      </c>
      <c r="D137" s="1">
        <f>IFERROR(VLOOKUP($A137,deli,2,0)*(Físico!C137),0)</f>
        <v>0</v>
      </c>
      <c r="E137" s="1">
        <f>IFERROR(VLOOKUP($A137,deli,2,0)*(Físico!D137),0)</f>
        <v>0</v>
      </c>
      <c r="F137" s="1">
        <f>IFERROR(VLOOKUP($A137,deli,2,0)*(Físico!E137),0)</f>
        <v>0</v>
      </c>
      <c r="G137" s="1">
        <f>IFERROR(VLOOKUP($A137,deli,2,0)*(Físico!F137),0)</f>
        <v>0</v>
      </c>
      <c r="H137" s="1">
        <f>IFERROR(VLOOKUP($A137,deli,2,0)*(Físico!G137),0)</f>
        <v>0</v>
      </c>
      <c r="I137" s="1">
        <f>IFERROR(VLOOKUP($A137,deli,2,0)*(Físico!H137),0)</f>
        <v>0</v>
      </c>
      <c r="J137" s="1">
        <f>IFERROR(VLOOKUP($A137,deli,2,0)*(Físico!I137),0)</f>
        <v>0</v>
      </c>
      <c r="K137" s="1">
        <f>IFERROR(VLOOKUP($A137,deli,2,0)*(Físico!J137),0)</f>
        <v>0</v>
      </c>
      <c r="L137" s="1">
        <f>IFERROR(VLOOKUP($A137,deli,2,0)*(Físico!K137),0)</f>
        <v>0</v>
      </c>
      <c r="M137" s="1">
        <f>IFERROR(VLOOKUP($A137,deli,2,0)*(Físico!L137),0)</f>
        <v>0</v>
      </c>
      <c r="N137" s="1">
        <f>IFERROR(VLOOKUP($A137,deli,2,0)*(Físico!M137),0)</f>
        <v>0</v>
      </c>
      <c r="O137" s="1">
        <f>IFERROR(VLOOKUP($A137,deli,2,0)*(Físico!N137),0)</f>
        <v>0</v>
      </c>
      <c r="P137" s="1">
        <f>IFERROR(VLOOKUP($A137,deli,2,0)*(Físico!O137),0)</f>
        <v>0</v>
      </c>
      <c r="Q137" s="1">
        <f>IFERROR(VLOOKUP($A137,deli,2,0)*(Físico!P137),0)</f>
        <v>0</v>
      </c>
      <c r="R137" s="1">
        <f>IFERROR(VLOOKUP($A137,deli,2,0)*(Físico!Q137),0)</f>
        <v>0</v>
      </c>
      <c r="S137" s="1">
        <f>IFERROR(VLOOKUP($A137,deli,2,0)*(Físico!R137),0)</f>
        <v>0</v>
      </c>
      <c r="T137" s="1">
        <f>IFERROR(VLOOKUP($A137,deli,2,0)*(Físico!S137),0)</f>
        <v>0</v>
      </c>
      <c r="U137" s="1">
        <f>IFERROR(VLOOKUP($A137,deli,2,0)*(Físico!T137),0)</f>
        <v>0</v>
      </c>
      <c r="V137" s="1">
        <f>IFERROR(VLOOKUP($A137,deli,2,0)*(Físico!U137),0)</f>
        <v>0</v>
      </c>
      <c r="W137" s="1">
        <f>IFERROR(VLOOKUP($A137,deli,2,0)*(Físico!V137),0)</f>
        <v>0</v>
      </c>
      <c r="X137" s="1">
        <f>IFERROR(VLOOKUP($A137,deli,2,0)*(Físico!W137),0)</f>
        <v>0</v>
      </c>
      <c r="Y137" s="1">
        <f>IFERROR(VLOOKUP($A137,deli,2,0)*(Físico!X137),0)</f>
        <v>0</v>
      </c>
      <c r="Z137" s="1">
        <f>IFERROR(VLOOKUP($A137,deli,2,0)*(Físico!Y137),0)</f>
        <v>411.82</v>
      </c>
      <c r="AA137" s="1">
        <f>IFERROR(VLOOKUP($A137,deli,2,0)*(Físico!Z137),0)</f>
        <v>0</v>
      </c>
      <c r="AB137" s="1">
        <f>IFERROR(VLOOKUP($A137,deli,2,0)*(Físico!AA137),0)</f>
        <v>0</v>
      </c>
      <c r="AC137" s="1">
        <f>IFERROR(VLOOKUP($A137,deli,2,0)*(Físico!AB137),0)</f>
        <v>0</v>
      </c>
      <c r="AD137" s="1">
        <f>IFERROR(VLOOKUP($A137,deli,2,0)*(Físico!AC137),0)</f>
        <v>0</v>
      </c>
      <c r="AE137" s="1">
        <f>IFERROR(VLOOKUP($A137,deli,2,0)*(Físico!AD137),0)</f>
        <v>0</v>
      </c>
      <c r="AF137" s="1">
        <f>IFERROR(VLOOKUP($A137,deli,2,0)*(Físico!AE137),0)</f>
        <v>0</v>
      </c>
      <c r="AG137" s="1">
        <f>IFERROR(VLOOKUP($A137,deli,2,0)*(Físico!AF137),0)</f>
        <v>0</v>
      </c>
      <c r="AH137" s="1">
        <f>IFERROR(VLOOKUP($A137,deli,2,0)*(Físico!AG137),0)</f>
        <v>0</v>
      </c>
      <c r="AI137" s="1">
        <f>IFERROR(VLOOKUP($A137,deli,2,0)*(Físico!AH137),0)</f>
        <v>0</v>
      </c>
      <c r="AJ137" s="1">
        <f>IFERROR(VLOOKUP($A137,deli,2,0)*(Físico!AI137),0)</f>
        <v>0</v>
      </c>
      <c r="AK137" s="1">
        <f>IFERROR(VLOOKUP($A137,deli,2,0)*(Físico!AJ137),0)</f>
        <v>0</v>
      </c>
      <c r="AL137" s="1">
        <f>IFERROR(VLOOKUP($A137,deli,2,0)*(Físico!AK137),0)</f>
        <v>0</v>
      </c>
      <c r="AM137" s="1">
        <f>IFERROR(VLOOKUP($A137,deli,2,0)*(Físico!AL137),0)</f>
        <v>0</v>
      </c>
      <c r="AN137" s="1">
        <f>IFERROR(VLOOKUP($A137,deli,2,0)*(Físico!AM137),0)</f>
        <v>0</v>
      </c>
      <c r="AO137" s="1">
        <f>IFERROR(VLOOKUP($A137,deli,2,0)*(Físico!AN137),0)</f>
        <v>0</v>
      </c>
      <c r="AP137" s="1">
        <f>IFERROR(VLOOKUP($A137,deli,2,0)*(Físico!AO137),0)</f>
        <v>0</v>
      </c>
      <c r="AQ137" s="1">
        <f>IFERROR(VLOOKUP($A137,deli,2,0)*(Físico!AP137),0)</f>
        <v>0</v>
      </c>
      <c r="AR137" s="1">
        <f t="shared" si="5"/>
        <v>411.82</v>
      </c>
    </row>
    <row r="138" spans="1:44" x14ac:dyDescent="0.25">
      <c r="A138">
        <f t="shared" si="4"/>
        <v>40806047</v>
      </c>
      <c r="B138" t="s">
        <v>183</v>
      </c>
      <c r="C138" s="1">
        <f>IFERROR(VLOOKUP($A138,deli,2,0)*(Físico!B138),0)</f>
        <v>0</v>
      </c>
      <c r="D138" s="1">
        <f>IFERROR(VLOOKUP($A138,deli,2,0)*(Físico!C138),0)</f>
        <v>0</v>
      </c>
      <c r="E138" s="1">
        <f>IFERROR(VLOOKUP($A138,deli,2,0)*(Físico!D138),0)</f>
        <v>0</v>
      </c>
      <c r="F138" s="1">
        <f>IFERROR(VLOOKUP($A138,deli,2,0)*(Físico!E138),0)</f>
        <v>0</v>
      </c>
      <c r="G138" s="1">
        <f>IFERROR(VLOOKUP($A138,deli,2,0)*(Físico!F138),0)</f>
        <v>0</v>
      </c>
      <c r="H138" s="1">
        <f>IFERROR(VLOOKUP($A138,deli,2,0)*(Físico!G138),0)</f>
        <v>0</v>
      </c>
      <c r="I138" s="1">
        <f>IFERROR(VLOOKUP($A138,deli,2,0)*(Físico!H138),0)</f>
        <v>0</v>
      </c>
      <c r="J138" s="1">
        <f>IFERROR(VLOOKUP($A138,deli,2,0)*(Físico!I138),0)</f>
        <v>0</v>
      </c>
      <c r="K138" s="1">
        <f>IFERROR(VLOOKUP($A138,deli,2,0)*(Físico!J138),0)</f>
        <v>0</v>
      </c>
      <c r="L138" s="1">
        <f>IFERROR(VLOOKUP($A138,deli,2,0)*(Físico!K138),0)</f>
        <v>0</v>
      </c>
      <c r="M138" s="1">
        <f>IFERROR(VLOOKUP($A138,deli,2,0)*(Físico!L138),0)</f>
        <v>0</v>
      </c>
      <c r="N138" s="1">
        <f>IFERROR(VLOOKUP($A138,deli,2,0)*(Físico!M138),0)</f>
        <v>0</v>
      </c>
      <c r="O138" s="1">
        <f>IFERROR(VLOOKUP($A138,deli,2,0)*(Físico!N138),0)</f>
        <v>0</v>
      </c>
      <c r="P138" s="1">
        <f>IFERROR(VLOOKUP($A138,deli,2,0)*(Físico!O138),0)</f>
        <v>0</v>
      </c>
      <c r="Q138" s="1">
        <f>IFERROR(VLOOKUP($A138,deli,2,0)*(Físico!P138),0)</f>
        <v>0</v>
      </c>
      <c r="R138" s="1">
        <f>IFERROR(VLOOKUP($A138,deli,2,0)*(Físico!Q138),0)</f>
        <v>0</v>
      </c>
      <c r="S138" s="1">
        <f>IFERROR(VLOOKUP($A138,deli,2,0)*(Físico!R138),0)</f>
        <v>0</v>
      </c>
      <c r="T138" s="1">
        <f>IFERROR(VLOOKUP($A138,deli,2,0)*(Físico!S138),0)</f>
        <v>0</v>
      </c>
      <c r="U138" s="1">
        <f>IFERROR(VLOOKUP($A138,deli,2,0)*(Físico!T138),0)</f>
        <v>0</v>
      </c>
      <c r="V138" s="1">
        <f>IFERROR(VLOOKUP($A138,deli,2,0)*(Físico!U138),0)</f>
        <v>0</v>
      </c>
      <c r="W138" s="1">
        <f>IFERROR(VLOOKUP($A138,deli,2,0)*(Físico!V138),0)</f>
        <v>0</v>
      </c>
      <c r="X138" s="1">
        <f>IFERROR(VLOOKUP($A138,deli,2,0)*(Físico!W138),0)</f>
        <v>0</v>
      </c>
      <c r="Y138" s="1">
        <f>IFERROR(VLOOKUP($A138,deli,2,0)*(Físico!X138),0)</f>
        <v>0</v>
      </c>
      <c r="Z138" s="1">
        <f>IFERROR(VLOOKUP($A138,deli,2,0)*(Físico!Y138),0)</f>
        <v>0</v>
      </c>
      <c r="AA138" s="1">
        <f>IFERROR(VLOOKUP($A138,deli,2,0)*(Físico!Z138),0)</f>
        <v>0</v>
      </c>
      <c r="AB138" s="1">
        <f>IFERROR(VLOOKUP($A138,deli,2,0)*(Físico!AA138),0)</f>
        <v>0</v>
      </c>
      <c r="AC138" s="1">
        <f>IFERROR(VLOOKUP($A138,deli,2,0)*(Físico!AB138),0)</f>
        <v>0</v>
      </c>
      <c r="AD138" s="1">
        <f>IFERROR(VLOOKUP($A138,deli,2,0)*(Físico!AC138),0)</f>
        <v>0</v>
      </c>
      <c r="AE138" s="1">
        <f>IFERROR(VLOOKUP($A138,deli,2,0)*(Físico!AD138),0)</f>
        <v>0</v>
      </c>
      <c r="AF138" s="1">
        <f>IFERROR(VLOOKUP($A138,deli,2,0)*(Físico!AE138),0)</f>
        <v>0</v>
      </c>
      <c r="AG138" s="1">
        <f>IFERROR(VLOOKUP($A138,deli,2,0)*(Físico!AF138),0)</f>
        <v>0</v>
      </c>
      <c r="AH138" s="1">
        <f>IFERROR(VLOOKUP($A138,deli,2,0)*(Físico!AG138),0)</f>
        <v>0</v>
      </c>
      <c r="AI138" s="1">
        <f>IFERROR(VLOOKUP($A138,deli,2,0)*(Físico!AH138),0)</f>
        <v>0</v>
      </c>
      <c r="AJ138" s="1">
        <f>IFERROR(VLOOKUP($A138,deli,2,0)*(Físico!AI138),0)</f>
        <v>0</v>
      </c>
      <c r="AK138" s="1">
        <f>IFERROR(VLOOKUP($A138,deli,2,0)*(Físico!AJ138),0)</f>
        <v>0</v>
      </c>
      <c r="AL138" s="1">
        <f>IFERROR(VLOOKUP($A138,deli,2,0)*(Físico!AK138),0)</f>
        <v>0</v>
      </c>
      <c r="AM138" s="1">
        <f>IFERROR(VLOOKUP($A138,deli,2,0)*(Físico!AL138),0)</f>
        <v>0</v>
      </c>
      <c r="AN138" s="1">
        <f>IFERROR(VLOOKUP($A138,deli,2,0)*(Físico!AM138),0)</f>
        <v>0</v>
      </c>
      <c r="AO138" s="1">
        <f>IFERROR(VLOOKUP($A138,deli,2,0)*(Físico!AN138),0)</f>
        <v>0</v>
      </c>
      <c r="AP138" s="1">
        <f>IFERROR(VLOOKUP($A138,deli,2,0)*(Físico!AO138),0)</f>
        <v>0</v>
      </c>
      <c r="AQ138" s="1">
        <f>IFERROR(VLOOKUP($A138,deli,2,0)*(Físico!AP138),0)</f>
        <v>0</v>
      </c>
      <c r="AR138" s="1">
        <f t="shared" si="5"/>
        <v>0</v>
      </c>
    </row>
    <row r="139" spans="1:44" x14ac:dyDescent="0.25">
      <c r="A139">
        <f t="shared" si="4"/>
        <v>40806059</v>
      </c>
      <c r="B139" t="s">
        <v>184</v>
      </c>
      <c r="C139" s="1">
        <f>IFERROR(VLOOKUP($A139,deli,2,0)*(Físico!B139),0)</f>
        <v>0</v>
      </c>
      <c r="D139" s="1">
        <f>IFERROR(VLOOKUP($A139,deli,2,0)*(Físico!C139),0)</f>
        <v>0</v>
      </c>
      <c r="E139" s="1">
        <f>IFERROR(VLOOKUP($A139,deli,2,0)*(Físico!D139),0)</f>
        <v>0</v>
      </c>
      <c r="F139" s="1">
        <f>IFERROR(VLOOKUP($A139,deli,2,0)*(Físico!E139),0)</f>
        <v>0</v>
      </c>
      <c r="G139" s="1">
        <f>IFERROR(VLOOKUP($A139,deli,2,0)*(Físico!F139),0)</f>
        <v>0</v>
      </c>
      <c r="H139" s="1">
        <f>IFERROR(VLOOKUP($A139,deli,2,0)*(Físico!G139),0)</f>
        <v>0</v>
      </c>
      <c r="I139" s="1">
        <f>IFERROR(VLOOKUP($A139,deli,2,0)*(Físico!H139),0)</f>
        <v>0</v>
      </c>
      <c r="J139" s="1">
        <f>IFERROR(VLOOKUP($A139,deli,2,0)*(Físico!I139),0)</f>
        <v>0</v>
      </c>
      <c r="K139" s="1">
        <f>IFERROR(VLOOKUP($A139,deli,2,0)*(Físico!J139),0)</f>
        <v>0</v>
      </c>
      <c r="L139" s="1">
        <f>IFERROR(VLOOKUP($A139,deli,2,0)*(Físico!K139),0)</f>
        <v>0</v>
      </c>
      <c r="M139" s="1">
        <f>IFERROR(VLOOKUP($A139,deli,2,0)*(Físico!L139),0)</f>
        <v>0</v>
      </c>
      <c r="N139" s="1">
        <f>IFERROR(VLOOKUP($A139,deli,2,0)*(Físico!M139),0)</f>
        <v>0</v>
      </c>
      <c r="O139" s="1">
        <f>IFERROR(VLOOKUP($A139,deli,2,0)*(Físico!N139),0)</f>
        <v>0</v>
      </c>
      <c r="P139" s="1">
        <f>IFERROR(VLOOKUP($A139,deli,2,0)*(Físico!O139),0)</f>
        <v>0</v>
      </c>
      <c r="Q139" s="1">
        <f>IFERROR(VLOOKUP($A139,deli,2,0)*(Físico!P139),0)</f>
        <v>0</v>
      </c>
      <c r="R139" s="1">
        <f>IFERROR(VLOOKUP($A139,deli,2,0)*(Físico!Q139),0)</f>
        <v>0</v>
      </c>
      <c r="S139" s="1">
        <f>IFERROR(VLOOKUP($A139,deli,2,0)*(Físico!R139),0)</f>
        <v>0</v>
      </c>
      <c r="T139" s="1">
        <f>IFERROR(VLOOKUP($A139,deli,2,0)*(Físico!S139),0)</f>
        <v>0</v>
      </c>
      <c r="U139" s="1">
        <f>IFERROR(VLOOKUP($A139,deli,2,0)*(Físico!T139),0)</f>
        <v>0</v>
      </c>
      <c r="V139" s="1">
        <f>IFERROR(VLOOKUP($A139,deli,2,0)*(Físico!U139),0)</f>
        <v>0</v>
      </c>
      <c r="W139" s="1">
        <f>IFERROR(VLOOKUP($A139,deli,2,0)*(Físico!V139),0)</f>
        <v>0</v>
      </c>
      <c r="X139" s="1">
        <f>IFERROR(VLOOKUP($A139,deli,2,0)*(Físico!W139),0)</f>
        <v>0</v>
      </c>
      <c r="Y139" s="1">
        <f>IFERROR(VLOOKUP($A139,deli,2,0)*(Físico!X139),0)</f>
        <v>0</v>
      </c>
      <c r="Z139" s="1">
        <f>IFERROR(VLOOKUP($A139,deli,2,0)*(Físico!Y139),0)</f>
        <v>0</v>
      </c>
      <c r="AA139" s="1">
        <f>IFERROR(VLOOKUP($A139,deli,2,0)*(Físico!Z139),0)</f>
        <v>0</v>
      </c>
      <c r="AB139" s="1">
        <f>IFERROR(VLOOKUP($A139,deli,2,0)*(Físico!AA139),0)</f>
        <v>0</v>
      </c>
      <c r="AC139" s="1">
        <f>IFERROR(VLOOKUP($A139,deli,2,0)*(Físico!AB139),0)</f>
        <v>0</v>
      </c>
      <c r="AD139" s="1">
        <f>IFERROR(VLOOKUP($A139,deli,2,0)*(Físico!AC139),0)</f>
        <v>0</v>
      </c>
      <c r="AE139" s="1">
        <f>IFERROR(VLOOKUP($A139,deli,2,0)*(Físico!AD139),0)</f>
        <v>0</v>
      </c>
      <c r="AF139" s="1">
        <f>IFERROR(VLOOKUP($A139,deli,2,0)*(Físico!AE139),0)</f>
        <v>0</v>
      </c>
      <c r="AG139" s="1">
        <f>IFERROR(VLOOKUP($A139,deli,2,0)*(Físico!AF139),0)</f>
        <v>0</v>
      </c>
      <c r="AH139" s="1">
        <f>IFERROR(VLOOKUP($A139,deli,2,0)*(Físico!AG139),0)</f>
        <v>0</v>
      </c>
      <c r="AI139" s="1">
        <f>IFERROR(VLOOKUP($A139,deli,2,0)*(Físico!AH139),0)</f>
        <v>0</v>
      </c>
      <c r="AJ139" s="1">
        <f>IFERROR(VLOOKUP($A139,deli,2,0)*(Físico!AI139),0)</f>
        <v>0</v>
      </c>
      <c r="AK139" s="1">
        <f>IFERROR(VLOOKUP($A139,deli,2,0)*(Físico!AJ139),0)</f>
        <v>0</v>
      </c>
      <c r="AL139" s="1">
        <f>IFERROR(VLOOKUP($A139,deli,2,0)*(Físico!AK139),0)</f>
        <v>0</v>
      </c>
      <c r="AM139" s="1">
        <f>IFERROR(VLOOKUP($A139,deli,2,0)*(Físico!AL139),0)</f>
        <v>0</v>
      </c>
      <c r="AN139" s="1">
        <f>IFERROR(VLOOKUP($A139,deli,2,0)*(Físico!AM139),0)</f>
        <v>0</v>
      </c>
      <c r="AO139" s="1">
        <f>IFERROR(VLOOKUP($A139,deli,2,0)*(Físico!AN139),0)</f>
        <v>0</v>
      </c>
      <c r="AP139" s="1">
        <f>IFERROR(VLOOKUP($A139,deli,2,0)*(Físico!AO139),0)</f>
        <v>0</v>
      </c>
      <c r="AQ139" s="1">
        <f>IFERROR(VLOOKUP($A139,deli,2,0)*(Físico!AP139),0)</f>
        <v>0</v>
      </c>
      <c r="AR139" s="1">
        <f t="shared" si="5"/>
        <v>0</v>
      </c>
    </row>
    <row r="140" spans="1:44" x14ac:dyDescent="0.25">
      <c r="A140">
        <f t="shared" si="4"/>
        <v>40901006</v>
      </c>
      <c r="B140" t="s">
        <v>185</v>
      </c>
      <c r="C140" s="1">
        <f>IFERROR(VLOOKUP($A140,deli,2,0)*(Físico!B140),0)</f>
        <v>0</v>
      </c>
      <c r="D140" s="1">
        <f>IFERROR(VLOOKUP($A140,deli,2,0)*(Físico!C140),0)</f>
        <v>0</v>
      </c>
      <c r="E140" s="1">
        <f>IFERROR(VLOOKUP($A140,deli,2,0)*(Físico!D140),0)</f>
        <v>5099.4399999999996</v>
      </c>
      <c r="F140" s="1">
        <f>IFERROR(VLOOKUP($A140,deli,2,0)*(Físico!E140),0)</f>
        <v>0</v>
      </c>
      <c r="G140" s="1">
        <f>IFERROR(VLOOKUP($A140,deli,2,0)*(Físico!F140),0)</f>
        <v>15298.32</v>
      </c>
      <c r="H140" s="1">
        <f>IFERROR(VLOOKUP($A140,deli,2,0)*(Físico!G140),0)</f>
        <v>0</v>
      </c>
      <c r="I140" s="1">
        <f>IFERROR(VLOOKUP($A140,deli,2,0)*(Físico!H140),0)</f>
        <v>0</v>
      </c>
      <c r="J140" s="1">
        <f>IFERROR(VLOOKUP($A140,deli,2,0)*(Físico!I140),0)</f>
        <v>0</v>
      </c>
      <c r="K140" s="1">
        <f>IFERROR(VLOOKUP($A140,deli,2,0)*(Físico!J140),0)</f>
        <v>0</v>
      </c>
      <c r="L140" s="1">
        <f>IFERROR(VLOOKUP($A140,deli,2,0)*(Físico!K140),0)</f>
        <v>0</v>
      </c>
      <c r="M140" s="1">
        <f>IFERROR(VLOOKUP($A140,deli,2,0)*(Físico!L140),0)</f>
        <v>0</v>
      </c>
      <c r="N140" s="1">
        <f>IFERROR(VLOOKUP($A140,deli,2,0)*(Físico!M140),0)</f>
        <v>0</v>
      </c>
      <c r="O140" s="1">
        <f>IFERROR(VLOOKUP($A140,deli,2,0)*(Físico!N140),0)</f>
        <v>0</v>
      </c>
      <c r="P140" s="1">
        <f>IFERROR(VLOOKUP($A140,deli,2,0)*(Físico!O140),0)</f>
        <v>0</v>
      </c>
      <c r="Q140" s="1">
        <f>IFERROR(VLOOKUP($A140,deli,2,0)*(Físico!P140),0)</f>
        <v>0</v>
      </c>
      <c r="R140" s="1">
        <f>IFERROR(VLOOKUP($A140,deli,2,0)*(Físico!Q140),0)</f>
        <v>0</v>
      </c>
      <c r="S140" s="1">
        <f>IFERROR(VLOOKUP($A140,deli,2,0)*(Físico!R140),0)</f>
        <v>0</v>
      </c>
      <c r="T140" s="1">
        <f>IFERROR(VLOOKUP($A140,deli,2,0)*(Físico!S140),0)</f>
        <v>0</v>
      </c>
      <c r="U140" s="1">
        <f>IFERROR(VLOOKUP($A140,deli,2,0)*(Físico!T140),0)</f>
        <v>0</v>
      </c>
      <c r="V140" s="1">
        <f>IFERROR(VLOOKUP($A140,deli,2,0)*(Físico!U140),0)</f>
        <v>0</v>
      </c>
      <c r="W140" s="1">
        <f>IFERROR(VLOOKUP($A140,deli,2,0)*(Físico!V140),0)</f>
        <v>0</v>
      </c>
      <c r="X140" s="1">
        <f>IFERROR(VLOOKUP($A140,deli,2,0)*(Físico!W140),0)</f>
        <v>0</v>
      </c>
      <c r="Y140" s="1">
        <f>IFERROR(VLOOKUP($A140,deli,2,0)*(Físico!X140),0)</f>
        <v>0</v>
      </c>
      <c r="Z140" s="1">
        <f>IFERROR(VLOOKUP($A140,deli,2,0)*(Físico!Y140),0)</f>
        <v>0</v>
      </c>
      <c r="AA140" s="1">
        <f>IFERROR(VLOOKUP($A140,deli,2,0)*(Físico!Z140),0)</f>
        <v>0</v>
      </c>
      <c r="AB140" s="1">
        <f>IFERROR(VLOOKUP($A140,deli,2,0)*(Físico!AA140),0)</f>
        <v>0</v>
      </c>
      <c r="AC140" s="1">
        <f>IFERROR(VLOOKUP($A140,deli,2,0)*(Físico!AB140),0)</f>
        <v>0</v>
      </c>
      <c r="AD140" s="1">
        <f>IFERROR(VLOOKUP($A140,deli,2,0)*(Físico!AC140),0)</f>
        <v>5099.4399999999996</v>
      </c>
      <c r="AE140" s="1">
        <f>IFERROR(VLOOKUP($A140,deli,2,0)*(Físico!AD140),0)</f>
        <v>0</v>
      </c>
      <c r="AF140" s="1">
        <f>IFERROR(VLOOKUP($A140,deli,2,0)*(Físico!AE140),0)</f>
        <v>0</v>
      </c>
      <c r="AG140" s="1">
        <f>IFERROR(VLOOKUP($A140,deli,2,0)*(Físico!AF140),0)</f>
        <v>0</v>
      </c>
      <c r="AH140" s="1">
        <f>IFERROR(VLOOKUP($A140,deli,2,0)*(Físico!AG140),0)</f>
        <v>0</v>
      </c>
      <c r="AI140" s="1">
        <f>IFERROR(VLOOKUP($A140,deli,2,0)*(Físico!AH140),0)</f>
        <v>0</v>
      </c>
      <c r="AJ140" s="1">
        <f>IFERROR(VLOOKUP($A140,deli,2,0)*(Físico!AI140),0)</f>
        <v>0</v>
      </c>
      <c r="AK140" s="1">
        <f>IFERROR(VLOOKUP($A140,deli,2,0)*(Físico!AJ140),0)</f>
        <v>0</v>
      </c>
      <c r="AL140" s="1">
        <f>IFERROR(VLOOKUP($A140,deli,2,0)*(Físico!AK140),0)</f>
        <v>0</v>
      </c>
      <c r="AM140" s="1">
        <f>IFERROR(VLOOKUP($A140,deli,2,0)*(Físico!AL140),0)</f>
        <v>0</v>
      </c>
      <c r="AN140" s="1">
        <f>IFERROR(VLOOKUP($A140,deli,2,0)*(Físico!AM140),0)</f>
        <v>0</v>
      </c>
      <c r="AO140" s="1">
        <f>IFERROR(VLOOKUP($A140,deli,2,0)*(Físico!AN140),0)</f>
        <v>0</v>
      </c>
      <c r="AP140" s="1">
        <f>IFERROR(VLOOKUP($A140,deli,2,0)*(Físico!AO140),0)</f>
        <v>0</v>
      </c>
      <c r="AQ140" s="1">
        <f>IFERROR(VLOOKUP($A140,deli,2,0)*(Físico!AP140),0)</f>
        <v>0</v>
      </c>
      <c r="AR140" s="1">
        <f t="shared" si="5"/>
        <v>25497.199999999997</v>
      </c>
    </row>
    <row r="141" spans="1:44" x14ac:dyDescent="0.25">
      <c r="A141">
        <f t="shared" si="4"/>
        <v>40901017</v>
      </c>
      <c r="B141" t="s">
        <v>186</v>
      </c>
      <c r="C141" s="1">
        <f>IFERROR(VLOOKUP($A141,deli,2,0)*(Físico!B141),0)</f>
        <v>0</v>
      </c>
      <c r="D141" s="1">
        <f>IFERROR(VLOOKUP($A141,deli,2,0)*(Físico!C141),0)</f>
        <v>0</v>
      </c>
      <c r="E141" s="1">
        <f>IFERROR(VLOOKUP($A141,deli,2,0)*(Físico!D141),0)</f>
        <v>0</v>
      </c>
      <c r="F141" s="1">
        <f>IFERROR(VLOOKUP($A141,deli,2,0)*(Físico!E141),0)</f>
        <v>0</v>
      </c>
      <c r="G141" s="1">
        <f>IFERROR(VLOOKUP($A141,deli,2,0)*(Físico!F141),0)</f>
        <v>2000</v>
      </c>
      <c r="H141" s="1">
        <f>IFERROR(VLOOKUP($A141,deli,2,0)*(Físico!G141),0)</f>
        <v>0</v>
      </c>
      <c r="I141" s="1">
        <f>IFERROR(VLOOKUP($A141,deli,2,0)*(Físico!H141),0)</f>
        <v>0</v>
      </c>
      <c r="J141" s="1">
        <f>IFERROR(VLOOKUP($A141,deli,2,0)*(Físico!I141),0)</f>
        <v>0</v>
      </c>
      <c r="K141" s="1">
        <f>IFERROR(VLOOKUP($A141,deli,2,0)*(Físico!J141),0)</f>
        <v>0</v>
      </c>
      <c r="L141" s="1">
        <f>IFERROR(VLOOKUP($A141,deli,2,0)*(Físico!K141),0)</f>
        <v>0</v>
      </c>
      <c r="M141" s="1">
        <f>IFERROR(VLOOKUP($A141,deli,2,0)*(Físico!L141),0)</f>
        <v>0</v>
      </c>
      <c r="N141" s="1">
        <f>IFERROR(VLOOKUP($A141,deli,2,0)*(Físico!M141),0)</f>
        <v>0</v>
      </c>
      <c r="O141" s="1">
        <f>IFERROR(VLOOKUP($A141,deli,2,0)*(Físico!N141),0)</f>
        <v>0</v>
      </c>
      <c r="P141" s="1">
        <f>IFERROR(VLOOKUP($A141,deli,2,0)*(Físico!O141),0)</f>
        <v>0</v>
      </c>
      <c r="Q141" s="1">
        <f>IFERROR(VLOOKUP($A141,deli,2,0)*(Físico!P141),0)</f>
        <v>4000</v>
      </c>
      <c r="R141" s="1">
        <f>IFERROR(VLOOKUP($A141,deli,2,0)*(Físico!Q141),0)</f>
        <v>0</v>
      </c>
      <c r="S141" s="1">
        <f>IFERROR(VLOOKUP($A141,deli,2,0)*(Físico!R141),0)</f>
        <v>0</v>
      </c>
      <c r="T141" s="1">
        <f>IFERROR(VLOOKUP($A141,deli,2,0)*(Físico!S141),0)</f>
        <v>0</v>
      </c>
      <c r="U141" s="1">
        <f>IFERROR(VLOOKUP($A141,deli,2,0)*(Físico!T141),0)</f>
        <v>0</v>
      </c>
      <c r="V141" s="1">
        <f>IFERROR(VLOOKUP($A141,deli,2,0)*(Físico!U141),0)</f>
        <v>4000</v>
      </c>
      <c r="W141" s="1">
        <f>IFERROR(VLOOKUP($A141,deli,2,0)*(Físico!V141),0)</f>
        <v>0</v>
      </c>
      <c r="X141" s="1">
        <f>IFERROR(VLOOKUP($A141,deli,2,0)*(Físico!W141),0)</f>
        <v>0</v>
      </c>
      <c r="Y141" s="1">
        <f>IFERROR(VLOOKUP($A141,deli,2,0)*(Físico!X141),0)</f>
        <v>0</v>
      </c>
      <c r="Z141" s="1">
        <f>IFERROR(VLOOKUP($A141,deli,2,0)*(Físico!Y141),0)</f>
        <v>0</v>
      </c>
      <c r="AA141" s="1">
        <f>IFERROR(VLOOKUP($A141,deli,2,0)*(Físico!Z141),0)</f>
        <v>0</v>
      </c>
      <c r="AB141" s="1">
        <f>IFERROR(VLOOKUP($A141,deli,2,0)*(Físico!AA141),0)</f>
        <v>0</v>
      </c>
      <c r="AC141" s="1">
        <f>IFERROR(VLOOKUP($A141,deli,2,0)*(Físico!AB141),0)</f>
        <v>0</v>
      </c>
      <c r="AD141" s="1">
        <f>IFERROR(VLOOKUP($A141,deli,2,0)*(Físico!AC141),0)</f>
        <v>4000</v>
      </c>
      <c r="AE141" s="1">
        <f>IFERROR(VLOOKUP($A141,deli,2,0)*(Físico!AD141),0)</f>
        <v>0</v>
      </c>
      <c r="AF141" s="1">
        <f>IFERROR(VLOOKUP($A141,deli,2,0)*(Físico!AE141),0)</f>
        <v>0</v>
      </c>
      <c r="AG141" s="1">
        <f>IFERROR(VLOOKUP($A141,deli,2,0)*(Físico!AF141),0)</f>
        <v>0</v>
      </c>
      <c r="AH141" s="1">
        <f>IFERROR(VLOOKUP($A141,deli,2,0)*(Físico!AG141),0)</f>
        <v>0</v>
      </c>
      <c r="AI141" s="1">
        <f>IFERROR(VLOOKUP($A141,deli,2,0)*(Físico!AH141),0)</f>
        <v>0</v>
      </c>
      <c r="AJ141" s="1">
        <f>IFERROR(VLOOKUP($A141,deli,2,0)*(Físico!AI141),0)</f>
        <v>0</v>
      </c>
      <c r="AK141" s="1">
        <f>IFERROR(VLOOKUP($A141,deli,2,0)*(Físico!AJ141),0)</f>
        <v>0</v>
      </c>
      <c r="AL141" s="1">
        <f>IFERROR(VLOOKUP($A141,deli,2,0)*(Físico!AK141),0)</f>
        <v>0</v>
      </c>
      <c r="AM141" s="1">
        <f>IFERROR(VLOOKUP($A141,deli,2,0)*(Físico!AL141),0)</f>
        <v>0</v>
      </c>
      <c r="AN141" s="1">
        <f>IFERROR(VLOOKUP($A141,deli,2,0)*(Físico!AM141),0)</f>
        <v>0</v>
      </c>
      <c r="AO141" s="1">
        <f>IFERROR(VLOOKUP($A141,deli,2,0)*(Físico!AN141),0)</f>
        <v>0</v>
      </c>
      <c r="AP141" s="1">
        <f>IFERROR(VLOOKUP($A141,deli,2,0)*(Físico!AO141),0)</f>
        <v>0</v>
      </c>
      <c r="AQ141" s="1">
        <f>IFERROR(VLOOKUP($A141,deli,2,0)*(Físico!AP141),0)</f>
        <v>0</v>
      </c>
      <c r="AR141" s="1">
        <f t="shared" si="5"/>
        <v>14000</v>
      </c>
    </row>
    <row r="142" spans="1:44" x14ac:dyDescent="0.25">
      <c r="A142">
        <f t="shared" si="4"/>
        <v>40901020</v>
      </c>
      <c r="B142" t="s">
        <v>187</v>
      </c>
      <c r="C142" s="1">
        <f>IFERROR(VLOOKUP($A142,deli,2,0)*(Físico!B142),0)</f>
        <v>0</v>
      </c>
      <c r="D142" s="1">
        <f>IFERROR(VLOOKUP($A142,deli,2,0)*(Físico!C142),0)</f>
        <v>0</v>
      </c>
      <c r="E142" s="1">
        <f>IFERROR(VLOOKUP($A142,deli,2,0)*(Físico!D142),0)</f>
        <v>0</v>
      </c>
      <c r="F142" s="1">
        <f>IFERROR(VLOOKUP($A142,deli,2,0)*(Físico!E142),0)</f>
        <v>0</v>
      </c>
      <c r="G142" s="1">
        <f>IFERROR(VLOOKUP($A142,deli,2,0)*(Físico!F142),0)</f>
        <v>0</v>
      </c>
      <c r="H142" s="1">
        <f>IFERROR(VLOOKUP($A142,deli,2,0)*(Físico!G142),0)</f>
        <v>0</v>
      </c>
      <c r="I142" s="1">
        <f>IFERROR(VLOOKUP($A142,deli,2,0)*(Físico!H142),0)</f>
        <v>0</v>
      </c>
      <c r="J142" s="1">
        <f>IFERROR(VLOOKUP($A142,deli,2,0)*(Físico!I142),0)</f>
        <v>0</v>
      </c>
      <c r="K142" s="1">
        <f>IFERROR(VLOOKUP($A142,deli,2,0)*(Físico!J142),0)</f>
        <v>0</v>
      </c>
      <c r="L142" s="1">
        <f>IFERROR(VLOOKUP($A142,deli,2,0)*(Físico!K142),0)</f>
        <v>0</v>
      </c>
      <c r="M142" s="1">
        <f>IFERROR(VLOOKUP($A142,deli,2,0)*(Físico!L142),0)</f>
        <v>0</v>
      </c>
      <c r="N142" s="1">
        <f>IFERROR(VLOOKUP($A142,deli,2,0)*(Físico!M142),0)</f>
        <v>0</v>
      </c>
      <c r="O142" s="1">
        <f>IFERROR(VLOOKUP($A142,deli,2,0)*(Físico!N142),0)</f>
        <v>0</v>
      </c>
      <c r="P142" s="1">
        <f>IFERROR(VLOOKUP($A142,deli,2,0)*(Físico!O142),0)</f>
        <v>0</v>
      </c>
      <c r="Q142" s="1">
        <f>IFERROR(VLOOKUP($A142,deli,2,0)*(Físico!P142),0)</f>
        <v>0</v>
      </c>
      <c r="R142" s="1">
        <f>IFERROR(VLOOKUP($A142,deli,2,0)*(Físico!Q142),0)</f>
        <v>0</v>
      </c>
      <c r="S142" s="1">
        <f>IFERROR(VLOOKUP($A142,deli,2,0)*(Físico!R142),0)</f>
        <v>0</v>
      </c>
      <c r="T142" s="1">
        <f>IFERROR(VLOOKUP($A142,deli,2,0)*(Físico!S142),0)</f>
        <v>0</v>
      </c>
      <c r="U142" s="1">
        <f>IFERROR(VLOOKUP($A142,deli,2,0)*(Físico!T142),0)</f>
        <v>0</v>
      </c>
      <c r="V142" s="1">
        <f>IFERROR(VLOOKUP($A142,deli,2,0)*(Físico!U142),0)</f>
        <v>0</v>
      </c>
      <c r="W142" s="1">
        <f>IFERROR(VLOOKUP($A142,deli,2,0)*(Físico!V142),0)</f>
        <v>0</v>
      </c>
      <c r="X142" s="1">
        <f>IFERROR(VLOOKUP($A142,deli,2,0)*(Físico!W142),0)</f>
        <v>0</v>
      </c>
      <c r="Y142" s="1">
        <f>IFERROR(VLOOKUP($A142,deli,2,0)*(Físico!X142),0)</f>
        <v>0</v>
      </c>
      <c r="Z142" s="1">
        <f>IFERROR(VLOOKUP($A142,deli,2,0)*(Físico!Y142),0)</f>
        <v>0</v>
      </c>
      <c r="AA142" s="1">
        <f>IFERROR(VLOOKUP($A142,deli,2,0)*(Físico!Z142),0)</f>
        <v>0</v>
      </c>
      <c r="AB142" s="1">
        <f>IFERROR(VLOOKUP($A142,deli,2,0)*(Físico!AA142),0)</f>
        <v>0</v>
      </c>
      <c r="AC142" s="1">
        <f>IFERROR(VLOOKUP($A142,deli,2,0)*(Físico!AB142),0)</f>
        <v>0</v>
      </c>
      <c r="AD142" s="1">
        <f>IFERROR(VLOOKUP($A142,deli,2,0)*(Físico!AC142),0)</f>
        <v>0</v>
      </c>
      <c r="AE142" s="1">
        <f>IFERROR(VLOOKUP($A142,deli,2,0)*(Físico!AD142),0)</f>
        <v>0</v>
      </c>
      <c r="AF142" s="1">
        <f>IFERROR(VLOOKUP($A142,deli,2,0)*(Físico!AE142),0)</f>
        <v>0</v>
      </c>
      <c r="AG142" s="1">
        <f>IFERROR(VLOOKUP($A142,deli,2,0)*(Físico!AF142),0)</f>
        <v>0</v>
      </c>
      <c r="AH142" s="1">
        <f>IFERROR(VLOOKUP($A142,deli,2,0)*(Físico!AG142),0)</f>
        <v>0</v>
      </c>
      <c r="AI142" s="1">
        <f>IFERROR(VLOOKUP($A142,deli,2,0)*(Físico!AH142),0)</f>
        <v>0</v>
      </c>
      <c r="AJ142" s="1">
        <f>IFERROR(VLOOKUP($A142,deli,2,0)*(Físico!AI142),0)</f>
        <v>0</v>
      </c>
      <c r="AK142" s="1">
        <f>IFERROR(VLOOKUP($A142,deli,2,0)*(Físico!AJ142),0)</f>
        <v>0</v>
      </c>
      <c r="AL142" s="1">
        <f>IFERROR(VLOOKUP($A142,deli,2,0)*(Físico!AK142),0)</f>
        <v>0</v>
      </c>
      <c r="AM142" s="1">
        <f>IFERROR(VLOOKUP($A142,deli,2,0)*(Físico!AL142),0)</f>
        <v>0</v>
      </c>
      <c r="AN142" s="1">
        <f>IFERROR(VLOOKUP($A142,deli,2,0)*(Físico!AM142),0)</f>
        <v>0</v>
      </c>
      <c r="AO142" s="1">
        <f>IFERROR(VLOOKUP($A142,deli,2,0)*(Físico!AN142),0)</f>
        <v>0</v>
      </c>
      <c r="AP142" s="1">
        <f>IFERROR(VLOOKUP($A142,deli,2,0)*(Físico!AO142),0)</f>
        <v>0</v>
      </c>
      <c r="AQ142" s="1">
        <f>IFERROR(VLOOKUP($A142,deli,2,0)*(Físico!AP142),0)</f>
        <v>0</v>
      </c>
      <c r="AR142" s="1">
        <f t="shared" si="5"/>
        <v>0</v>
      </c>
    </row>
    <row r="143" spans="1:44" x14ac:dyDescent="0.25">
      <c r="A143">
        <f t="shared" si="4"/>
        <v>40901021</v>
      </c>
      <c r="B143" t="s">
        <v>188</v>
      </c>
      <c r="C143" s="1">
        <f>IFERROR(VLOOKUP($A143,deli,2,0)*(Físico!B143),0)</f>
        <v>0</v>
      </c>
      <c r="D143" s="1">
        <f>IFERROR(VLOOKUP($A143,deli,2,0)*(Físico!C143),0)</f>
        <v>0</v>
      </c>
      <c r="E143" s="1">
        <f>IFERROR(VLOOKUP($A143,deli,2,0)*(Físico!D143),0)</f>
        <v>0</v>
      </c>
      <c r="F143" s="1">
        <f>IFERROR(VLOOKUP($A143,deli,2,0)*(Físico!E143),0)</f>
        <v>0</v>
      </c>
      <c r="G143" s="1">
        <f>IFERROR(VLOOKUP($A143,deli,2,0)*(Físico!F143),0)</f>
        <v>0</v>
      </c>
      <c r="H143" s="1">
        <f>IFERROR(VLOOKUP($A143,deli,2,0)*(Físico!G143),0)</f>
        <v>0</v>
      </c>
      <c r="I143" s="1">
        <f>IFERROR(VLOOKUP($A143,deli,2,0)*(Físico!H143),0)</f>
        <v>0</v>
      </c>
      <c r="J143" s="1">
        <f>IFERROR(VLOOKUP($A143,deli,2,0)*(Físico!I143),0)</f>
        <v>0</v>
      </c>
      <c r="K143" s="1">
        <f>IFERROR(VLOOKUP($A143,deli,2,0)*(Físico!J143),0)</f>
        <v>0</v>
      </c>
      <c r="L143" s="1">
        <f>IFERROR(VLOOKUP($A143,deli,2,0)*(Físico!K143),0)</f>
        <v>0</v>
      </c>
      <c r="M143" s="1">
        <f>IFERROR(VLOOKUP($A143,deli,2,0)*(Físico!L143),0)</f>
        <v>0</v>
      </c>
      <c r="N143" s="1">
        <f>IFERROR(VLOOKUP($A143,deli,2,0)*(Físico!M143),0)</f>
        <v>0</v>
      </c>
      <c r="O143" s="1">
        <f>IFERROR(VLOOKUP($A143,deli,2,0)*(Físico!N143),0)</f>
        <v>0</v>
      </c>
      <c r="P143" s="1">
        <f>IFERROR(VLOOKUP($A143,deli,2,0)*(Físico!O143),0)</f>
        <v>0</v>
      </c>
      <c r="Q143" s="1">
        <f>IFERROR(VLOOKUP($A143,deli,2,0)*(Físico!P143),0)</f>
        <v>0</v>
      </c>
      <c r="R143" s="1">
        <f>IFERROR(VLOOKUP($A143,deli,2,0)*(Físico!Q143),0)</f>
        <v>0</v>
      </c>
      <c r="S143" s="1">
        <f>IFERROR(VLOOKUP($A143,deli,2,0)*(Físico!R143),0)</f>
        <v>0</v>
      </c>
      <c r="T143" s="1">
        <f>IFERROR(VLOOKUP($A143,deli,2,0)*(Físico!S143),0)</f>
        <v>0</v>
      </c>
      <c r="U143" s="1">
        <f>IFERROR(VLOOKUP($A143,deli,2,0)*(Físico!T143),0)</f>
        <v>0</v>
      </c>
      <c r="V143" s="1">
        <f>IFERROR(VLOOKUP($A143,deli,2,0)*(Físico!U143),0)</f>
        <v>0</v>
      </c>
      <c r="W143" s="1">
        <f>IFERROR(VLOOKUP($A143,deli,2,0)*(Físico!V143),0)</f>
        <v>0</v>
      </c>
      <c r="X143" s="1">
        <f>IFERROR(VLOOKUP($A143,deli,2,0)*(Físico!W143),0)</f>
        <v>0</v>
      </c>
      <c r="Y143" s="1">
        <f>IFERROR(VLOOKUP($A143,deli,2,0)*(Físico!X143),0)</f>
        <v>0</v>
      </c>
      <c r="Z143" s="1">
        <f>IFERROR(VLOOKUP($A143,deli,2,0)*(Físico!Y143),0)</f>
        <v>0</v>
      </c>
      <c r="AA143" s="1">
        <f>IFERROR(VLOOKUP($A143,deli,2,0)*(Físico!Z143),0)</f>
        <v>0</v>
      </c>
      <c r="AB143" s="1">
        <f>IFERROR(VLOOKUP($A143,deli,2,0)*(Físico!AA143),0)</f>
        <v>0</v>
      </c>
      <c r="AC143" s="1">
        <f>IFERROR(VLOOKUP($A143,deli,2,0)*(Físico!AB143),0)</f>
        <v>0</v>
      </c>
      <c r="AD143" s="1">
        <f>IFERROR(VLOOKUP($A143,deli,2,0)*(Físico!AC143),0)</f>
        <v>0</v>
      </c>
      <c r="AE143" s="1">
        <f>IFERROR(VLOOKUP($A143,deli,2,0)*(Físico!AD143),0)</f>
        <v>0</v>
      </c>
      <c r="AF143" s="1">
        <f>IFERROR(VLOOKUP($A143,deli,2,0)*(Físico!AE143),0)</f>
        <v>0</v>
      </c>
      <c r="AG143" s="1">
        <f>IFERROR(VLOOKUP($A143,deli,2,0)*(Físico!AF143),0)</f>
        <v>0</v>
      </c>
      <c r="AH143" s="1">
        <f>IFERROR(VLOOKUP($A143,deli,2,0)*(Físico!AG143),0)</f>
        <v>0</v>
      </c>
      <c r="AI143" s="1">
        <f>IFERROR(VLOOKUP($A143,deli,2,0)*(Físico!AH143),0)</f>
        <v>0</v>
      </c>
      <c r="AJ143" s="1">
        <f>IFERROR(VLOOKUP($A143,deli,2,0)*(Físico!AI143),0)</f>
        <v>0</v>
      </c>
      <c r="AK143" s="1">
        <f>IFERROR(VLOOKUP($A143,deli,2,0)*(Físico!AJ143),0)</f>
        <v>0</v>
      </c>
      <c r="AL143" s="1">
        <f>IFERROR(VLOOKUP($A143,deli,2,0)*(Físico!AK143),0)</f>
        <v>0</v>
      </c>
      <c r="AM143" s="1">
        <f>IFERROR(VLOOKUP($A143,deli,2,0)*(Físico!AL143),0)</f>
        <v>0</v>
      </c>
      <c r="AN143" s="1">
        <f>IFERROR(VLOOKUP($A143,deli,2,0)*(Físico!AM143),0)</f>
        <v>0</v>
      </c>
      <c r="AO143" s="1">
        <f>IFERROR(VLOOKUP($A143,deli,2,0)*(Físico!AN143),0)</f>
        <v>0</v>
      </c>
      <c r="AP143" s="1">
        <f>IFERROR(VLOOKUP($A143,deli,2,0)*(Físico!AO143),0)</f>
        <v>0</v>
      </c>
      <c r="AQ143" s="1">
        <f>IFERROR(VLOOKUP($A143,deli,2,0)*(Físico!AP143),0)</f>
        <v>0</v>
      </c>
      <c r="AR143" s="1">
        <f t="shared" si="5"/>
        <v>0</v>
      </c>
    </row>
    <row r="144" spans="1:44" x14ac:dyDescent="0.25">
      <c r="A144">
        <f t="shared" si="4"/>
        <v>40901022</v>
      </c>
      <c r="B144" t="s">
        <v>189</v>
      </c>
      <c r="C144" s="1">
        <f>IFERROR(VLOOKUP($A144,deli,2,0)*(Físico!B144),0)</f>
        <v>0</v>
      </c>
      <c r="D144" s="1">
        <f>IFERROR(VLOOKUP($A144,deli,2,0)*(Físico!C144),0)</f>
        <v>0</v>
      </c>
      <c r="E144" s="1">
        <f>IFERROR(VLOOKUP($A144,deli,2,0)*(Físico!D144),0)</f>
        <v>0</v>
      </c>
      <c r="F144" s="1">
        <f>IFERROR(VLOOKUP($A144,deli,2,0)*(Físico!E144),0)</f>
        <v>0</v>
      </c>
      <c r="G144" s="1">
        <f>IFERROR(VLOOKUP($A144,deli,2,0)*(Físico!F144),0)</f>
        <v>0</v>
      </c>
      <c r="H144" s="1">
        <f>IFERROR(VLOOKUP($A144,deli,2,0)*(Físico!G144),0)</f>
        <v>0</v>
      </c>
      <c r="I144" s="1">
        <f>IFERROR(VLOOKUP($A144,deli,2,0)*(Físico!H144),0)</f>
        <v>0</v>
      </c>
      <c r="J144" s="1">
        <f>IFERROR(VLOOKUP($A144,deli,2,0)*(Físico!I144),0)</f>
        <v>0</v>
      </c>
      <c r="K144" s="1">
        <f>IFERROR(VLOOKUP($A144,deli,2,0)*(Físico!J144),0)</f>
        <v>0</v>
      </c>
      <c r="L144" s="1">
        <f>IFERROR(VLOOKUP($A144,deli,2,0)*(Físico!K144),0)</f>
        <v>0</v>
      </c>
      <c r="M144" s="1">
        <f>IFERROR(VLOOKUP($A144,deli,2,0)*(Físico!L144),0)</f>
        <v>0</v>
      </c>
      <c r="N144" s="1">
        <f>IFERROR(VLOOKUP($A144,deli,2,0)*(Físico!M144),0)</f>
        <v>0</v>
      </c>
      <c r="O144" s="1">
        <f>IFERROR(VLOOKUP($A144,deli,2,0)*(Físico!N144),0)</f>
        <v>0</v>
      </c>
      <c r="P144" s="1">
        <f>IFERROR(VLOOKUP($A144,deli,2,0)*(Físico!O144),0)</f>
        <v>0</v>
      </c>
      <c r="Q144" s="1">
        <f>IFERROR(VLOOKUP($A144,deli,2,0)*(Físico!P144),0)</f>
        <v>6000</v>
      </c>
      <c r="R144" s="1">
        <f>IFERROR(VLOOKUP($A144,deli,2,0)*(Físico!Q144),0)</f>
        <v>0</v>
      </c>
      <c r="S144" s="1">
        <f>IFERROR(VLOOKUP($A144,deli,2,0)*(Físico!R144),0)</f>
        <v>0</v>
      </c>
      <c r="T144" s="1">
        <f>IFERROR(VLOOKUP($A144,deli,2,0)*(Físico!S144),0)</f>
        <v>0</v>
      </c>
      <c r="U144" s="1">
        <f>IFERROR(VLOOKUP($A144,deli,2,0)*(Físico!T144),0)</f>
        <v>0</v>
      </c>
      <c r="V144" s="1">
        <f>IFERROR(VLOOKUP($A144,deli,2,0)*(Físico!U144),0)</f>
        <v>0</v>
      </c>
      <c r="W144" s="1">
        <f>IFERROR(VLOOKUP($A144,deli,2,0)*(Físico!V144),0)</f>
        <v>0</v>
      </c>
      <c r="X144" s="1">
        <f>IFERROR(VLOOKUP($A144,deli,2,0)*(Físico!W144),0)</f>
        <v>0</v>
      </c>
      <c r="Y144" s="1">
        <f>IFERROR(VLOOKUP($A144,deli,2,0)*(Físico!X144),0)</f>
        <v>0</v>
      </c>
      <c r="Z144" s="1">
        <f>IFERROR(VLOOKUP($A144,deli,2,0)*(Físico!Y144),0)</f>
        <v>0</v>
      </c>
      <c r="AA144" s="1">
        <f>IFERROR(VLOOKUP($A144,deli,2,0)*(Físico!Z144),0)</f>
        <v>0</v>
      </c>
      <c r="AB144" s="1">
        <f>IFERROR(VLOOKUP($A144,deli,2,0)*(Físico!AA144),0)</f>
        <v>0</v>
      </c>
      <c r="AC144" s="1">
        <f>IFERROR(VLOOKUP($A144,deli,2,0)*(Físico!AB144),0)</f>
        <v>0</v>
      </c>
      <c r="AD144" s="1">
        <f>IFERROR(VLOOKUP($A144,deli,2,0)*(Físico!AC144),0)</f>
        <v>0</v>
      </c>
      <c r="AE144" s="1">
        <f>IFERROR(VLOOKUP($A144,deli,2,0)*(Físico!AD144),0)</f>
        <v>0</v>
      </c>
      <c r="AF144" s="1">
        <f>IFERROR(VLOOKUP($A144,deli,2,0)*(Físico!AE144),0)</f>
        <v>0</v>
      </c>
      <c r="AG144" s="1">
        <f>IFERROR(VLOOKUP($A144,deli,2,0)*(Físico!AF144),0)</f>
        <v>0</v>
      </c>
      <c r="AH144" s="1">
        <f>IFERROR(VLOOKUP($A144,deli,2,0)*(Físico!AG144),0)</f>
        <v>0</v>
      </c>
      <c r="AI144" s="1">
        <f>IFERROR(VLOOKUP($A144,deli,2,0)*(Físico!AH144),0)</f>
        <v>0</v>
      </c>
      <c r="AJ144" s="1">
        <f>IFERROR(VLOOKUP($A144,deli,2,0)*(Físico!AI144),0)</f>
        <v>0</v>
      </c>
      <c r="AK144" s="1">
        <f>IFERROR(VLOOKUP($A144,deli,2,0)*(Físico!AJ144),0)</f>
        <v>0</v>
      </c>
      <c r="AL144" s="1">
        <f>IFERROR(VLOOKUP($A144,deli,2,0)*(Físico!AK144),0)</f>
        <v>0</v>
      </c>
      <c r="AM144" s="1">
        <f>IFERROR(VLOOKUP($A144,deli,2,0)*(Físico!AL144),0)</f>
        <v>0</v>
      </c>
      <c r="AN144" s="1">
        <f>IFERROR(VLOOKUP($A144,deli,2,0)*(Físico!AM144),0)</f>
        <v>0</v>
      </c>
      <c r="AO144" s="1">
        <f>IFERROR(VLOOKUP($A144,deli,2,0)*(Físico!AN144),0)</f>
        <v>0</v>
      </c>
      <c r="AP144" s="1">
        <f>IFERROR(VLOOKUP($A144,deli,2,0)*(Físico!AO144),0)</f>
        <v>0</v>
      </c>
      <c r="AQ144" s="1">
        <f>IFERROR(VLOOKUP($A144,deli,2,0)*(Físico!AP144),0)</f>
        <v>0</v>
      </c>
      <c r="AR144" s="1">
        <f t="shared" si="5"/>
        <v>6000</v>
      </c>
    </row>
    <row r="145" spans="1:44" x14ac:dyDescent="0.25">
      <c r="A145">
        <f t="shared" si="4"/>
        <v>40901023</v>
      </c>
      <c r="B145" t="s">
        <v>190</v>
      </c>
      <c r="C145" s="1">
        <f>IFERROR(VLOOKUP($A145,deli,2,0)*(Físico!B145),0)</f>
        <v>0</v>
      </c>
      <c r="D145" s="1">
        <f>IFERROR(VLOOKUP($A145,deli,2,0)*(Físico!C145),0)</f>
        <v>0</v>
      </c>
      <c r="E145" s="1">
        <f>IFERROR(VLOOKUP($A145,deli,2,0)*(Físico!D145),0)</f>
        <v>0</v>
      </c>
      <c r="F145" s="1">
        <f>IFERROR(VLOOKUP($A145,deli,2,0)*(Físico!E145),0)</f>
        <v>0</v>
      </c>
      <c r="G145" s="1">
        <f>IFERROR(VLOOKUP($A145,deli,2,0)*(Físico!F145),0)</f>
        <v>0</v>
      </c>
      <c r="H145" s="1">
        <f>IFERROR(VLOOKUP($A145,deli,2,0)*(Físico!G145),0)</f>
        <v>0</v>
      </c>
      <c r="I145" s="1">
        <f>IFERROR(VLOOKUP($A145,deli,2,0)*(Físico!H145),0)</f>
        <v>0</v>
      </c>
      <c r="J145" s="1">
        <f>IFERROR(VLOOKUP($A145,deli,2,0)*(Físico!I145),0)</f>
        <v>0</v>
      </c>
      <c r="K145" s="1">
        <f>IFERROR(VLOOKUP($A145,deli,2,0)*(Físico!J145),0)</f>
        <v>0</v>
      </c>
      <c r="L145" s="1">
        <f>IFERROR(VLOOKUP($A145,deli,2,0)*(Físico!K145),0)</f>
        <v>0</v>
      </c>
      <c r="M145" s="1">
        <f>IFERROR(VLOOKUP($A145,deli,2,0)*(Físico!L145),0)</f>
        <v>0</v>
      </c>
      <c r="N145" s="1">
        <f>IFERROR(VLOOKUP($A145,deli,2,0)*(Físico!M145),0)</f>
        <v>0</v>
      </c>
      <c r="O145" s="1">
        <f>IFERROR(VLOOKUP($A145,deli,2,0)*(Físico!N145),0)</f>
        <v>0</v>
      </c>
      <c r="P145" s="1">
        <f>IFERROR(VLOOKUP($A145,deli,2,0)*(Físico!O145),0)</f>
        <v>0</v>
      </c>
      <c r="Q145" s="1">
        <f>IFERROR(VLOOKUP($A145,deli,2,0)*(Físico!P145),0)</f>
        <v>0</v>
      </c>
      <c r="R145" s="1">
        <f>IFERROR(VLOOKUP($A145,deli,2,0)*(Físico!Q145),0)</f>
        <v>0</v>
      </c>
      <c r="S145" s="1">
        <f>IFERROR(VLOOKUP($A145,deli,2,0)*(Físico!R145),0)</f>
        <v>0</v>
      </c>
      <c r="T145" s="1">
        <f>IFERROR(VLOOKUP($A145,deli,2,0)*(Físico!S145),0)</f>
        <v>6000</v>
      </c>
      <c r="U145" s="1">
        <f>IFERROR(VLOOKUP($A145,deli,2,0)*(Físico!T145),0)</f>
        <v>0</v>
      </c>
      <c r="V145" s="1">
        <f>IFERROR(VLOOKUP($A145,deli,2,0)*(Físico!U145),0)</f>
        <v>0</v>
      </c>
      <c r="W145" s="1">
        <f>IFERROR(VLOOKUP($A145,deli,2,0)*(Físico!V145),0)</f>
        <v>0</v>
      </c>
      <c r="X145" s="1">
        <f>IFERROR(VLOOKUP($A145,deli,2,0)*(Físico!W145),0)</f>
        <v>0</v>
      </c>
      <c r="Y145" s="1">
        <f>IFERROR(VLOOKUP($A145,deli,2,0)*(Físico!X145),0)</f>
        <v>0</v>
      </c>
      <c r="Z145" s="1">
        <f>IFERROR(VLOOKUP($A145,deli,2,0)*(Físico!Y145),0)</f>
        <v>0</v>
      </c>
      <c r="AA145" s="1">
        <f>IFERROR(VLOOKUP($A145,deli,2,0)*(Físico!Z145),0)</f>
        <v>0</v>
      </c>
      <c r="AB145" s="1">
        <f>IFERROR(VLOOKUP($A145,deli,2,0)*(Físico!AA145),0)</f>
        <v>0</v>
      </c>
      <c r="AC145" s="1">
        <f>IFERROR(VLOOKUP($A145,deli,2,0)*(Físico!AB145),0)</f>
        <v>0</v>
      </c>
      <c r="AD145" s="1">
        <f>IFERROR(VLOOKUP($A145,deli,2,0)*(Físico!AC145),0)</f>
        <v>0</v>
      </c>
      <c r="AE145" s="1">
        <f>IFERROR(VLOOKUP($A145,deli,2,0)*(Físico!AD145),0)</f>
        <v>0</v>
      </c>
      <c r="AF145" s="1">
        <f>IFERROR(VLOOKUP($A145,deli,2,0)*(Físico!AE145),0)</f>
        <v>0</v>
      </c>
      <c r="AG145" s="1">
        <f>IFERROR(VLOOKUP($A145,deli,2,0)*(Físico!AF145),0)</f>
        <v>0</v>
      </c>
      <c r="AH145" s="1">
        <f>IFERROR(VLOOKUP($A145,deli,2,0)*(Físico!AG145),0)</f>
        <v>0</v>
      </c>
      <c r="AI145" s="1">
        <f>IFERROR(VLOOKUP($A145,deli,2,0)*(Físico!AH145),0)</f>
        <v>0</v>
      </c>
      <c r="AJ145" s="1">
        <f>IFERROR(VLOOKUP($A145,deli,2,0)*(Físico!AI145),0)</f>
        <v>0</v>
      </c>
      <c r="AK145" s="1">
        <f>IFERROR(VLOOKUP($A145,deli,2,0)*(Físico!AJ145),0)</f>
        <v>0</v>
      </c>
      <c r="AL145" s="1">
        <f>IFERROR(VLOOKUP($A145,deli,2,0)*(Físico!AK145),0)</f>
        <v>0</v>
      </c>
      <c r="AM145" s="1">
        <f>IFERROR(VLOOKUP($A145,deli,2,0)*(Físico!AL145),0)</f>
        <v>0</v>
      </c>
      <c r="AN145" s="1">
        <f>IFERROR(VLOOKUP($A145,deli,2,0)*(Físico!AM145),0)</f>
        <v>0</v>
      </c>
      <c r="AO145" s="1">
        <f>IFERROR(VLOOKUP($A145,deli,2,0)*(Físico!AN145),0)</f>
        <v>0</v>
      </c>
      <c r="AP145" s="1">
        <f>IFERROR(VLOOKUP($A145,deli,2,0)*(Físico!AO145),0)</f>
        <v>0</v>
      </c>
      <c r="AQ145" s="1">
        <f>IFERROR(VLOOKUP($A145,deli,2,0)*(Físico!AP145),0)</f>
        <v>0</v>
      </c>
      <c r="AR145" s="1">
        <f t="shared" si="5"/>
        <v>6000</v>
      </c>
    </row>
    <row r="146" spans="1:44" x14ac:dyDescent="0.25">
      <c r="A146">
        <f t="shared" si="4"/>
        <v>40901029</v>
      </c>
      <c r="B146" t="s">
        <v>191</v>
      </c>
      <c r="C146" s="1">
        <f>IFERROR(VLOOKUP($A146,deli,2,0)*(Físico!B146),0)</f>
        <v>0</v>
      </c>
      <c r="D146" s="1">
        <f>IFERROR(VLOOKUP($A146,deli,2,0)*(Físico!C146),0)</f>
        <v>0</v>
      </c>
      <c r="E146" s="1">
        <f>IFERROR(VLOOKUP($A146,deli,2,0)*(Físico!D146),0)</f>
        <v>4000</v>
      </c>
      <c r="F146" s="1">
        <f>IFERROR(VLOOKUP($A146,deli,2,0)*(Físico!E146),0)</f>
        <v>0</v>
      </c>
      <c r="G146" s="1">
        <f>IFERROR(VLOOKUP($A146,deli,2,0)*(Físico!F146),0)</f>
        <v>4000</v>
      </c>
      <c r="H146" s="1">
        <f>IFERROR(VLOOKUP($A146,deli,2,0)*(Físico!G146),0)</f>
        <v>0</v>
      </c>
      <c r="I146" s="1">
        <f>IFERROR(VLOOKUP($A146,deli,2,0)*(Físico!H146),0)</f>
        <v>0</v>
      </c>
      <c r="J146" s="1">
        <f>IFERROR(VLOOKUP($A146,deli,2,0)*(Físico!I146),0)</f>
        <v>0</v>
      </c>
      <c r="K146" s="1">
        <f>IFERROR(VLOOKUP($A146,deli,2,0)*(Físico!J146),0)</f>
        <v>0</v>
      </c>
      <c r="L146" s="1">
        <f>IFERROR(VLOOKUP($A146,deli,2,0)*(Físico!K146),0)</f>
        <v>0</v>
      </c>
      <c r="M146" s="1">
        <f>IFERROR(VLOOKUP($A146,deli,2,0)*(Físico!L146),0)</f>
        <v>0</v>
      </c>
      <c r="N146" s="1">
        <f>IFERROR(VLOOKUP($A146,deli,2,0)*(Físico!M146),0)</f>
        <v>0</v>
      </c>
      <c r="O146" s="1">
        <f>IFERROR(VLOOKUP($A146,deli,2,0)*(Físico!N146),0)</f>
        <v>0</v>
      </c>
      <c r="P146" s="1">
        <f>IFERROR(VLOOKUP($A146,deli,2,0)*(Físico!O146),0)</f>
        <v>0</v>
      </c>
      <c r="Q146" s="1">
        <f>IFERROR(VLOOKUP($A146,deli,2,0)*(Físico!P146),0)</f>
        <v>0</v>
      </c>
      <c r="R146" s="1">
        <f>IFERROR(VLOOKUP($A146,deli,2,0)*(Físico!Q146),0)</f>
        <v>0</v>
      </c>
      <c r="S146" s="1">
        <f>IFERROR(VLOOKUP($A146,deli,2,0)*(Físico!R146),0)</f>
        <v>0</v>
      </c>
      <c r="T146" s="1">
        <f>IFERROR(VLOOKUP($A146,deli,2,0)*(Físico!S146),0)</f>
        <v>0</v>
      </c>
      <c r="U146" s="1">
        <f>IFERROR(VLOOKUP($A146,deli,2,0)*(Físico!T146),0)</f>
        <v>0</v>
      </c>
      <c r="V146" s="1">
        <f>IFERROR(VLOOKUP($A146,deli,2,0)*(Físico!U146),0)</f>
        <v>4000</v>
      </c>
      <c r="W146" s="1">
        <f>IFERROR(VLOOKUP($A146,deli,2,0)*(Físico!V146),0)</f>
        <v>0</v>
      </c>
      <c r="X146" s="1">
        <f>IFERROR(VLOOKUP($A146,deli,2,0)*(Físico!W146),0)</f>
        <v>0</v>
      </c>
      <c r="Y146" s="1">
        <f>IFERROR(VLOOKUP($A146,deli,2,0)*(Físico!X146),0)</f>
        <v>0</v>
      </c>
      <c r="Z146" s="1">
        <f>IFERROR(VLOOKUP($A146,deli,2,0)*(Físico!Y146),0)</f>
        <v>0</v>
      </c>
      <c r="AA146" s="1">
        <f>IFERROR(VLOOKUP($A146,deli,2,0)*(Físico!Z146),0)</f>
        <v>0</v>
      </c>
      <c r="AB146" s="1">
        <f>IFERROR(VLOOKUP($A146,deli,2,0)*(Físico!AA146),0)</f>
        <v>0</v>
      </c>
      <c r="AC146" s="1">
        <f>IFERROR(VLOOKUP($A146,deli,2,0)*(Físico!AB146),0)</f>
        <v>0</v>
      </c>
      <c r="AD146" s="1">
        <f>IFERROR(VLOOKUP($A146,deli,2,0)*(Físico!AC146),0)</f>
        <v>0</v>
      </c>
      <c r="AE146" s="1">
        <f>IFERROR(VLOOKUP($A146,deli,2,0)*(Físico!AD146),0)</f>
        <v>0</v>
      </c>
      <c r="AF146" s="1">
        <f>IFERROR(VLOOKUP($A146,deli,2,0)*(Físico!AE146),0)</f>
        <v>0</v>
      </c>
      <c r="AG146" s="1">
        <f>IFERROR(VLOOKUP($A146,deli,2,0)*(Físico!AF146),0)</f>
        <v>0</v>
      </c>
      <c r="AH146" s="1">
        <f>IFERROR(VLOOKUP($A146,deli,2,0)*(Físico!AG146),0)</f>
        <v>0</v>
      </c>
      <c r="AI146" s="1">
        <f>IFERROR(VLOOKUP($A146,deli,2,0)*(Físico!AH146),0)</f>
        <v>0</v>
      </c>
      <c r="AJ146" s="1">
        <f>IFERROR(VLOOKUP($A146,deli,2,0)*(Físico!AI146),0)</f>
        <v>0</v>
      </c>
      <c r="AK146" s="1">
        <f>IFERROR(VLOOKUP($A146,deli,2,0)*(Físico!AJ146),0)</f>
        <v>0</v>
      </c>
      <c r="AL146" s="1">
        <f>IFERROR(VLOOKUP($A146,deli,2,0)*(Físico!AK146),0)</f>
        <v>0</v>
      </c>
      <c r="AM146" s="1">
        <f>IFERROR(VLOOKUP($A146,deli,2,0)*(Físico!AL146),0)</f>
        <v>0</v>
      </c>
      <c r="AN146" s="1">
        <f>IFERROR(VLOOKUP($A146,deli,2,0)*(Físico!AM146),0)</f>
        <v>0</v>
      </c>
      <c r="AO146" s="1">
        <f>IFERROR(VLOOKUP($A146,deli,2,0)*(Físico!AN146),0)</f>
        <v>0</v>
      </c>
      <c r="AP146" s="1">
        <f>IFERROR(VLOOKUP($A146,deli,2,0)*(Físico!AO146),0)</f>
        <v>0</v>
      </c>
      <c r="AQ146" s="1">
        <f>IFERROR(VLOOKUP($A146,deli,2,0)*(Físico!AP146),0)</f>
        <v>0</v>
      </c>
      <c r="AR146" s="1">
        <f t="shared" si="5"/>
        <v>12000</v>
      </c>
    </row>
    <row r="147" spans="1:44" x14ac:dyDescent="0.25">
      <c r="A147">
        <f t="shared" si="4"/>
        <v>40901032</v>
      </c>
      <c r="B147" t="s">
        <v>192</v>
      </c>
      <c r="C147" s="1">
        <f>IFERROR(VLOOKUP($A147,deli,2,0)*(Físico!B147),0)</f>
        <v>0</v>
      </c>
      <c r="D147" s="1">
        <f>IFERROR(VLOOKUP($A147,deli,2,0)*(Físico!C147),0)</f>
        <v>0</v>
      </c>
      <c r="E147" s="1">
        <f>IFERROR(VLOOKUP($A147,deli,2,0)*(Físico!D147),0)</f>
        <v>0</v>
      </c>
      <c r="F147" s="1">
        <f>IFERROR(VLOOKUP($A147,deli,2,0)*(Físico!E147),0)</f>
        <v>0</v>
      </c>
      <c r="G147" s="1">
        <f>IFERROR(VLOOKUP($A147,deli,2,0)*(Físico!F147),0)</f>
        <v>0</v>
      </c>
      <c r="H147" s="1">
        <f>IFERROR(VLOOKUP($A147,deli,2,0)*(Físico!G147),0)</f>
        <v>0</v>
      </c>
      <c r="I147" s="1">
        <f>IFERROR(VLOOKUP($A147,deli,2,0)*(Físico!H147),0)</f>
        <v>0</v>
      </c>
      <c r="J147" s="1">
        <f>IFERROR(VLOOKUP($A147,deli,2,0)*(Físico!I147),0)</f>
        <v>0</v>
      </c>
      <c r="K147" s="1">
        <f>IFERROR(VLOOKUP($A147,deli,2,0)*(Físico!J147),0)</f>
        <v>0</v>
      </c>
      <c r="L147" s="1">
        <f>IFERROR(VLOOKUP($A147,deli,2,0)*(Físico!K147),0)</f>
        <v>0</v>
      </c>
      <c r="M147" s="1">
        <f>IFERROR(VLOOKUP($A147,deli,2,0)*(Físico!L147),0)</f>
        <v>0</v>
      </c>
      <c r="N147" s="1">
        <f>IFERROR(VLOOKUP($A147,deli,2,0)*(Físico!M147),0)</f>
        <v>0</v>
      </c>
      <c r="O147" s="1">
        <f>IFERROR(VLOOKUP($A147,deli,2,0)*(Físico!N147),0)</f>
        <v>0</v>
      </c>
      <c r="P147" s="1">
        <f>IFERROR(VLOOKUP($A147,deli,2,0)*(Físico!O147),0)</f>
        <v>0</v>
      </c>
      <c r="Q147" s="1">
        <f>IFERROR(VLOOKUP($A147,deli,2,0)*(Físico!P147),0)</f>
        <v>0</v>
      </c>
      <c r="R147" s="1">
        <f>IFERROR(VLOOKUP($A147,deli,2,0)*(Físico!Q147),0)</f>
        <v>0</v>
      </c>
      <c r="S147" s="1">
        <f>IFERROR(VLOOKUP($A147,deli,2,0)*(Físico!R147),0)</f>
        <v>0</v>
      </c>
      <c r="T147" s="1">
        <f>IFERROR(VLOOKUP($A147,deli,2,0)*(Físico!S147),0)</f>
        <v>0</v>
      </c>
      <c r="U147" s="1">
        <f>IFERROR(VLOOKUP($A147,deli,2,0)*(Físico!T147),0)</f>
        <v>0</v>
      </c>
      <c r="V147" s="1">
        <f>IFERROR(VLOOKUP($A147,deli,2,0)*(Físico!U147),0)</f>
        <v>0</v>
      </c>
      <c r="W147" s="1">
        <f>IFERROR(VLOOKUP($A147,deli,2,0)*(Físico!V147),0)</f>
        <v>0</v>
      </c>
      <c r="X147" s="1">
        <f>IFERROR(VLOOKUP($A147,deli,2,0)*(Físico!W147),0)</f>
        <v>0</v>
      </c>
      <c r="Y147" s="1">
        <f>IFERROR(VLOOKUP($A147,deli,2,0)*(Físico!X147),0)</f>
        <v>0</v>
      </c>
      <c r="Z147" s="1">
        <f>IFERROR(VLOOKUP($A147,deli,2,0)*(Físico!Y147),0)</f>
        <v>0</v>
      </c>
      <c r="AA147" s="1">
        <f>IFERROR(VLOOKUP($A147,deli,2,0)*(Físico!Z147),0)</f>
        <v>0</v>
      </c>
      <c r="AB147" s="1">
        <f>IFERROR(VLOOKUP($A147,deli,2,0)*(Físico!AA147),0)</f>
        <v>0</v>
      </c>
      <c r="AC147" s="1">
        <f>IFERROR(VLOOKUP($A147,deli,2,0)*(Físico!AB147),0)</f>
        <v>0</v>
      </c>
      <c r="AD147" s="1">
        <f>IFERROR(VLOOKUP($A147,deli,2,0)*(Físico!AC147),0)</f>
        <v>0</v>
      </c>
      <c r="AE147" s="1">
        <f>IFERROR(VLOOKUP($A147,deli,2,0)*(Físico!AD147),0)</f>
        <v>0</v>
      </c>
      <c r="AF147" s="1">
        <f>IFERROR(VLOOKUP($A147,deli,2,0)*(Físico!AE147),0)</f>
        <v>4000</v>
      </c>
      <c r="AG147" s="1">
        <f>IFERROR(VLOOKUP($A147,deli,2,0)*(Físico!AF147),0)</f>
        <v>0</v>
      </c>
      <c r="AH147" s="1">
        <f>IFERROR(VLOOKUP($A147,deli,2,0)*(Físico!AG147),0)</f>
        <v>0</v>
      </c>
      <c r="AI147" s="1">
        <f>IFERROR(VLOOKUP($A147,deli,2,0)*(Físico!AH147),0)</f>
        <v>0</v>
      </c>
      <c r="AJ147" s="1">
        <f>IFERROR(VLOOKUP($A147,deli,2,0)*(Físico!AI147),0)</f>
        <v>0</v>
      </c>
      <c r="AK147" s="1">
        <f>IFERROR(VLOOKUP($A147,deli,2,0)*(Físico!AJ147),0)</f>
        <v>0</v>
      </c>
      <c r="AL147" s="1">
        <f>IFERROR(VLOOKUP($A147,deli,2,0)*(Físico!AK147),0)</f>
        <v>0</v>
      </c>
      <c r="AM147" s="1">
        <f>IFERROR(VLOOKUP($A147,deli,2,0)*(Físico!AL147),0)</f>
        <v>0</v>
      </c>
      <c r="AN147" s="1">
        <f>IFERROR(VLOOKUP($A147,deli,2,0)*(Físico!AM147),0)</f>
        <v>0</v>
      </c>
      <c r="AO147" s="1">
        <f>IFERROR(VLOOKUP($A147,deli,2,0)*(Físico!AN147),0)</f>
        <v>0</v>
      </c>
      <c r="AP147" s="1">
        <f>IFERROR(VLOOKUP($A147,deli,2,0)*(Físico!AO147),0)</f>
        <v>0</v>
      </c>
      <c r="AQ147" s="1">
        <f>IFERROR(VLOOKUP($A147,deli,2,0)*(Físico!AP147),0)</f>
        <v>0</v>
      </c>
      <c r="AR147" s="1">
        <f t="shared" si="5"/>
        <v>4000</v>
      </c>
    </row>
    <row r="148" spans="1:44" x14ac:dyDescent="0.25">
      <c r="A148">
        <f t="shared" si="4"/>
        <v>40901038</v>
      </c>
      <c r="B148" t="s">
        <v>193</v>
      </c>
      <c r="C148" s="1">
        <f>IFERROR(VLOOKUP($A148,deli,2,0)*(Físico!B148),0)</f>
        <v>0</v>
      </c>
      <c r="D148" s="1">
        <f>IFERROR(VLOOKUP($A148,deli,2,0)*(Físico!C148),0)</f>
        <v>0</v>
      </c>
      <c r="E148" s="1">
        <f>IFERROR(VLOOKUP($A148,deli,2,0)*(Físico!D148),0)</f>
        <v>0</v>
      </c>
      <c r="F148" s="1">
        <f>IFERROR(VLOOKUP($A148,deli,2,0)*(Físico!E148),0)</f>
        <v>0</v>
      </c>
      <c r="G148" s="1">
        <f>IFERROR(VLOOKUP($A148,deli,2,0)*(Físico!F148),0)</f>
        <v>0</v>
      </c>
      <c r="H148" s="1">
        <f>IFERROR(VLOOKUP($A148,deli,2,0)*(Físico!G148),0)</f>
        <v>0</v>
      </c>
      <c r="I148" s="1">
        <f>IFERROR(VLOOKUP($A148,deli,2,0)*(Físico!H148),0)</f>
        <v>0</v>
      </c>
      <c r="J148" s="1">
        <f>IFERROR(VLOOKUP($A148,deli,2,0)*(Físico!I148),0)</f>
        <v>0</v>
      </c>
      <c r="K148" s="1">
        <f>IFERROR(VLOOKUP($A148,deli,2,0)*(Físico!J148),0)</f>
        <v>0</v>
      </c>
      <c r="L148" s="1">
        <f>IFERROR(VLOOKUP($A148,deli,2,0)*(Físico!K148),0)</f>
        <v>0</v>
      </c>
      <c r="M148" s="1">
        <f>IFERROR(VLOOKUP($A148,deli,2,0)*(Físico!L148),0)</f>
        <v>0</v>
      </c>
      <c r="N148" s="1">
        <f>IFERROR(VLOOKUP($A148,deli,2,0)*(Físico!M148),0)</f>
        <v>0</v>
      </c>
      <c r="O148" s="1">
        <f>IFERROR(VLOOKUP($A148,deli,2,0)*(Físico!N148),0)</f>
        <v>0</v>
      </c>
      <c r="P148" s="1">
        <f>IFERROR(VLOOKUP($A148,deli,2,0)*(Físico!O148),0)</f>
        <v>0</v>
      </c>
      <c r="Q148" s="1">
        <f>IFERROR(VLOOKUP($A148,deli,2,0)*(Físico!P148),0)</f>
        <v>4000</v>
      </c>
      <c r="R148" s="1">
        <f>IFERROR(VLOOKUP($A148,deli,2,0)*(Físico!Q148),0)</f>
        <v>0</v>
      </c>
      <c r="S148" s="1">
        <f>IFERROR(VLOOKUP($A148,deli,2,0)*(Físico!R148),0)</f>
        <v>0</v>
      </c>
      <c r="T148" s="1">
        <f>IFERROR(VLOOKUP($A148,deli,2,0)*(Físico!S148),0)</f>
        <v>0</v>
      </c>
      <c r="U148" s="1">
        <f>IFERROR(VLOOKUP($A148,deli,2,0)*(Físico!T148),0)</f>
        <v>0</v>
      </c>
      <c r="V148" s="1">
        <f>IFERROR(VLOOKUP($A148,deli,2,0)*(Físico!U148),0)</f>
        <v>0</v>
      </c>
      <c r="W148" s="1">
        <f>IFERROR(VLOOKUP($A148,deli,2,0)*(Físico!V148),0)</f>
        <v>0</v>
      </c>
      <c r="X148" s="1">
        <f>IFERROR(VLOOKUP($A148,deli,2,0)*(Físico!W148),0)</f>
        <v>0</v>
      </c>
      <c r="Y148" s="1">
        <f>IFERROR(VLOOKUP($A148,deli,2,0)*(Físico!X148),0)</f>
        <v>0</v>
      </c>
      <c r="Z148" s="1">
        <f>IFERROR(VLOOKUP($A148,deli,2,0)*(Físico!Y148),0)</f>
        <v>0</v>
      </c>
      <c r="AA148" s="1">
        <f>IFERROR(VLOOKUP($A148,deli,2,0)*(Físico!Z148),0)</f>
        <v>0</v>
      </c>
      <c r="AB148" s="1">
        <f>IFERROR(VLOOKUP($A148,deli,2,0)*(Físico!AA148),0)</f>
        <v>0</v>
      </c>
      <c r="AC148" s="1">
        <f>IFERROR(VLOOKUP($A148,deli,2,0)*(Físico!AB148),0)</f>
        <v>0</v>
      </c>
      <c r="AD148" s="1">
        <f>IFERROR(VLOOKUP($A148,deli,2,0)*(Físico!AC148),0)</f>
        <v>4000</v>
      </c>
      <c r="AE148" s="1">
        <f>IFERROR(VLOOKUP($A148,deli,2,0)*(Físico!AD148),0)</f>
        <v>0</v>
      </c>
      <c r="AF148" s="1">
        <f>IFERROR(VLOOKUP($A148,deli,2,0)*(Físico!AE148),0)</f>
        <v>0</v>
      </c>
      <c r="AG148" s="1">
        <f>IFERROR(VLOOKUP($A148,deli,2,0)*(Físico!AF148),0)</f>
        <v>0</v>
      </c>
      <c r="AH148" s="1">
        <f>IFERROR(VLOOKUP($A148,deli,2,0)*(Físico!AG148),0)</f>
        <v>0</v>
      </c>
      <c r="AI148" s="1">
        <f>IFERROR(VLOOKUP($A148,deli,2,0)*(Físico!AH148),0)</f>
        <v>0</v>
      </c>
      <c r="AJ148" s="1">
        <f>IFERROR(VLOOKUP($A148,deli,2,0)*(Físico!AI148),0)</f>
        <v>0</v>
      </c>
      <c r="AK148" s="1">
        <f>IFERROR(VLOOKUP($A148,deli,2,0)*(Físico!AJ148),0)</f>
        <v>0</v>
      </c>
      <c r="AL148" s="1">
        <f>IFERROR(VLOOKUP($A148,deli,2,0)*(Físico!AK148),0)</f>
        <v>0</v>
      </c>
      <c r="AM148" s="1">
        <f>IFERROR(VLOOKUP($A148,deli,2,0)*(Físico!AL148),0)</f>
        <v>0</v>
      </c>
      <c r="AN148" s="1">
        <f>IFERROR(VLOOKUP($A148,deli,2,0)*(Físico!AM148),0)</f>
        <v>0</v>
      </c>
      <c r="AO148" s="1">
        <f>IFERROR(VLOOKUP($A148,deli,2,0)*(Físico!AN148),0)</f>
        <v>0</v>
      </c>
      <c r="AP148" s="1">
        <f>IFERROR(VLOOKUP($A148,deli,2,0)*(Físico!AO148),0)</f>
        <v>0</v>
      </c>
      <c r="AQ148" s="1">
        <f>IFERROR(VLOOKUP($A148,deli,2,0)*(Físico!AP148),0)</f>
        <v>0</v>
      </c>
      <c r="AR148" s="1">
        <f t="shared" si="5"/>
        <v>8000</v>
      </c>
    </row>
    <row r="149" spans="1:44" x14ac:dyDescent="0.25">
      <c r="A149">
        <f t="shared" si="4"/>
        <v>40901049</v>
      </c>
      <c r="B149" t="s">
        <v>194</v>
      </c>
      <c r="C149" s="1">
        <f>IFERROR(VLOOKUP($A149,deli,2,0)*(Físico!B149),0)</f>
        <v>0</v>
      </c>
      <c r="D149" s="1">
        <f>IFERROR(VLOOKUP($A149,deli,2,0)*(Físico!C149),0)</f>
        <v>0</v>
      </c>
      <c r="E149" s="1">
        <f>IFERROR(VLOOKUP($A149,deli,2,0)*(Físico!D149),0)</f>
        <v>0</v>
      </c>
      <c r="F149" s="1">
        <f>IFERROR(VLOOKUP($A149,deli,2,0)*(Físico!E149),0)</f>
        <v>0</v>
      </c>
      <c r="G149" s="1">
        <f>IFERROR(VLOOKUP($A149,deli,2,0)*(Físico!F149),0)</f>
        <v>772.4</v>
      </c>
      <c r="H149" s="1">
        <f>IFERROR(VLOOKUP($A149,deli,2,0)*(Físico!G149),0)</f>
        <v>0</v>
      </c>
      <c r="I149" s="1">
        <f>IFERROR(VLOOKUP($A149,deli,2,0)*(Físico!H149),0)</f>
        <v>0</v>
      </c>
      <c r="J149" s="1">
        <f>IFERROR(VLOOKUP($A149,deli,2,0)*(Físico!I149),0)</f>
        <v>0</v>
      </c>
      <c r="K149" s="1">
        <f>IFERROR(VLOOKUP($A149,deli,2,0)*(Físico!J149),0)</f>
        <v>0</v>
      </c>
      <c r="L149" s="1">
        <f>IFERROR(VLOOKUP($A149,deli,2,0)*(Físico!K149),0)</f>
        <v>0</v>
      </c>
      <c r="M149" s="1">
        <f>IFERROR(VLOOKUP($A149,deli,2,0)*(Físico!L149),0)</f>
        <v>0</v>
      </c>
      <c r="N149" s="1">
        <f>IFERROR(VLOOKUP($A149,deli,2,0)*(Físico!M149),0)</f>
        <v>0</v>
      </c>
      <c r="O149" s="1">
        <f>IFERROR(VLOOKUP($A149,deli,2,0)*(Físico!N149),0)</f>
        <v>0</v>
      </c>
      <c r="P149" s="1">
        <f>IFERROR(VLOOKUP($A149,deli,2,0)*(Físico!O149),0)</f>
        <v>0</v>
      </c>
      <c r="Q149" s="1">
        <f>IFERROR(VLOOKUP($A149,deli,2,0)*(Físico!P149),0)</f>
        <v>0</v>
      </c>
      <c r="R149" s="1">
        <f>IFERROR(VLOOKUP($A149,deli,2,0)*(Físico!Q149),0)</f>
        <v>0</v>
      </c>
      <c r="S149" s="1">
        <f>IFERROR(VLOOKUP($A149,deli,2,0)*(Físico!R149),0)</f>
        <v>0</v>
      </c>
      <c r="T149" s="1">
        <f>IFERROR(VLOOKUP($A149,deli,2,0)*(Físico!S149),0)</f>
        <v>0</v>
      </c>
      <c r="U149" s="1">
        <f>IFERROR(VLOOKUP($A149,deli,2,0)*(Físico!T149),0)</f>
        <v>0</v>
      </c>
      <c r="V149" s="1">
        <f>IFERROR(VLOOKUP($A149,deli,2,0)*(Físico!U149),0)</f>
        <v>0</v>
      </c>
      <c r="W149" s="1">
        <f>IFERROR(VLOOKUP($A149,deli,2,0)*(Físico!V149),0)</f>
        <v>0</v>
      </c>
      <c r="X149" s="1">
        <f>IFERROR(VLOOKUP($A149,deli,2,0)*(Físico!W149),0)</f>
        <v>0</v>
      </c>
      <c r="Y149" s="1">
        <f>IFERROR(VLOOKUP($A149,deli,2,0)*(Físico!X149),0)</f>
        <v>0</v>
      </c>
      <c r="Z149" s="1">
        <f>IFERROR(VLOOKUP($A149,deli,2,0)*(Físico!Y149),0)</f>
        <v>0</v>
      </c>
      <c r="AA149" s="1">
        <f>IFERROR(VLOOKUP($A149,deli,2,0)*(Físico!Z149),0)</f>
        <v>0</v>
      </c>
      <c r="AB149" s="1">
        <f>IFERROR(VLOOKUP($A149,deli,2,0)*(Físico!AA149),0)</f>
        <v>0</v>
      </c>
      <c r="AC149" s="1">
        <f>IFERROR(VLOOKUP($A149,deli,2,0)*(Físico!AB149),0)</f>
        <v>0</v>
      </c>
      <c r="AD149" s="1">
        <f>IFERROR(VLOOKUP($A149,deli,2,0)*(Físico!AC149),0)</f>
        <v>0</v>
      </c>
      <c r="AE149" s="1">
        <f>IFERROR(VLOOKUP($A149,deli,2,0)*(Físico!AD149),0)</f>
        <v>0</v>
      </c>
      <c r="AF149" s="1">
        <f>IFERROR(VLOOKUP($A149,deli,2,0)*(Físico!AE149),0)</f>
        <v>0</v>
      </c>
      <c r="AG149" s="1">
        <f>IFERROR(VLOOKUP($A149,deli,2,0)*(Físico!AF149),0)</f>
        <v>0</v>
      </c>
      <c r="AH149" s="1">
        <f>IFERROR(VLOOKUP($A149,deli,2,0)*(Físico!AG149),0)</f>
        <v>0</v>
      </c>
      <c r="AI149" s="1">
        <f>IFERROR(VLOOKUP($A149,deli,2,0)*(Físico!AH149),0)</f>
        <v>0</v>
      </c>
      <c r="AJ149" s="1">
        <f>IFERROR(VLOOKUP($A149,deli,2,0)*(Físico!AI149),0)</f>
        <v>0</v>
      </c>
      <c r="AK149" s="1">
        <f>IFERROR(VLOOKUP($A149,deli,2,0)*(Físico!AJ149),0)</f>
        <v>0</v>
      </c>
      <c r="AL149" s="1">
        <f>IFERROR(VLOOKUP($A149,deli,2,0)*(Físico!AK149),0)</f>
        <v>0</v>
      </c>
      <c r="AM149" s="1">
        <f>IFERROR(VLOOKUP($A149,deli,2,0)*(Físico!AL149),0)</f>
        <v>0</v>
      </c>
      <c r="AN149" s="1">
        <f>IFERROR(VLOOKUP($A149,deli,2,0)*(Físico!AM149),0)</f>
        <v>0</v>
      </c>
      <c r="AO149" s="1">
        <f>IFERROR(VLOOKUP($A149,deli,2,0)*(Físico!AN149),0)</f>
        <v>0</v>
      </c>
      <c r="AP149" s="1">
        <f>IFERROR(VLOOKUP($A149,deli,2,0)*(Físico!AO149),0)</f>
        <v>0</v>
      </c>
      <c r="AQ149" s="1">
        <f>IFERROR(VLOOKUP($A149,deli,2,0)*(Físico!AP149),0)</f>
        <v>0</v>
      </c>
      <c r="AR149" s="1">
        <f t="shared" si="5"/>
        <v>772.4</v>
      </c>
    </row>
    <row r="150" spans="1:44" x14ac:dyDescent="0.25">
      <c r="A150">
        <f t="shared" si="4"/>
        <v>40901059</v>
      </c>
      <c r="B150" t="s">
        <v>195</v>
      </c>
      <c r="C150" s="1">
        <f>IFERROR(VLOOKUP($A150,deli,2,0)*(Físico!B150),0)</f>
        <v>0</v>
      </c>
      <c r="D150" s="1">
        <f>IFERROR(VLOOKUP($A150,deli,2,0)*(Físico!C150),0)</f>
        <v>0</v>
      </c>
      <c r="E150" s="1">
        <f>IFERROR(VLOOKUP($A150,deli,2,0)*(Físico!D150),0)</f>
        <v>60000</v>
      </c>
      <c r="F150" s="1">
        <f>IFERROR(VLOOKUP($A150,deli,2,0)*(Físico!E150),0)</f>
        <v>4000</v>
      </c>
      <c r="G150" s="1">
        <f>IFERROR(VLOOKUP($A150,deli,2,0)*(Físico!F150),0)</f>
        <v>4000</v>
      </c>
      <c r="H150" s="1">
        <f>IFERROR(VLOOKUP($A150,deli,2,0)*(Físico!G150),0)</f>
        <v>0</v>
      </c>
      <c r="I150" s="1">
        <f>IFERROR(VLOOKUP($A150,deli,2,0)*(Físico!H150),0)</f>
        <v>0</v>
      </c>
      <c r="J150" s="1">
        <f>IFERROR(VLOOKUP($A150,deli,2,0)*(Físico!I150),0)</f>
        <v>0</v>
      </c>
      <c r="K150" s="1">
        <f>IFERROR(VLOOKUP($A150,deli,2,0)*(Físico!J150),0)</f>
        <v>0</v>
      </c>
      <c r="L150" s="1">
        <f>IFERROR(VLOOKUP($A150,deli,2,0)*(Físico!K150),0)</f>
        <v>0</v>
      </c>
      <c r="M150" s="1">
        <f>IFERROR(VLOOKUP($A150,deli,2,0)*(Físico!L150),0)</f>
        <v>0</v>
      </c>
      <c r="N150" s="1">
        <f>IFERROR(VLOOKUP($A150,deli,2,0)*(Físico!M150),0)</f>
        <v>0</v>
      </c>
      <c r="O150" s="1">
        <f>IFERROR(VLOOKUP($A150,deli,2,0)*(Físico!N150),0)</f>
        <v>0</v>
      </c>
      <c r="P150" s="1">
        <f>IFERROR(VLOOKUP($A150,deli,2,0)*(Físico!O150),0)</f>
        <v>0</v>
      </c>
      <c r="Q150" s="1">
        <f>IFERROR(VLOOKUP($A150,deli,2,0)*(Físico!P150),0)</f>
        <v>56000</v>
      </c>
      <c r="R150" s="1">
        <f>IFERROR(VLOOKUP($A150,deli,2,0)*(Físico!Q150),0)</f>
        <v>0</v>
      </c>
      <c r="S150" s="1">
        <f>IFERROR(VLOOKUP($A150,deli,2,0)*(Físico!R150),0)</f>
        <v>0</v>
      </c>
      <c r="T150" s="1">
        <f>IFERROR(VLOOKUP($A150,deli,2,0)*(Físico!S150),0)</f>
        <v>0</v>
      </c>
      <c r="U150" s="1">
        <f>IFERROR(VLOOKUP($A150,deli,2,0)*(Físico!T150),0)</f>
        <v>0</v>
      </c>
      <c r="V150" s="1">
        <f>IFERROR(VLOOKUP($A150,deli,2,0)*(Físico!U150),0)</f>
        <v>0</v>
      </c>
      <c r="W150" s="1">
        <f>IFERROR(VLOOKUP($A150,deli,2,0)*(Físico!V150),0)</f>
        <v>0</v>
      </c>
      <c r="X150" s="1">
        <f>IFERROR(VLOOKUP($A150,deli,2,0)*(Físico!W150),0)</f>
        <v>0</v>
      </c>
      <c r="Y150" s="1">
        <f>IFERROR(VLOOKUP($A150,deli,2,0)*(Físico!X150),0)</f>
        <v>0</v>
      </c>
      <c r="Z150" s="1">
        <f>IFERROR(VLOOKUP($A150,deli,2,0)*(Físico!Y150),0)</f>
        <v>0</v>
      </c>
      <c r="AA150" s="1">
        <f>IFERROR(VLOOKUP($A150,deli,2,0)*(Físico!Z150),0)</f>
        <v>0</v>
      </c>
      <c r="AB150" s="1">
        <f>IFERROR(VLOOKUP($A150,deli,2,0)*(Físico!AA150),0)</f>
        <v>0</v>
      </c>
      <c r="AC150" s="1">
        <f>IFERROR(VLOOKUP($A150,deli,2,0)*(Físico!AB150),0)</f>
        <v>0</v>
      </c>
      <c r="AD150" s="1">
        <f>IFERROR(VLOOKUP($A150,deli,2,0)*(Físico!AC150),0)</f>
        <v>16000</v>
      </c>
      <c r="AE150" s="1">
        <f>IFERROR(VLOOKUP($A150,deli,2,0)*(Físico!AD150),0)</f>
        <v>0</v>
      </c>
      <c r="AF150" s="1">
        <f>IFERROR(VLOOKUP($A150,deli,2,0)*(Físico!AE150),0)</f>
        <v>0</v>
      </c>
      <c r="AG150" s="1">
        <f>IFERROR(VLOOKUP($A150,deli,2,0)*(Físico!AF150),0)</f>
        <v>0</v>
      </c>
      <c r="AH150" s="1">
        <f>IFERROR(VLOOKUP($A150,deli,2,0)*(Físico!AG150),0)</f>
        <v>0</v>
      </c>
      <c r="AI150" s="1">
        <f>IFERROR(VLOOKUP($A150,deli,2,0)*(Físico!AH150),0)</f>
        <v>0</v>
      </c>
      <c r="AJ150" s="1">
        <f>IFERROR(VLOOKUP($A150,deli,2,0)*(Físico!AI150),0)</f>
        <v>0</v>
      </c>
      <c r="AK150" s="1">
        <f>IFERROR(VLOOKUP($A150,deli,2,0)*(Físico!AJ150),0)</f>
        <v>0</v>
      </c>
      <c r="AL150" s="1">
        <f>IFERROR(VLOOKUP($A150,deli,2,0)*(Físico!AK150),0)</f>
        <v>0</v>
      </c>
      <c r="AM150" s="1">
        <f>IFERROR(VLOOKUP($A150,deli,2,0)*(Físico!AL150),0)</f>
        <v>0</v>
      </c>
      <c r="AN150" s="1">
        <f>IFERROR(VLOOKUP($A150,deli,2,0)*(Físico!AM150),0)</f>
        <v>0</v>
      </c>
      <c r="AO150" s="1">
        <f>IFERROR(VLOOKUP($A150,deli,2,0)*(Físico!AN150),0)</f>
        <v>0</v>
      </c>
      <c r="AP150" s="1">
        <f>IFERROR(VLOOKUP($A150,deli,2,0)*(Físico!AO150),0)</f>
        <v>0</v>
      </c>
      <c r="AQ150" s="1">
        <f>IFERROR(VLOOKUP($A150,deli,2,0)*(Físico!AP150),0)</f>
        <v>0</v>
      </c>
      <c r="AR150" s="1">
        <f t="shared" si="5"/>
        <v>140000</v>
      </c>
    </row>
    <row r="151" spans="1:44" x14ac:dyDescent="0.25">
      <c r="A151">
        <f t="shared" si="4"/>
        <v>40902007</v>
      </c>
      <c r="B151" t="s">
        <v>196</v>
      </c>
      <c r="C151" s="1">
        <f>IFERROR(VLOOKUP($A151,deli,2,0)*(Físico!B151),0)</f>
        <v>0</v>
      </c>
      <c r="D151" s="1">
        <f>IFERROR(VLOOKUP($A151,deli,2,0)*(Físico!C151),0)</f>
        <v>0</v>
      </c>
      <c r="E151" s="1">
        <f>IFERROR(VLOOKUP($A151,deli,2,0)*(Físico!D151),0)</f>
        <v>0</v>
      </c>
      <c r="F151" s="1">
        <f>IFERROR(VLOOKUP($A151,deli,2,0)*(Físico!E151),0)</f>
        <v>0</v>
      </c>
      <c r="G151" s="1">
        <f>IFERROR(VLOOKUP($A151,deli,2,0)*(Físico!F151),0)</f>
        <v>613.16</v>
      </c>
      <c r="H151" s="1">
        <f>IFERROR(VLOOKUP($A151,deli,2,0)*(Físico!G151),0)</f>
        <v>0</v>
      </c>
      <c r="I151" s="1">
        <f>IFERROR(VLOOKUP($A151,deli,2,0)*(Físico!H151),0)</f>
        <v>0</v>
      </c>
      <c r="J151" s="1">
        <f>IFERROR(VLOOKUP($A151,deli,2,0)*(Físico!I151),0)</f>
        <v>0</v>
      </c>
      <c r="K151" s="1">
        <f>IFERROR(VLOOKUP($A151,deli,2,0)*(Físico!J151),0)</f>
        <v>0</v>
      </c>
      <c r="L151" s="1">
        <f>IFERROR(VLOOKUP($A151,deli,2,0)*(Físico!K151),0)</f>
        <v>0</v>
      </c>
      <c r="M151" s="1">
        <f>IFERROR(VLOOKUP($A151,deli,2,0)*(Físico!L151),0)</f>
        <v>0</v>
      </c>
      <c r="N151" s="1">
        <f>IFERROR(VLOOKUP($A151,deli,2,0)*(Físico!M151),0)</f>
        <v>0</v>
      </c>
      <c r="O151" s="1">
        <f>IFERROR(VLOOKUP($A151,deli,2,0)*(Físico!N151),0)</f>
        <v>0</v>
      </c>
      <c r="P151" s="1">
        <f>IFERROR(VLOOKUP($A151,deli,2,0)*(Físico!O151),0)</f>
        <v>0</v>
      </c>
      <c r="Q151" s="1">
        <f>IFERROR(VLOOKUP($A151,deli,2,0)*(Físico!P151),0)</f>
        <v>0</v>
      </c>
      <c r="R151" s="1">
        <f>IFERROR(VLOOKUP($A151,deli,2,0)*(Físico!Q151),0)</f>
        <v>0</v>
      </c>
      <c r="S151" s="1">
        <f>IFERROR(VLOOKUP($A151,deli,2,0)*(Físico!R151),0)</f>
        <v>0</v>
      </c>
      <c r="T151" s="1">
        <f>IFERROR(VLOOKUP($A151,deli,2,0)*(Físico!S151),0)</f>
        <v>0</v>
      </c>
      <c r="U151" s="1">
        <f>IFERROR(VLOOKUP($A151,deli,2,0)*(Físico!T151),0)</f>
        <v>0</v>
      </c>
      <c r="V151" s="1">
        <f>IFERROR(VLOOKUP($A151,deli,2,0)*(Físico!U151),0)</f>
        <v>0</v>
      </c>
      <c r="W151" s="1">
        <f>IFERROR(VLOOKUP($A151,deli,2,0)*(Físico!V151),0)</f>
        <v>0</v>
      </c>
      <c r="X151" s="1">
        <f>IFERROR(VLOOKUP($A151,deli,2,0)*(Físico!W151),0)</f>
        <v>0</v>
      </c>
      <c r="Y151" s="1">
        <f>IFERROR(VLOOKUP($A151,deli,2,0)*(Físico!X151),0)</f>
        <v>0</v>
      </c>
      <c r="Z151" s="1">
        <f>IFERROR(VLOOKUP($A151,deli,2,0)*(Físico!Y151),0)</f>
        <v>0</v>
      </c>
      <c r="AA151" s="1">
        <f>IFERROR(VLOOKUP($A151,deli,2,0)*(Físico!Z151),0)</f>
        <v>0</v>
      </c>
      <c r="AB151" s="1">
        <f>IFERROR(VLOOKUP($A151,deli,2,0)*(Físico!AA151),0)</f>
        <v>0</v>
      </c>
      <c r="AC151" s="1">
        <f>IFERROR(VLOOKUP($A151,deli,2,0)*(Físico!AB151),0)</f>
        <v>0</v>
      </c>
      <c r="AD151" s="1">
        <f>IFERROR(VLOOKUP($A151,deli,2,0)*(Físico!AC151),0)</f>
        <v>0</v>
      </c>
      <c r="AE151" s="1">
        <f>IFERROR(VLOOKUP($A151,deli,2,0)*(Físico!AD151),0)</f>
        <v>0</v>
      </c>
      <c r="AF151" s="1">
        <f>IFERROR(VLOOKUP($A151,deli,2,0)*(Físico!AE151),0)</f>
        <v>0</v>
      </c>
      <c r="AG151" s="1">
        <f>IFERROR(VLOOKUP($A151,deli,2,0)*(Físico!AF151),0)</f>
        <v>0</v>
      </c>
      <c r="AH151" s="1">
        <f>IFERROR(VLOOKUP($A151,deli,2,0)*(Físico!AG151),0)</f>
        <v>0</v>
      </c>
      <c r="AI151" s="1">
        <f>IFERROR(VLOOKUP($A151,deli,2,0)*(Físico!AH151),0)</f>
        <v>0</v>
      </c>
      <c r="AJ151" s="1">
        <f>IFERROR(VLOOKUP($A151,deli,2,0)*(Físico!AI151),0)</f>
        <v>0</v>
      </c>
      <c r="AK151" s="1">
        <f>IFERROR(VLOOKUP($A151,deli,2,0)*(Físico!AJ151),0)</f>
        <v>0</v>
      </c>
      <c r="AL151" s="1">
        <f>IFERROR(VLOOKUP($A151,deli,2,0)*(Físico!AK151),0)</f>
        <v>0</v>
      </c>
      <c r="AM151" s="1">
        <f>IFERROR(VLOOKUP($A151,deli,2,0)*(Físico!AL151),0)</f>
        <v>0</v>
      </c>
      <c r="AN151" s="1">
        <f>IFERROR(VLOOKUP($A151,deli,2,0)*(Físico!AM151),0)</f>
        <v>0</v>
      </c>
      <c r="AO151" s="1">
        <f>IFERROR(VLOOKUP($A151,deli,2,0)*(Físico!AN151),0)</f>
        <v>0</v>
      </c>
      <c r="AP151" s="1">
        <f>IFERROR(VLOOKUP($A151,deli,2,0)*(Físico!AO151),0)</f>
        <v>0</v>
      </c>
      <c r="AQ151" s="1">
        <f>IFERROR(VLOOKUP($A151,deli,2,0)*(Físico!AP151),0)</f>
        <v>0</v>
      </c>
      <c r="AR151" s="1">
        <f t="shared" si="5"/>
        <v>613.16</v>
      </c>
    </row>
    <row r="152" spans="1:44" x14ac:dyDescent="0.25">
      <c r="A152">
        <f t="shared" si="4"/>
        <v>40902012</v>
      </c>
      <c r="B152" t="s">
        <v>197</v>
      </c>
      <c r="C152" s="1">
        <f>IFERROR(VLOOKUP($A152,deli,2,0)*(Físico!B152),0)</f>
        <v>0</v>
      </c>
      <c r="D152" s="1">
        <f>IFERROR(VLOOKUP($A152,deli,2,0)*(Físico!C152),0)</f>
        <v>0</v>
      </c>
      <c r="E152" s="1">
        <f>IFERROR(VLOOKUP($A152,deli,2,0)*(Físico!D152),0)</f>
        <v>0</v>
      </c>
      <c r="F152" s="1">
        <f>IFERROR(VLOOKUP($A152,deli,2,0)*(Físico!E152),0)</f>
        <v>0</v>
      </c>
      <c r="G152" s="1">
        <f>IFERROR(VLOOKUP($A152,deli,2,0)*(Físico!F152),0)</f>
        <v>0</v>
      </c>
      <c r="H152" s="1">
        <f>IFERROR(VLOOKUP($A152,deli,2,0)*(Físico!G152),0)</f>
        <v>0</v>
      </c>
      <c r="I152" s="1">
        <f>IFERROR(VLOOKUP($A152,deli,2,0)*(Físico!H152),0)</f>
        <v>0</v>
      </c>
      <c r="J152" s="1">
        <f>IFERROR(VLOOKUP($A152,deli,2,0)*(Físico!I152),0)</f>
        <v>0</v>
      </c>
      <c r="K152" s="1">
        <f>IFERROR(VLOOKUP($A152,deli,2,0)*(Físico!J152),0)</f>
        <v>0</v>
      </c>
      <c r="L152" s="1">
        <f>IFERROR(VLOOKUP($A152,deli,2,0)*(Físico!K152),0)</f>
        <v>0</v>
      </c>
      <c r="M152" s="1">
        <f>IFERROR(VLOOKUP($A152,deli,2,0)*(Físico!L152),0)</f>
        <v>0</v>
      </c>
      <c r="N152" s="1">
        <f>IFERROR(VLOOKUP($A152,deli,2,0)*(Físico!M152),0)</f>
        <v>0</v>
      </c>
      <c r="O152" s="1">
        <f>IFERROR(VLOOKUP($A152,deli,2,0)*(Físico!N152),0)</f>
        <v>0</v>
      </c>
      <c r="P152" s="1">
        <f>IFERROR(VLOOKUP($A152,deli,2,0)*(Físico!O152),0)</f>
        <v>0</v>
      </c>
      <c r="Q152" s="1">
        <f>IFERROR(VLOOKUP($A152,deli,2,0)*(Físico!P152),0)</f>
        <v>428.16</v>
      </c>
      <c r="R152" s="1">
        <f>IFERROR(VLOOKUP($A152,deli,2,0)*(Físico!Q152),0)</f>
        <v>0</v>
      </c>
      <c r="S152" s="1">
        <f>IFERROR(VLOOKUP($A152,deli,2,0)*(Físico!R152),0)</f>
        <v>0</v>
      </c>
      <c r="T152" s="1">
        <f>IFERROR(VLOOKUP($A152,deli,2,0)*(Físico!S152),0)</f>
        <v>0</v>
      </c>
      <c r="U152" s="1">
        <f>IFERROR(VLOOKUP($A152,deli,2,0)*(Físico!T152),0)</f>
        <v>0</v>
      </c>
      <c r="V152" s="1">
        <f>IFERROR(VLOOKUP($A152,deli,2,0)*(Físico!U152),0)</f>
        <v>0</v>
      </c>
      <c r="W152" s="1">
        <f>IFERROR(VLOOKUP($A152,deli,2,0)*(Físico!V152),0)</f>
        <v>0</v>
      </c>
      <c r="X152" s="1">
        <f>IFERROR(VLOOKUP($A152,deli,2,0)*(Físico!W152),0)</f>
        <v>0</v>
      </c>
      <c r="Y152" s="1">
        <f>IFERROR(VLOOKUP($A152,deli,2,0)*(Físico!X152),0)</f>
        <v>0</v>
      </c>
      <c r="Z152" s="1">
        <f>IFERROR(VLOOKUP($A152,deli,2,0)*(Físico!Y152),0)</f>
        <v>0</v>
      </c>
      <c r="AA152" s="1">
        <f>IFERROR(VLOOKUP($A152,deli,2,0)*(Físico!Z152),0)</f>
        <v>0</v>
      </c>
      <c r="AB152" s="1">
        <f>IFERROR(VLOOKUP($A152,deli,2,0)*(Físico!AA152),0)</f>
        <v>0</v>
      </c>
      <c r="AC152" s="1">
        <f>IFERROR(VLOOKUP($A152,deli,2,0)*(Físico!AB152),0)</f>
        <v>0</v>
      </c>
      <c r="AD152" s="1">
        <f>IFERROR(VLOOKUP($A152,deli,2,0)*(Físico!AC152),0)</f>
        <v>0</v>
      </c>
      <c r="AE152" s="1">
        <f>IFERROR(VLOOKUP($A152,deli,2,0)*(Físico!AD152),0)</f>
        <v>0</v>
      </c>
      <c r="AF152" s="1">
        <f>IFERROR(VLOOKUP($A152,deli,2,0)*(Físico!AE152),0)</f>
        <v>428.16</v>
      </c>
      <c r="AG152" s="1">
        <f>IFERROR(VLOOKUP($A152,deli,2,0)*(Físico!AF152),0)</f>
        <v>0</v>
      </c>
      <c r="AH152" s="1">
        <f>IFERROR(VLOOKUP($A152,deli,2,0)*(Físico!AG152),0)</f>
        <v>0</v>
      </c>
      <c r="AI152" s="1">
        <f>IFERROR(VLOOKUP($A152,deli,2,0)*(Físico!AH152),0)</f>
        <v>0</v>
      </c>
      <c r="AJ152" s="1">
        <f>IFERROR(VLOOKUP($A152,deli,2,0)*(Físico!AI152),0)</f>
        <v>0</v>
      </c>
      <c r="AK152" s="1">
        <f>IFERROR(VLOOKUP($A152,deli,2,0)*(Físico!AJ152),0)</f>
        <v>0</v>
      </c>
      <c r="AL152" s="1">
        <f>IFERROR(VLOOKUP($A152,deli,2,0)*(Físico!AK152),0)</f>
        <v>0</v>
      </c>
      <c r="AM152" s="1">
        <f>IFERROR(VLOOKUP($A152,deli,2,0)*(Físico!AL152),0)</f>
        <v>0</v>
      </c>
      <c r="AN152" s="1">
        <f>IFERROR(VLOOKUP($A152,deli,2,0)*(Físico!AM152),0)</f>
        <v>0</v>
      </c>
      <c r="AO152" s="1">
        <f>IFERROR(VLOOKUP($A152,deli,2,0)*(Físico!AN152),0)</f>
        <v>0</v>
      </c>
      <c r="AP152" s="1">
        <f>IFERROR(VLOOKUP($A152,deli,2,0)*(Físico!AO152),0)</f>
        <v>0</v>
      </c>
      <c r="AQ152" s="1">
        <f>IFERROR(VLOOKUP($A152,deli,2,0)*(Físico!AP152),0)</f>
        <v>0</v>
      </c>
      <c r="AR152" s="1">
        <f t="shared" si="5"/>
        <v>856.32</v>
      </c>
    </row>
    <row r="153" spans="1:44" x14ac:dyDescent="0.25">
      <c r="A153">
        <f t="shared" si="4"/>
        <v>40902013</v>
      </c>
      <c r="B153" t="s">
        <v>198</v>
      </c>
      <c r="C153" s="1">
        <f>IFERROR(VLOOKUP($A153,deli,2,0)*(Físico!B153),0)</f>
        <v>0</v>
      </c>
      <c r="D153" s="1">
        <f>IFERROR(VLOOKUP($A153,deli,2,0)*(Físico!C153),0)</f>
        <v>0</v>
      </c>
      <c r="E153" s="1">
        <f>IFERROR(VLOOKUP($A153,deli,2,0)*(Físico!D153),0)</f>
        <v>0</v>
      </c>
      <c r="F153" s="1">
        <f>IFERROR(VLOOKUP($A153,deli,2,0)*(Físico!E153),0)</f>
        <v>0</v>
      </c>
      <c r="G153" s="1">
        <f>IFERROR(VLOOKUP($A153,deli,2,0)*(Físico!F153),0)</f>
        <v>0</v>
      </c>
      <c r="H153" s="1">
        <f>IFERROR(VLOOKUP($A153,deli,2,0)*(Físico!G153),0)</f>
        <v>0</v>
      </c>
      <c r="I153" s="1">
        <f>IFERROR(VLOOKUP($A153,deli,2,0)*(Físico!H153),0)</f>
        <v>0</v>
      </c>
      <c r="J153" s="1">
        <f>IFERROR(VLOOKUP($A153,deli,2,0)*(Físico!I153),0)</f>
        <v>0</v>
      </c>
      <c r="K153" s="1">
        <f>IFERROR(VLOOKUP($A153,deli,2,0)*(Físico!J153),0)</f>
        <v>0</v>
      </c>
      <c r="L153" s="1">
        <f>IFERROR(VLOOKUP($A153,deli,2,0)*(Físico!K153),0)</f>
        <v>0</v>
      </c>
      <c r="M153" s="1">
        <f>IFERROR(VLOOKUP($A153,deli,2,0)*(Físico!L153),0)</f>
        <v>0</v>
      </c>
      <c r="N153" s="1">
        <f>IFERROR(VLOOKUP($A153,deli,2,0)*(Físico!M153),0)</f>
        <v>0</v>
      </c>
      <c r="O153" s="1">
        <f>IFERROR(VLOOKUP($A153,deli,2,0)*(Físico!N153),0)</f>
        <v>0</v>
      </c>
      <c r="P153" s="1">
        <f>IFERROR(VLOOKUP($A153,deli,2,0)*(Físico!O153),0)</f>
        <v>0</v>
      </c>
      <c r="Q153" s="1">
        <f>IFERROR(VLOOKUP($A153,deli,2,0)*(Físico!P153),0)</f>
        <v>0</v>
      </c>
      <c r="R153" s="1">
        <f>IFERROR(VLOOKUP($A153,deli,2,0)*(Físico!Q153),0)</f>
        <v>0</v>
      </c>
      <c r="S153" s="1">
        <f>IFERROR(VLOOKUP($A153,deli,2,0)*(Físico!R153),0)</f>
        <v>0</v>
      </c>
      <c r="T153" s="1">
        <f>IFERROR(VLOOKUP($A153,deli,2,0)*(Físico!S153),0)</f>
        <v>0</v>
      </c>
      <c r="U153" s="1">
        <f>IFERROR(VLOOKUP($A153,deli,2,0)*(Físico!T153),0)</f>
        <v>0</v>
      </c>
      <c r="V153" s="1">
        <f>IFERROR(VLOOKUP($A153,deli,2,0)*(Físico!U153),0)</f>
        <v>0</v>
      </c>
      <c r="W153" s="1">
        <f>IFERROR(VLOOKUP($A153,deli,2,0)*(Físico!V153),0)</f>
        <v>0</v>
      </c>
      <c r="X153" s="1">
        <f>IFERROR(VLOOKUP($A153,deli,2,0)*(Físico!W153),0)</f>
        <v>0</v>
      </c>
      <c r="Y153" s="1">
        <f>IFERROR(VLOOKUP($A153,deli,2,0)*(Físico!X153),0)</f>
        <v>0</v>
      </c>
      <c r="Z153" s="1">
        <f>IFERROR(VLOOKUP($A153,deli,2,0)*(Físico!Y153),0)</f>
        <v>0</v>
      </c>
      <c r="AA153" s="1">
        <f>IFERROR(VLOOKUP($A153,deli,2,0)*(Físico!Z153),0)</f>
        <v>0</v>
      </c>
      <c r="AB153" s="1">
        <f>IFERROR(VLOOKUP($A153,deli,2,0)*(Físico!AA153),0)</f>
        <v>0</v>
      </c>
      <c r="AC153" s="1">
        <f>IFERROR(VLOOKUP($A153,deli,2,0)*(Físico!AB153),0)</f>
        <v>0</v>
      </c>
      <c r="AD153" s="1">
        <f>IFERROR(VLOOKUP($A153,deli,2,0)*(Físico!AC153),0)</f>
        <v>939.1</v>
      </c>
      <c r="AE153" s="1">
        <f>IFERROR(VLOOKUP($A153,deli,2,0)*(Físico!AD153),0)</f>
        <v>0</v>
      </c>
      <c r="AF153" s="1">
        <f>IFERROR(VLOOKUP($A153,deli,2,0)*(Físico!AE153),0)</f>
        <v>0</v>
      </c>
      <c r="AG153" s="1">
        <f>IFERROR(VLOOKUP($A153,deli,2,0)*(Físico!AF153),0)</f>
        <v>0</v>
      </c>
      <c r="AH153" s="1">
        <f>IFERROR(VLOOKUP($A153,deli,2,0)*(Físico!AG153),0)</f>
        <v>0</v>
      </c>
      <c r="AI153" s="1">
        <f>IFERROR(VLOOKUP($A153,deli,2,0)*(Físico!AH153),0)</f>
        <v>0</v>
      </c>
      <c r="AJ153" s="1">
        <f>IFERROR(VLOOKUP($A153,deli,2,0)*(Físico!AI153),0)</f>
        <v>0</v>
      </c>
      <c r="AK153" s="1">
        <f>IFERROR(VLOOKUP($A153,deli,2,0)*(Físico!AJ153),0)</f>
        <v>0</v>
      </c>
      <c r="AL153" s="1">
        <f>IFERROR(VLOOKUP($A153,deli,2,0)*(Físico!AK153),0)</f>
        <v>0</v>
      </c>
      <c r="AM153" s="1">
        <f>IFERROR(VLOOKUP($A153,deli,2,0)*(Físico!AL153),0)</f>
        <v>0</v>
      </c>
      <c r="AN153" s="1">
        <f>IFERROR(VLOOKUP($A153,deli,2,0)*(Físico!AM153),0)</f>
        <v>0</v>
      </c>
      <c r="AO153" s="1">
        <f>IFERROR(VLOOKUP($A153,deli,2,0)*(Físico!AN153),0)</f>
        <v>0</v>
      </c>
      <c r="AP153" s="1">
        <f>IFERROR(VLOOKUP($A153,deli,2,0)*(Físico!AO153),0)</f>
        <v>0</v>
      </c>
      <c r="AQ153" s="1">
        <f>IFERROR(VLOOKUP($A153,deli,2,0)*(Físico!AP153),0)</f>
        <v>0</v>
      </c>
      <c r="AR153" s="1">
        <f t="shared" si="5"/>
        <v>939.1</v>
      </c>
    </row>
    <row r="154" spans="1:44" x14ac:dyDescent="0.25">
      <c r="A154">
        <f t="shared" si="4"/>
        <v>40902017</v>
      </c>
      <c r="B154" t="s">
        <v>199</v>
      </c>
      <c r="C154" s="1">
        <f>IFERROR(VLOOKUP($A154,deli,2,0)*(Físico!B154),0)</f>
        <v>0</v>
      </c>
      <c r="D154" s="1">
        <f>IFERROR(VLOOKUP($A154,deli,2,0)*(Físico!C154),0)</f>
        <v>0</v>
      </c>
      <c r="E154" s="1">
        <f>IFERROR(VLOOKUP($A154,deli,2,0)*(Físico!D154),0)</f>
        <v>0</v>
      </c>
      <c r="F154" s="1">
        <f>IFERROR(VLOOKUP($A154,deli,2,0)*(Físico!E154),0)</f>
        <v>0</v>
      </c>
      <c r="G154" s="1">
        <f>IFERROR(VLOOKUP($A154,deli,2,0)*(Físico!F154),0)</f>
        <v>9000</v>
      </c>
      <c r="H154" s="1">
        <f>IFERROR(VLOOKUP($A154,deli,2,0)*(Físico!G154),0)</f>
        <v>0</v>
      </c>
      <c r="I154" s="1">
        <f>IFERROR(VLOOKUP($A154,deli,2,0)*(Físico!H154),0)</f>
        <v>0</v>
      </c>
      <c r="J154" s="1">
        <f>IFERROR(VLOOKUP($A154,deli,2,0)*(Físico!I154),0)</f>
        <v>0</v>
      </c>
      <c r="K154" s="1">
        <f>IFERROR(VLOOKUP($A154,deli,2,0)*(Físico!J154),0)</f>
        <v>0</v>
      </c>
      <c r="L154" s="1">
        <f>IFERROR(VLOOKUP($A154,deli,2,0)*(Físico!K154),0)</f>
        <v>0</v>
      </c>
      <c r="M154" s="1">
        <f>IFERROR(VLOOKUP($A154,deli,2,0)*(Físico!L154),0)</f>
        <v>0</v>
      </c>
      <c r="N154" s="1">
        <f>IFERROR(VLOOKUP($A154,deli,2,0)*(Físico!M154),0)</f>
        <v>0</v>
      </c>
      <c r="O154" s="1">
        <f>IFERROR(VLOOKUP($A154,deli,2,0)*(Físico!N154),0)</f>
        <v>0</v>
      </c>
      <c r="P154" s="1">
        <f>IFERROR(VLOOKUP($A154,deli,2,0)*(Físico!O154),0)</f>
        <v>0</v>
      </c>
      <c r="Q154" s="1">
        <f>IFERROR(VLOOKUP($A154,deli,2,0)*(Físico!P154),0)</f>
        <v>3000</v>
      </c>
      <c r="R154" s="1">
        <f>IFERROR(VLOOKUP($A154,deli,2,0)*(Físico!Q154),0)</f>
        <v>0</v>
      </c>
      <c r="S154" s="1">
        <f>IFERROR(VLOOKUP($A154,deli,2,0)*(Físico!R154),0)</f>
        <v>0</v>
      </c>
      <c r="T154" s="1">
        <f>IFERROR(VLOOKUP($A154,deli,2,0)*(Físico!S154),0)</f>
        <v>0</v>
      </c>
      <c r="U154" s="1">
        <f>IFERROR(VLOOKUP($A154,deli,2,0)*(Físico!T154),0)</f>
        <v>0</v>
      </c>
      <c r="V154" s="1">
        <f>IFERROR(VLOOKUP($A154,deli,2,0)*(Físico!U154),0)</f>
        <v>0</v>
      </c>
      <c r="W154" s="1">
        <f>IFERROR(VLOOKUP($A154,deli,2,0)*(Físico!V154),0)</f>
        <v>0</v>
      </c>
      <c r="X154" s="1">
        <f>IFERROR(VLOOKUP($A154,deli,2,0)*(Físico!W154),0)</f>
        <v>0</v>
      </c>
      <c r="Y154" s="1">
        <f>IFERROR(VLOOKUP($A154,deli,2,0)*(Físico!X154),0)</f>
        <v>0</v>
      </c>
      <c r="Z154" s="1">
        <f>IFERROR(VLOOKUP($A154,deli,2,0)*(Físico!Y154),0)</f>
        <v>0</v>
      </c>
      <c r="AA154" s="1">
        <f>IFERROR(VLOOKUP($A154,deli,2,0)*(Físico!Z154),0)</f>
        <v>0</v>
      </c>
      <c r="AB154" s="1">
        <f>IFERROR(VLOOKUP($A154,deli,2,0)*(Físico!AA154),0)</f>
        <v>0</v>
      </c>
      <c r="AC154" s="1">
        <f>IFERROR(VLOOKUP($A154,deli,2,0)*(Físico!AB154),0)</f>
        <v>0</v>
      </c>
      <c r="AD154" s="1">
        <f>IFERROR(VLOOKUP($A154,deli,2,0)*(Físico!AC154),0)</f>
        <v>0</v>
      </c>
      <c r="AE154" s="1">
        <f>IFERROR(VLOOKUP($A154,deli,2,0)*(Físico!AD154),0)</f>
        <v>0</v>
      </c>
      <c r="AF154" s="1">
        <f>IFERROR(VLOOKUP($A154,deli,2,0)*(Físico!AE154),0)</f>
        <v>0</v>
      </c>
      <c r="AG154" s="1">
        <f>IFERROR(VLOOKUP($A154,deli,2,0)*(Físico!AF154),0)</f>
        <v>0</v>
      </c>
      <c r="AH154" s="1">
        <f>IFERROR(VLOOKUP($A154,deli,2,0)*(Físico!AG154),0)</f>
        <v>0</v>
      </c>
      <c r="AI154" s="1">
        <f>IFERROR(VLOOKUP($A154,deli,2,0)*(Físico!AH154),0)</f>
        <v>0</v>
      </c>
      <c r="AJ154" s="1">
        <f>IFERROR(VLOOKUP($A154,deli,2,0)*(Físico!AI154),0)</f>
        <v>0</v>
      </c>
      <c r="AK154" s="1">
        <f>IFERROR(VLOOKUP($A154,deli,2,0)*(Físico!AJ154),0)</f>
        <v>0</v>
      </c>
      <c r="AL154" s="1">
        <f>IFERROR(VLOOKUP($A154,deli,2,0)*(Físico!AK154),0)</f>
        <v>0</v>
      </c>
      <c r="AM154" s="1">
        <f>IFERROR(VLOOKUP($A154,deli,2,0)*(Físico!AL154),0)</f>
        <v>0</v>
      </c>
      <c r="AN154" s="1">
        <f>IFERROR(VLOOKUP($A154,deli,2,0)*(Físico!AM154),0)</f>
        <v>0</v>
      </c>
      <c r="AO154" s="1">
        <f>IFERROR(VLOOKUP($A154,deli,2,0)*(Físico!AN154),0)</f>
        <v>0</v>
      </c>
      <c r="AP154" s="1">
        <f>IFERROR(VLOOKUP($A154,deli,2,0)*(Físico!AO154),0)</f>
        <v>0</v>
      </c>
      <c r="AQ154" s="1">
        <f>IFERROR(VLOOKUP($A154,deli,2,0)*(Físico!AP154),0)</f>
        <v>0</v>
      </c>
      <c r="AR154" s="1">
        <f t="shared" si="5"/>
        <v>12000</v>
      </c>
    </row>
    <row r="155" spans="1:44" x14ac:dyDescent="0.25">
      <c r="A155">
        <f t="shared" si="4"/>
        <v>40903002</v>
      </c>
      <c r="B155" t="s">
        <v>200</v>
      </c>
      <c r="C155" s="1">
        <f>IFERROR(VLOOKUP($A155,deli,2,0)*(Físico!B155),0)</f>
        <v>0</v>
      </c>
      <c r="D155" s="1">
        <f>IFERROR(VLOOKUP($A155,deli,2,0)*(Físico!C155),0)</f>
        <v>0</v>
      </c>
      <c r="E155" s="1">
        <f>IFERROR(VLOOKUP($A155,deli,2,0)*(Físico!D155),0)</f>
        <v>0</v>
      </c>
      <c r="F155" s="1">
        <f>IFERROR(VLOOKUP($A155,deli,2,0)*(Físico!E155),0)</f>
        <v>0</v>
      </c>
      <c r="G155" s="1">
        <f>IFERROR(VLOOKUP($A155,deli,2,0)*(Físico!F155),0)</f>
        <v>0</v>
      </c>
      <c r="H155" s="1">
        <f>IFERROR(VLOOKUP($A155,deli,2,0)*(Físico!G155),0)</f>
        <v>0</v>
      </c>
      <c r="I155" s="1">
        <f>IFERROR(VLOOKUP($A155,deli,2,0)*(Físico!H155),0)</f>
        <v>0</v>
      </c>
      <c r="J155" s="1">
        <f>IFERROR(VLOOKUP($A155,deli,2,0)*(Físico!I155),0)</f>
        <v>0</v>
      </c>
      <c r="K155" s="1">
        <f>IFERROR(VLOOKUP($A155,deli,2,0)*(Físico!J155),0)</f>
        <v>0</v>
      </c>
      <c r="L155" s="1">
        <f>IFERROR(VLOOKUP($A155,deli,2,0)*(Físico!K155),0)</f>
        <v>0</v>
      </c>
      <c r="M155" s="1">
        <f>IFERROR(VLOOKUP($A155,deli,2,0)*(Físico!L155),0)</f>
        <v>0</v>
      </c>
      <c r="N155" s="1">
        <f>IFERROR(VLOOKUP($A155,deli,2,0)*(Físico!M155),0)</f>
        <v>0</v>
      </c>
      <c r="O155" s="1">
        <f>IFERROR(VLOOKUP($A155,deli,2,0)*(Físico!N155),0)</f>
        <v>0</v>
      </c>
      <c r="P155" s="1">
        <f>IFERROR(VLOOKUP($A155,deli,2,0)*(Físico!O155),0)</f>
        <v>0</v>
      </c>
      <c r="Q155" s="1">
        <f>IFERROR(VLOOKUP($A155,deli,2,0)*(Físico!P155),0)</f>
        <v>0</v>
      </c>
      <c r="R155" s="1">
        <f>IFERROR(VLOOKUP($A155,deli,2,0)*(Físico!Q155),0)</f>
        <v>0</v>
      </c>
      <c r="S155" s="1">
        <f>IFERROR(VLOOKUP($A155,deli,2,0)*(Físico!R155),0)</f>
        <v>0</v>
      </c>
      <c r="T155" s="1">
        <f>IFERROR(VLOOKUP($A155,deli,2,0)*(Físico!S155),0)</f>
        <v>0</v>
      </c>
      <c r="U155" s="1">
        <f>IFERROR(VLOOKUP($A155,deli,2,0)*(Físico!T155),0)</f>
        <v>0</v>
      </c>
      <c r="V155" s="1">
        <f>IFERROR(VLOOKUP($A155,deli,2,0)*(Físico!U155),0)</f>
        <v>0</v>
      </c>
      <c r="W155" s="1">
        <f>IFERROR(VLOOKUP($A155,deli,2,0)*(Físico!V155),0)</f>
        <v>0</v>
      </c>
      <c r="X155" s="1">
        <f>IFERROR(VLOOKUP($A155,deli,2,0)*(Físico!W155),0)</f>
        <v>0</v>
      </c>
      <c r="Y155" s="1">
        <f>IFERROR(VLOOKUP($A155,deli,2,0)*(Físico!X155),0)</f>
        <v>0</v>
      </c>
      <c r="Z155" s="1">
        <f>IFERROR(VLOOKUP($A155,deli,2,0)*(Físico!Y155),0)</f>
        <v>0</v>
      </c>
      <c r="AA155" s="1">
        <f>IFERROR(VLOOKUP($A155,deli,2,0)*(Físico!Z155),0)</f>
        <v>0</v>
      </c>
      <c r="AB155" s="1">
        <f>IFERROR(VLOOKUP($A155,deli,2,0)*(Físico!AA155),0)</f>
        <v>0</v>
      </c>
      <c r="AC155" s="1">
        <f>IFERROR(VLOOKUP($A155,deli,2,0)*(Físico!AB155),0)</f>
        <v>0</v>
      </c>
      <c r="AD155" s="1">
        <f>IFERROR(VLOOKUP($A155,deli,2,0)*(Físico!AC155),0)</f>
        <v>0</v>
      </c>
      <c r="AE155" s="1">
        <f>IFERROR(VLOOKUP($A155,deli,2,0)*(Físico!AD155),0)</f>
        <v>0</v>
      </c>
      <c r="AF155" s="1">
        <f>IFERROR(VLOOKUP($A155,deli,2,0)*(Físico!AE155),0)</f>
        <v>0</v>
      </c>
      <c r="AG155" s="1">
        <f>IFERROR(VLOOKUP($A155,deli,2,0)*(Físico!AF155),0)</f>
        <v>0</v>
      </c>
      <c r="AH155" s="1">
        <f>IFERROR(VLOOKUP($A155,deli,2,0)*(Físico!AG155),0)</f>
        <v>0</v>
      </c>
      <c r="AI155" s="1">
        <f>IFERROR(VLOOKUP($A155,deli,2,0)*(Físico!AH155),0)</f>
        <v>0</v>
      </c>
      <c r="AJ155" s="1">
        <f>IFERROR(VLOOKUP($A155,deli,2,0)*(Físico!AI155),0)</f>
        <v>0</v>
      </c>
      <c r="AK155" s="1">
        <f>IFERROR(VLOOKUP($A155,deli,2,0)*(Físico!AJ155),0)</f>
        <v>0</v>
      </c>
      <c r="AL155" s="1">
        <f>IFERROR(VLOOKUP($A155,deli,2,0)*(Físico!AK155),0)</f>
        <v>0</v>
      </c>
      <c r="AM155" s="1">
        <f>IFERROR(VLOOKUP($A155,deli,2,0)*(Físico!AL155),0)</f>
        <v>0</v>
      </c>
      <c r="AN155" s="1">
        <f>IFERROR(VLOOKUP($A155,deli,2,0)*(Físico!AM155),0)</f>
        <v>0</v>
      </c>
      <c r="AO155" s="1">
        <f>IFERROR(VLOOKUP($A155,deli,2,0)*(Físico!AN155),0)</f>
        <v>0</v>
      </c>
      <c r="AP155" s="1">
        <f>IFERROR(VLOOKUP($A155,deli,2,0)*(Físico!AO155),0)</f>
        <v>0</v>
      </c>
      <c r="AQ155" s="1">
        <f>IFERROR(VLOOKUP($A155,deli,2,0)*(Físico!AP155),0)</f>
        <v>0</v>
      </c>
      <c r="AR155" s="1">
        <f t="shared" si="5"/>
        <v>0</v>
      </c>
    </row>
    <row r="156" spans="1:44" x14ac:dyDescent="0.25">
      <c r="A156">
        <f t="shared" si="4"/>
        <v>40903004</v>
      </c>
      <c r="B156" t="s">
        <v>201</v>
      </c>
      <c r="C156" s="1">
        <f>IFERROR(VLOOKUP($A156,deli,2,0)*(Físico!B156),0)</f>
        <v>0</v>
      </c>
      <c r="D156" s="1">
        <f>IFERROR(VLOOKUP($A156,deli,2,0)*(Físico!C156),0)</f>
        <v>0</v>
      </c>
      <c r="E156" s="1">
        <f>IFERROR(VLOOKUP($A156,deli,2,0)*(Físico!D156),0)</f>
        <v>4000</v>
      </c>
      <c r="F156" s="1">
        <f>IFERROR(VLOOKUP($A156,deli,2,0)*(Físico!E156),0)</f>
        <v>4000</v>
      </c>
      <c r="G156" s="1">
        <f>IFERROR(VLOOKUP($A156,deli,2,0)*(Físico!F156),0)</f>
        <v>8000</v>
      </c>
      <c r="H156" s="1">
        <f>IFERROR(VLOOKUP($A156,deli,2,0)*(Físico!G156),0)</f>
        <v>0</v>
      </c>
      <c r="I156" s="1">
        <f>IFERROR(VLOOKUP($A156,deli,2,0)*(Físico!H156),0)</f>
        <v>0</v>
      </c>
      <c r="J156" s="1">
        <f>IFERROR(VLOOKUP($A156,deli,2,0)*(Físico!I156),0)</f>
        <v>0</v>
      </c>
      <c r="K156" s="1">
        <f>IFERROR(VLOOKUP($A156,deli,2,0)*(Físico!J156),0)</f>
        <v>0</v>
      </c>
      <c r="L156" s="1">
        <f>IFERROR(VLOOKUP($A156,deli,2,0)*(Físico!K156),0)</f>
        <v>0</v>
      </c>
      <c r="M156" s="1">
        <f>IFERROR(VLOOKUP($A156,deli,2,0)*(Físico!L156),0)</f>
        <v>0</v>
      </c>
      <c r="N156" s="1">
        <f>IFERROR(VLOOKUP($A156,deli,2,0)*(Físico!M156),0)</f>
        <v>0</v>
      </c>
      <c r="O156" s="1">
        <f>IFERROR(VLOOKUP($A156,deli,2,0)*(Físico!N156),0)</f>
        <v>0</v>
      </c>
      <c r="P156" s="1">
        <f>IFERROR(VLOOKUP($A156,deli,2,0)*(Físico!O156),0)</f>
        <v>0</v>
      </c>
      <c r="Q156" s="1">
        <f>IFERROR(VLOOKUP($A156,deli,2,0)*(Físico!P156),0)</f>
        <v>16000</v>
      </c>
      <c r="R156" s="1">
        <f>IFERROR(VLOOKUP($A156,deli,2,0)*(Físico!Q156),0)</f>
        <v>16000</v>
      </c>
      <c r="S156" s="1">
        <f>IFERROR(VLOOKUP($A156,deli,2,0)*(Físico!R156),0)</f>
        <v>8000</v>
      </c>
      <c r="T156" s="1">
        <f>IFERROR(VLOOKUP($A156,deli,2,0)*(Físico!S156),0)</f>
        <v>4000</v>
      </c>
      <c r="U156" s="1">
        <f>IFERROR(VLOOKUP($A156,deli,2,0)*(Físico!T156),0)</f>
        <v>0</v>
      </c>
      <c r="V156" s="1">
        <f>IFERROR(VLOOKUP($A156,deli,2,0)*(Físico!U156),0)</f>
        <v>0</v>
      </c>
      <c r="W156" s="1">
        <f>IFERROR(VLOOKUP($A156,deli,2,0)*(Físico!V156),0)</f>
        <v>0</v>
      </c>
      <c r="X156" s="1">
        <f>IFERROR(VLOOKUP($A156,deli,2,0)*(Físico!W156),0)</f>
        <v>0</v>
      </c>
      <c r="Y156" s="1">
        <f>IFERROR(VLOOKUP($A156,deli,2,0)*(Físico!X156),0)</f>
        <v>0</v>
      </c>
      <c r="Z156" s="1">
        <f>IFERROR(VLOOKUP($A156,deli,2,0)*(Físico!Y156),0)</f>
        <v>0</v>
      </c>
      <c r="AA156" s="1">
        <f>IFERROR(VLOOKUP($A156,deli,2,0)*(Físico!Z156),0)</f>
        <v>0</v>
      </c>
      <c r="AB156" s="1">
        <f>IFERROR(VLOOKUP($A156,deli,2,0)*(Físico!AA156),0)</f>
        <v>0</v>
      </c>
      <c r="AC156" s="1">
        <f>IFERROR(VLOOKUP($A156,deli,2,0)*(Físico!AB156),0)</f>
        <v>20000</v>
      </c>
      <c r="AD156" s="1">
        <f>IFERROR(VLOOKUP($A156,deli,2,0)*(Físico!AC156),0)</f>
        <v>4000</v>
      </c>
      <c r="AE156" s="1">
        <f>IFERROR(VLOOKUP($A156,deli,2,0)*(Físico!AD156),0)</f>
        <v>0</v>
      </c>
      <c r="AF156" s="1">
        <f>IFERROR(VLOOKUP($A156,deli,2,0)*(Físico!AE156),0)</f>
        <v>0</v>
      </c>
      <c r="AG156" s="1">
        <f>IFERROR(VLOOKUP($A156,deli,2,0)*(Físico!AF156),0)</f>
        <v>0</v>
      </c>
      <c r="AH156" s="1">
        <f>IFERROR(VLOOKUP($A156,deli,2,0)*(Físico!AG156),0)</f>
        <v>0</v>
      </c>
      <c r="AI156" s="1">
        <f>IFERROR(VLOOKUP($A156,deli,2,0)*(Físico!AH156),0)</f>
        <v>0</v>
      </c>
      <c r="AJ156" s="1">
        <f>IFERROR(VLOOKUP($A156,deli,2,0)*(Físico!AI156),0)</f>
        <v>0</v>
      </c>
      <c r="AK156" s="1">
        <f>IFERROR(VLOOKUP($A156,deli,2,0)*(Físico!AJ156),0)</f>
        <v>0</v>
      </c>
      <c r="AL156" s="1">
        <f>IFERROR(VLOOKUP($A156,deli,2,0)*(Físico!AK156),0)</f>
        <v>0</v>
      </c>
      <c r="AM156" s="1">
        <f>IFERROR(VLOOKUP($A156,deli,2,0)*(Físico!AL156),0)</f>
        <v>0</v>
      </c>
      <c r="AN156" s="1">
        <f>IFERROR(VLOOKUP($A156,deli,2,0)*(Físico!AM156),0)</f>
        <v>0</v>
      </c>
      <c r="AO156" s="1">
        <f>IFERROR(VLOOKUP($A156,deli,2,0)*(Físico!AN156),0)</f>
        <v>0</v>
      </c>
      <c r="AP156" s="1">
        <f>IFERROR(VLOOKUP($A156,deli,2,0)*(Físico!AO156),0)</f>
        <v>0</v>
      </c>
      <c r="AQ156" s="1">
        <f>IFERROR(VLOOKUP($A156,deli,2,0)*(Físico!AP156),0)</f>
        <v>0</v>
      </c>
      <c r="AR156" s="1">
        <f t="shared" si="5"/>
        <v>84000</v>
      </c>
    </row>
    <row r="157" spans="1:44" x14ac:dyDescent="0.25">
      <c r="A157">
        <f t="shared" si="4"/>
        <v>40904013</v>
      </c>
      <c r="B157" t="s">
        <v>202</v>
      </c>
      <c r="C157" s="1">
        <f>IFERROR(VLOOKUP($A157,deli,2,0)*(Físico!B157),0)</f>
        <v>0</v>
      </c>
      <c r="D157" s="1">
        <f>IFERROR(VLOOKUP($A157,deli,2,0)*(Físico!C157),0)</f>
        <v>0</v>
      </c>
      <c r="E157" s="1">
        <f>IFERROR(VLOOKUP($A157,deli,2,0)*(Físico!D157),0)</f>
        <v>0</v>
      </c>
      <c r="F157" s="1">
        <f>IFERROR(VLOOKUP($A157,deli,2,0)*(Físico!E157),0)</f>
        <v>0</v>
      </c>
      <c r="G157" s="1">
        <f>IFERROR(VLOOKUP($A157,deli,2,0)*(Físico!F157),0)</f>
        <v>0</v>
      </c>
      <c r="H157" s="1">
        <f>IFERROR(VLOOKUP($A157,deli,2,0)*(Físico!G157),0)</f>
        <v>0</v>
      </c>
      <c r="I157" s="1">
        <f>IFERROR(VLOOKUP($A157,deli,2,0)*(Físico!H157),0)</f>
        <v>0</v>
      </c>
      <c r="J157" s="1">
        <f>IFERROR(VLOOKUP($A157,deli,2,0)*(Físico!I157),0)</f>
        <v>0</v>
      </c>
      <c r="K157" s="1">
        <f>IFERROR(VLOOKUP($A157,deli,2,0)*(Físico!J157),0)</f>
        <v>0</v>
      </c>
      <c r="L157" s="1">
        <f>IFERROR(VLOOKUP($A157,deli,2,0)*(Físico!K157),0)</f>
        <v>0</v>
      </c>
      <c r="M157" s="1">
        <f>IFERROR(VLOOKUP($A157,deli,2,0)*(Físico!L157),0)</f>
        <v>0</v>
      </c>
      <c r="N157" s="1">
        <f>IFERROR(VLOOKUP($A157,deli,2,0)*(Físico!M157),0)</f>
        <v>0</v>
      </c>
      <c r="O157" s="1">
        <f>IFERROR(VLOOKUP($A157,deli,2,0)*(Físico!N157),0)</f>
        <v>0</v>
      </c>
      <c r="P157" s="1">
        <f>IFERROR(VLOOKUP($A157,deli,2,0)*(Físico!O157),0)</f>
        <v>0</v>
      </c>
      <c r="Q157" s="1">
        <f>IFERROR(VLOOKUP($A157,deli,2,0)*(Físico!P157),0)</f>
        <v>0</v>
      </c>
      <c r="R157" s="1">
        <f>IFERROR(VLOOKUP($A157,deli,2,0)*(Físico!Q157),0)</f>
        <v>0</v>
      </c>
      <c r="S157" s="1">
        <f>IFERROR(VLOOKUP($A157,deli,2,0)*(Físico!R157),0)</f>
        <v>0</v>
      </c>
      <c r="T157" s="1">
        <f>IFERROR(VLOOKUP($A157,deli,2,0)*(Físico!S157),0)</f>
        <v>1440.28</v>
      </c>
      <c r="U157" s="1">
        <f>IFERROR(VLOOKUP($A157,deli,2,0)*(Físico!T157),0)</f>
        <v>0</v>
      </c>
      <c r="V157" s="1">
        <f>IFERROR(VLOOKUP($A157,deli,2,0)*(Físico!U157),0)</f>
        <v>0</v>
      </c>
      <c r="W157" s="1">
        <f>IFERROR(VLOOKUP($A157,deli,2,0)*(Físico!V157),0)</f>
        <v>0</v>
      </c>
      <c r="X157" s="1">
        <f>IFERROR(VLOOKUP($A157,deli,2,0)*(Físico!W157),0)</f>
        <v>0</v>
      </c>
      <c r="Y157" s="1">
        <f>IFERROR(VLOOKUP($A157,deli,2,0)*(Físico!X157),0)</f>
        <v>0</v>
      </c>
      <c r="Z157" s="1">
        <f>IFERROR(VLOOKUP($A157,deli,2,0)*(Físico!Y157),0)</f>
        <v>0</v>
      </c>
      <c r="AA157" s="1">
        <f>IFERROR(VLOOKUP($A157,deli,2,0)*(Físico!Z157),0)</f>
        <v>0</v>
      </c>
      <c r="AB157" s="1">
        <f>IFERROR(VLOOKUP($A157,deli,2,0)*(Físico!AA157),0)</f>
        <v>0</v>
      </c>
      <c r="AC157" s="1">
        <f>IFERROR(VLOOKUP($A157,deli,2,0)*(Físico!AB157),0)</f>
        <v>0</v>
      </c>
      <c r="AD157" s="1">
        <f>IFERROR(VLOOKUP($A157,deli,2,0)*(Físico!AC157),0)</f>
        <v>720.14</v>
      </c>
      <c r="AE157" s="1">
        <f>IFERROR(VLOOKUP($A157,deli,2,0)*(Físico!AD157),0)</f>
        <v>0</v>
      </c>
      <c r="AF157" s="1">
        <f>IFERROR(VLOOKUP($A157,deli,2,0)*(Físico!AE157),0)</f>
        <v>720.14</v>
      </c>
      <c r="AG157" s="1">
        <f>IFERROR(VLOOKUP($A157,deli,2,0)*(Físico!AF157),0)</f>
        <v>0</v>
      </c>
      <c r="AH157" s="1">
        <f>IFERROR(VLOOKUP($A157,deli,2,0)*(Físico!AG157),0)</f>
        <v>0</v>
      </c>
      <c r="AI157" s="1">
        <f>IFERROR(VLOOKUP($A157,deli,2,0)*(Físico!AH157),0)</f>
        <v>720.14</v>
      </c>
      <c r="AJ157" s="1">
        <f>IFERROR(VLOOKUP($A157,deli,2,0)*(Físico!AI157),0)</f>
        <v>0</v>
      </c>
      <c r="AK157" s="1">
        <f>IFERROR(VLOOKUP($A157,deli,2,0)*(Físico!AJ157),0)</f>
        <v>0</v>
      </c>
      <c r="AL157" s="1">
        <f>IFERROR(VLOOKUP($A157,deli,2,0)*(Físico!AK157),0)</f>
        <v>0</v>
      </c>
      <c r="AM157" s="1">
        <f>IFERROR(VLOOKUP($A157,deli,2,0)*(Físico!AL157),0)</f>
        <v>0</v>
      </c>
      <c r="AN157" s="1">
        <f>IFERROR(VLOOKUP($A157,deli,2,0)*(Físico!AM157),0)</f>
        <v>0</v>
      </c>
      <c r="AO157" s="1">
        <f>IFERROR(VLOOKUP($A157,deli,2,0)*(Físico!AN157),0)</f>
        <v>0</v>
      </c>
      <c r="AP157" s="1">
        <f>IFERROR(VLOOKUP($A157,deli,2,0)*(Físico!AO157),0)</f>
        <v>0</v>
      </c>
      <c r="AQ157" s="1">
        <f>IFERROR(VLOOKUP($A157,deli,2,0)*(Físico!AP157),0)</f>
        <v>0</v>
      </c>
      <c r="AR157" s="1">
        <f t="shared" si="5"/>
        <v>3600.7</v>
      </c>
    </row>
    <row r="158" spans="1:44" x14ac:dyDescent="0.25">
      <c r="A158">
        <f t="shared" si="4"/>
        <v>40904014</v>
      </c>
      <c r="B158" t="s">
        <v>203</v>
      </c>
      <c r="C158" s="1">
        <f>IFERROR(VLOOKUP($A158,deli,2,0)*(Físico!B158),0)</f>
        <v>0</v>
      </c>
      <c r="D158" s="1">
        <f>IFERROR(VLOOKUP($A158,deli,2,0)*(Físico!C158),0)</f>
        <v>0</v>
      </c>
      <c r="E158" s="1">
        <f>IFERROR(VLOOKUP($A158,deli,2,0)*(Físico!D158),0)</f>
        <v>0</v>
      </c>
      <c r="F158" s="1">
        <f>IFERROR(VLOOKUP($A158,deli,2,0)*(Físico!E158),0)</f>
        <v>0</v>
      </c>
      <c r="G158" s="1">
        <f>IFERROR(VLOOKUP($A158,deli,2,0)*(Físico!F158),0)</f>
        <v>0</v>
      </c>
      <c r="H158" s="1">
        <f>IFERROR(VLOOKUP($A158,deli,2,0)*(Físico!G158),0)</f>
        <v>0</v>
      </c>
      <c r="I158" s="1">
        <f>IFERROR(VLOOKUP($A158,deli,2,0)*(Físico!H158),0)</f>
        <v>0</v>
      </c>
      <c r="J158" s="1">
        <f>IFERROR(VLOOKUP($A158,deli,2,0)*(Físico!I158),0)</f>
        <v>0</v>
      </c>
      <c r="K158" s="1">
        <f>IFERROR(VLOOKUP($A158,deli,2,0)*(Físico!J158),0)</f>
        <v>0</v>
      </c>
      <c r="L158" s="1">
        <f>IFERROR(VLOOKUP($A158,deli,2,0)*(Físico!K158),0)</f>
        <v>0</v>
      </c>
      <c r="M158" s="1">
        <f>IFERROR(VLOOKUP($A158,deli,2,0)*(Físico!L158),0)</f>
        <v>0</v>
      </c>
      <c r="N158" s="1">
        <f>IFERROR(VLOOKUP($A158,deli,2,0)*(Físico!M158),0)</f>
        <v>0</v>
      </c>
      <c r="O158" s="1">
        <f>IFERROR(VLOOKUP($A158,deli,2,0)*(Físico!N158),0)</f>
        <v>0</v>
      </c>
      <c r="P158" s="1">
        <f>IFERROR(VLOOKUP($A158,deli,2,0)*(Físico!O158),0)</f>
        <v>0</v>
      </c>
      <c r="Q158" s="1">
        <f>IFERROR(VLOOKUP($A158,deli,2,0)*(Físico!P158),0)</f>
        <v>0</v>
      </c>
      <c r="R158" s="1">
        <f>IFERROR(VLOOKUP($A158,deli,2,0)*(Físico!Q158),0)</f>
        <v>0</v>
      </c>
      <c r="S158" s="1">
        <f>IFERROR(VLOOKUP($A158,deli,2,0)*(Físico!R158),0)</f>
        <v>0</v>
      </c>
      <c r="T158" s="1">
        <f>IFERROR(VLOOKUP($A158,deli,2,0)*(Físico!S158),0)</f>
        <v>0</v>
      </c>
      <c r="U158" s="1">
        <f>IFERROR(VLOOKUP($A158,deli,2,0)*(Físico!T158),0)</f>
        <v>0</v>
      </c>
      <c r="V158" s="1">
        <f>IFERROR(VLOOKUP($A158,deli,2,0)*(Físico!U158),0)</f>
        <v>0</v>
      </c>
      <c r="W158" s="1">
        <f>IFERROR(VLOOKUP($A158,deli,2,0)*(Físico!V158),0)</f>
        <v>0</v>
      </c>
      <c r="X158" s="1">
        <f>IFERROR(VLOOKUP($A158,deli,2,0)*(Físico!W158),0)</f>
        <v>0</v>
      </c>
      <c r="Y158" s="1">
        <f>IFERROR(VLOOKUP($A158,deli,2,0)*(Físico!X158),0)</f>
        <v>0</v>
      </c>
      <c r="Z158" s="1">
        <f>IFERROR(VLOOKUP($A158,deli,2,0)*(Físico!Y158),0)</f>
        <v>0</v>
      </c>
      <c r="AA158" s="1">
        <f>IFERROR(VLOOKUP($A158,deli,2,0)*(Físico!Z158),0)</f>
        <v>0</v>
      </c>
      <c r="AB158" s="1">
        <f>IFERROR(VLOOKUP($A158,deli,2,0)*(Físico!AA158),0)</f>
        <v>0</v>
      </c>
      <c r="AC158" s="1">
        <f>IFERROR(VLOOKUP($A158,deli,2,0)*(Físico!AB158),0)</f>
        <v>0</v>
      </c>
      <c r="AD158" s="1">
        <f>IFERROR(VLOOKUP($A158,deli,2,0)*(Físico!AC158),0)</f>
        <v>0</v>
      </c>
      <c r="AE158" s="1">
        <f>IFERROR(VLOOKUP($A158,deli,2,0)*(Físico!AD158),0)</f>
        <v>0</v>
      </c>
      <c r="AF158" s="1">
        <f>IFERROR(VLOOKUP($A158,deli,2,0)*(Físico!AE158),0)</f>
        <v>0</v>
      </c>
      <c r="AG158" s="1">
        <f>IFERROR(VLOOKUP($A158,deli,2,0)*(Físico!AF158),0)</f>
        <v>0</v>
      </c>
      <c r="AH158" s="1">
        <f>IFERROR(VLOOKUP($A158,deli,2,0)*(Físico!AG158),0)</f>
        <v>0</v>
      </c>
      <c r="AI158" s="1">
        <f>IFERROR(VLOOKUP($A158,deli,2,0)*(Físico!AH158),0)</f>
        <v>0</v>
      </c>
      <c r="AJ158" s="1">
        <f>IFERROR(VLOOKUP($A158,deli,2,0)*(Físico!AI158),0)</f>
        <v>0</v>
      </c>
      <c r="AK158" s="1">
        <f>IFERROR(VLOOKUP($A158,deli,2,0)*(Físico!AJ158),0)</f>
        <v>0</v>
      </c>
      <c r="AL158" s="1">
        <f>IFERROR(VLOOKUP($A158,deli,2,0)*(Físico!AK158),0)</f>
        <v>0</v>
      </c>
      <c r="AM158" s="1">
        <f>IFERROR(VLOOKUP($A158,deli,2,0)*(Físico!AL158),0)</f>
        <v>0</v>
      </c>
      <c r="AN158" s="1">
        <f>IFERROR(VLOOKUP($A158,deli,2,0)*(Físico!AM158),0)</f>
        <v>0</v>
      </c>
      <c r="AO158" s="1">
        <f>IFERROR(VLOOKUP($A158,deli,2,0)*(Físico!AN158),0)</f>
        <v>0</v>
      </c>
      <c r="AP158" s="1">
        <f>IFERROR(VLOOKUP($A158,deli,2,0)*(Físico!AO158),0)</f>
        <v>0</v>
      </c>
      <c r="AQ158" s="1">
        <f>IFERROR(VLOOKUP($A158,deli,2,0)*(Físico!AP158),0)</f>
        <v>0</v>
      </c>
      <c r="AR158" s="1">
        <f t="shared" si="5"/>
        <v>0</v>
      </c>
    </row>
    <row r="159" spans="1:44" x14ac:dyDescent="0.25">
      <c r="A159">
        <f t="shared" si="4"/>
        <v>40904016</v>
      </c>
      <c r="B159" t="s">
        <v>204</v>
      </c>
      <c r="C159" s="1">
        <f>IFERROR(VLOOKUP($A159,deli,2,0)*(Físico!B159),0)</f>
        <v>0</v>
      </c>
      <c r="D159" s="1">
        <f>IFERROR(VLOOKUP($A159,deli,2,0)*(Físico!C159),0)</f>
        <v>0</v>
      </c>
      <c r="E159" s="1">
        <f>IFERROR(VLOOKUP($A159,deli,2,0)*(Físico!D159),0)</f>
        <v>0</v>
      </c>
      <c r="F159" s="1">
        <f>IFERROR(VLOOKUP($A159,deli,2,0)*(Físico!E159),0)</f>
        <v>0</v>
      </c>
      <c r="G159" s="1">
        <f>IFERROR(VLOOKUP($A159,deli,2,0)*(Físico!F159),0)</f>
        <v>0</v>
      </c>
      <c r="H159" s="1">
        <f>IFERROR(VLOOKUP($A159,deli,2,0)*(Físico!G159),0)</f>
        <v>0</v>
      </c>
      <c r="I159" s="1">
        <f>IFERROR(VLOOKUP($A159,deli,2,0)*(Físico!H159),0)</f>
        <v>0</v>
      </c>
      <c r="J159" s="1">
        <f>IFERROR(VLOOKUP($A159,deli,2,0)*(Físico!I159),0)</f>
        <v>0</v>
      </c>
      <c r="K159" s="1">
        <f>IFERROR(VLOOKUP($A159,deli,2,0)*(Físico!J159),0)</f>
        <v>0</v>
      </c>
      <c r="L159" s="1">
        <f>IFERROR(VLOOKUP($A159,deli,2,0)*(Físico!K159),0)</f>
        <v>0</v>
      </c>
      <c r="M159" s="1">
        <f>IFERROR(VLOOKUP($A159,deli,2,0)*(Físico!L159),0)</f>
        <v>0</v>
      </c>
      <c r="N159" s="1">
        <f>IFERROR(VLOOKUP($A159,deli,2,0)*(Físico!M159),0)</f>
        <v>0</v>
      </c>
      <c r="O159" s="1">
        <f>IFERROR(VLOOKUP($A159,deli,2,0)*(Físico!N159),0)</f>
        <v>0</v>
      </c>
      <c r="P159" s="1">
        <f>IFERROR(VLOOKUP($A159,deli,2,0)*(Físico!O159),0)</f>
        <v>0</v>
      </c>
      <c r="Q159" s="1">
        <f>IFERROR(VLOOKUP($A159,deli,2,0)*(Físico!P159),0)</f>
        <v>0</v>
      </c>
      <c r="R159" s="1">
        <f>IFERROR(VLOOKUP($A159,deli,2,0)*(Físico!Q159),0)</f>
        <v>0</v>
      </c>
      <c r="S159" s="1">
        <f>IFERROR(VLOOKUP($A159,deli,2,0)*(Físico!R159),0)</f>
        <v>0</v>
      </c>
      <c r="T159" s="1">
        <f>IFERROR(VLOOKUP($A159,deli,2,0)*(Físico!S159),0)</f>
        <v>0</v>
      </c>
      <c r="U159" s="1">
        <f>IFERROR(VLOOKUP($A159,deli,2,0)*(Físico!T159),0)</f>
        <v>0</v>
      </c>
      <c r="V159" s="1">
        <f>IFERROR(VLOOKUP($A159,deli,2,0)*(Físico!U159),0)</f>
        <v>0</v>
      </c>
      <c r="W159" s="1">
        <f>IFERROR(VLOOKUP($A159,deli,2,0)*(Físico!V159),0)</f>
        <v>0</v>
      </c>
      <c r="X159" s="1">
        <f>IFERROR(VLOOKUP($A159,deli,2,0)*(Físico!W159),0)</f>
        <v>0</v>
      </c>
      <c r="Y159" s="1">
        <f>IFERROR(VLOOKUP($A159,deli,2,0)*(Físico!X159),0)</f>
        <v>0</v>
      </c>
      <c r="Z159" s="1">
        <f>IFERROR(VLOOKUP($A159,deli,2,0)*(Físico!Y159),0)</f>
        <v>0</v>
      </c>
      <c r="AA159" s="1">
        <f>IFERROR(VLOOKUP($A159,deli,2,0)*(Físico!Z159),0)</f>
        <v>0</v>
      </c>
      <c r="AB159" s="1">
        <f>IFERROR(VLOOKUP($A159,deli,2,0)*(Físico!AA159),0)</f>
        <v>0</v>
      </c>
      <c r="AC159" s="1">
        <f>IFERROR(VLOOKUP($A159,deli,2,0)*(Físico!AB159),0)</f>
        <v>700.26</v>
      </c>
      <c r="AD159" s="1">
        <f>IFERROR(VLOOKUP($A159,deli,2,0)*(Físico!AC159),0)</f>
        <v>700.26</v>
      </c>
      <c r="AE159" s="1">
        <f>IFERROR(VLOOKUP($A159,deli,2,0)*(Físico!AD159),0)</f>
        <v>0</v>
      </c>
      <c r="AF159" s="1">
        <f>IFERROR(VLOOKUP($A159,deli,2,0)*(Físico!AE159),0)</f>
        <v>0</v>
      </c>
      <c r="AG159" s="1">
        <f>IFERROR(VLOOKUP($A159,deli,2,0)*(Físico!AF159),0)</f>
        <v>0</v>
      </c>
      <c r="AH159" s="1">
        <f>IFERROR(VLOOKUP($A159,deli,2,0)*(Físico!AG159),0)</f>
        <v>0</v>
      </c>
      <c r="AI159" s="1">
        <f>IFERROR(VLOOKUP($A159,deli,2,0)*(Físico!AH159),0)</f>
        <v>0</v>
      </c>
      <c r="AJ159" s="1">
        <f>IFERROR(VLOOKUP($A159,deli,2,0)*(Físico!AI159),0)</f>
        <v>0</v>
      </c>
      <c r="AK159" s="1">
        <f>IFERROR(VLOOKUP($A159,deli,2,0)*(Físico!AJ159),0)</f>
        <v>0</v>
      </c>
      <c r="AL159" s="1">
        <f>IFERROR(VLOOKUP($A159,deli,2,0)*(Físico!AK159),0)</f>
        <v>0</v>
      </c>
      <c r="AM159" s="1">
        <f>IFERROR(VLOOKUP($A159,deli,2,0)*(Físico!AL159),0)</f>
        <v>0</v>
      </c>
      <c r="AN159" s="1">
        <f>IFERROR(VLOOKUP($A159,deli,2,0)*(Físico!AM159),0)</f>
        <v>0</v>
      </c>
      <c r="AO159" s="1">
        <f>IFERROR(VLOOKUP($A159,deli,2,0)*(Físico!AN159),0)</f>
        <v>0</v>
      </c>
      <c r="AP159" s="1">
        <f>IFERROR(VLOOKUP($A159,deli,2,0)*(Físico!AO159),0)</f>
        <v>0</v>
      </c>
      <c r="AQ159" s="1">
        <f>IFERROR(VLOOKUP($A159,deli,2,0)*(Físico!AP159),0)</f>
        <v>0</v>
      </c>
      <c r="AR159" s="1">
        <f t="shared" si="5"/>
        <v>1400.52</v>
      </c>
    </row>
    <row r="160" spans="1:44" x14ac:dyDescent="0.25">
      <c r="A160">
        <f t="shared" si="4"/>
        <v>40904021</v>
      </c>
      <c r="B160" t="s">
        <v>205</v>
      </c>
      <c r="C160" s="1">
        <f>IFERROR(VLOOKUP($A160,deli,2,0)*(Físico!B160),0)</f>
        <v>0</v>
      </c>
      <c r="D160" s="1">
        <f>IFERROR(VLOOKUP($A160,deli,2,0)*(Físico!C160),0)</f>
        <v>0</v>
      </c>
      <c r="E160" s="1">
        <f>IFERROR(VLOOKUP($A160,deli,2,0)*(Físico!D160),0)</f>
        <v>0</v>
      </c>
      <c r="F160" s="1">
        <f>IFERROR(VLOOKUP($A160,deli,2,0)*(Físico!E160),0)</f>
        <v>0</v>
      </c>
      <c r="G160" s="1">
        <f>IFERROR(VLOOKUP($A160,deli,2,0)*(Físico!F160),0)</f>
        <v>2055.7600000000002</v>
      </c>
      <c r="H160" s="1">
        <f>IFERROR(VLOOKUP($A160,deli,2,0)*(Físico!G160),0)</f>
        <v>0</v>
      </c>
      <c r="I160" s="1">
        <f>IFERROR(VLOOKUP($A160,deli,2,0)*(Físico!H160),0)</f>
        <v>0</v>
      </c>
      <c r="J160" s="1">
        <f>IFERROR(VLOOKUP($A160,deli,2,0)*(Físico!I160),0)</f>
        <v>0</v>
      </c>
      <c r="K160" s="1">
        <f>IFERROR(VLOOKUP($A160,deli,2,0)*(Físico!J160),0)</f>
        <v>0</v>
      </c>
      <c r="L160" s="1">
        <f>IFERROR(VLOOKUP($A160,deli,2,0)*(Físico!K160),0)</f>
        <v>0</v>
      </c>
      <c r="M160" s="1">
        <f>IFERROR(VLOOKUP($A160,deli,2,0)*(Físico!L160),0)</f>
        <v>0</v>
      </c>
      <c r="N160" s="1">
        <f>IFERROR(VLOOKUP($A160,deli,2,0)*(Físico!M160),0)</f>
        <v>0</v>
      </c>
      <c r="O160" s="1">
        <f>IFERROR(VLOOKUP($A160,deli,2,0)*(Físico!N160),0)</f>
        <v>513.94000000000005</v>
      </c>
      <c r="P160" s="1">
        <f>IFERROR(VLOOKUP($A160,deli,2,0)*(Físico!O160),0)</f>
        <v>0</v>
      </c>
      <c r="Q160" s="1">
        <f>IFERROR(VLOOKUP($A160,deli,2,0)*(Físico!P160),0)</f>
        <v>513.94000000000005</v>
      </c>
      <c r="R160" s="1">
        <f>IFERROR(VLOOKUP($A160,deli,2,0)*(Físico!Q160),0)</f>
        <v>513.94000000000005</v>
      </c>
      <c r="S160" s="1">
        <f>IFERROR(VLOOKUP($A160,deli,2,0)*(Físico!R160),0)</f>
        <v>0</v>
      </c>
      <c r="T160" s="1">
        <f>IFERROR(VLOOKUP($A160,deli,2,0)*(Físico!S160),0)</f>
        <v>1027.8800000000001</v>
      </c>
      <c r="U160" s="1">
        <f>IFERROR(VLOOKUP($A160,deli,2,0)*(Físico!T160),0)</f>
        <v>0</v>
      </c>
      <c r="V160" s="1">
        <f>IFERROR(VLOOKUP($A160,deli,2,0)*(Físico!U160),0)</f>
        <v>0</v>
      </c>
      <c r="W160" s="1">
        <f>IFERROR(VLOOKUP($A160,deli,2,0)*(Físico!V160),0)</f>
        <v>0</v>
      </c>
      <c r="X160" s="1">
        <f>IFERROR(VLOOKUP($A160,deli,2,0)*(Físico!W160),0)</f>
        <v>0</v>
      </c>
      <c r="Y160" s="1">
        <f>IFERROR(VLOOKUP($A160,deli,2,0)*(Físico!X160),0)</f>
        <v>0</v>
      </c>
      <c r="Z160" s="1">
        <f>IFERROR(VLOOKUP($A160,deli,2,0)*(Físico!Y160),0)</f>
        <v>0</v>
      </c>
      <c r="AA160" s="1">
        <f>IFERROR(VLOOKUP($A160,deli,2,0)*(Físico!Z160),0)</f>
        <v>0</v>
      </c>
      <c r="AB160" s="1">
        <f>IFERROR(VLOOKUP($A160,deli,2,0)*(Físico!AA160),0)</f>
        <v>0</v>
      </c>
      <c r="AC160" s="1">
        <f>IFERROR(VLOOKUP($A160,deli,2,0)*(Físico!AB160),0)</f>
        <v>0</v>
      </c>
      <c r="AD160" s="1">
        <f>IFERROR(VLOOKUP($A160,deli,2,0)*(Físico!AC160),0)</f>
        <v>513.94000000000005</v>
      </c>
      <c r="AE160" s="1">
        <f>IFERROR(VLOOKUP($A160,deli,2,0)*(Físico!AD160),0)</f>
        <v>0</v>
      </c>
      <c r="AF160" s="1">
        <f>IFERROR(VLOOKUP($A160,deli,2,0)*(Físico!AE160),0)</f>
        <v>0</v>
      </c>
      <c r="AG160" s="1">
        <f>IFERROR(VLOOKUP($A160,deli,2,0)*(Físico!AF160),0)</f>
        <v>0</v>
      </c>
      <c r="AH160" s="1">
        <f>IFERROR(VLOOKUP($A160,deli,2,0)*(Físico!AG160),0)</f>
        <v>0</v>
      </c>
      <c r="AI160" s="1">
        <f>IFERROR(VLOOKUP($A160,deli,2,0)*(Físico!AH160),0)</f>
        <v>0</v>
      </c>
      <c r="AJ160" s="1">
        <f>IFERROR(VLOOKUP($A160,deli,2,0)*(Físico!AI160),0)</f>
        <v>0</v>
      </c>
      <c r="AK160" s="1">
        <f>IFERROR(VLOOKUP($A160,deli,2,0)*(Físico!AJ160),0)</f>
        <v>0</v>
      </c>
      <c r="AL160" s="1">
        <f>IFERROR(VLOOKUP($A160,deli,2,0)*(Físico!AK160),0)</f>
        <v>0</v>
      </c>
      <c r="AM160" s="1">
        <f>IFERROR(VLOOKUP($A160,deli,2,0)*(Físico!AL160),0)</f>
        <v>0</v>
      </c>
      <c r="AN160" s="1">
        <f>IFERROR(VLOOKUP($A160,deli,2,0)*(Físico!AM160),0)</f>
        <v>0</v>
      </c>
      <c r="AO160" s="1">
        <f>IFERROR(VLOOKUP($A160,deli,2,0)*(Físico!AN160),0)</f>
        <v>0</v>
      </c>
      <c r="AP160" s="1">
        <f>IFERROR(VLOOKUP($A160,deli,2,0)*(Físico!AO160),0)</f>
        <v>0</v>
      </c>
      <c r="AQ160" s="1">
        <f>IFERROR(VLOOKUP($A160,deli,2,0)*(Físico!AP160),0)</f>
        <v>0</v>
      </c>
      <c r="AR160" s="1">
        <f t="shared" si="5"/>
        <v>5139.4000000000015</v>
      </c>
    </row>
    <row r="161" spans="1:44" x14ac:dyDescent="0.25">
      <c r="A161">
        <f t="shared" si="4"/>
        <v>40904023</v>
      </c>
      <c r="B161" t="s">
        <v>206</v>
      </c>
      <c r="C161" s="1">
        <f>IFERROR(VLOOKUP($A161,deli,2,0)*(Físico!B161),0)</f>
        <v>0</v>
      </c>
      <c r="D161" s="1">
        <f>IFERROR(VLOOKUP($A161,deli,2,0)*(Físico!C161),0)</f>
        <v>0</v>
      </c>
      <c r="E161" s="1">
        <f>IFERROR(VLOOKUP($A161,deli,2,0)*(Físico!D161),0)</f>
        <v>0</v>
      </c>
      <c r="F161" s="1">
        <f>IFERROR(VLOOKUP($A161,deli,2,0)*(Físico!E161),0)</f>
        <v>0</v>
      </c>
      <c r="G161" s="1">
        <f>IFERROR(VLOOKUP($A161,deli,2,0)*(Físico!F161),0)</f>
        <v>0</v>
      </c>
      <c r="H161" s="1">
        <f>IFERROR(VLOOKUP($A161,deli,2,0)*(Físico!G161),0)</f>
        <v>0</v>
      </c>
      <c r="I161" s="1">
        <f>IFERROR(VLOOKUP($A161,deli,2,0)*(Físico!H161),0)</f>
        <v>0</v>
      </c>
      <c r="J161" s="1">
        <f>IFERROR(VLOOKUP($A161,deli,2,0)*(Físico!I161),0)</f>
        <v>0</v>
      </c>
      <c r="K161" s="1">
        <f>IFERROR(VLOOKUP($A161,deli,2,0)*(Físico!J161),0)</f>
        <v>0</v>
      </c>
      <c r="L161" s="1">
        <f>IFERROR(VLOOKUP($A161,deli,2,0)*(Físico!K161),0)</f>
        <v>0</v>
      </c>
      <c r="M161" s="1">
        <f>IFERROR(VLOOKUP($A161,deli,2,0)*(Físico!L161),0)</f>
        <v>0</v>
      </c>
      <c r="N161" s="1">
        <f>IFERROR(VLOOKUP($A161,deli,2,0)*(Físico!M161),0)</f>
        <v>0</v>
      </c>
      <c r="O161" s="1">
        <f>IFERROR(VLOOKUP($A161,deli,2,0)*(Físico!N161),0)</f>
        <v>0</v>
      </c>
      <c r="P161" s="1">
        <f>IFERROR(VLOOKUP($A161,deli,2,0)*(Físico!O161),0)</f>
        <v>0</v>
      </c>
      <c r="Q161" s="1">
        <f>IFERROR(VLOOKUP($A161,deli,2,0)*(Físico!P161),0)</f>
        <v>0</v>
      </c>
      <c r="R161" s="1">
        <f>IFERROR(VLOOKUP($A161,deli,2,0)*(Físico!Q161),0)</f>
        <v>515.12</v>
      </c>
      <c r="S161" s="1">
        <f>IFERROR(VLOOKUP($A161,deli,2,0)*(Físico!R161),0)</f>
        <v>0</v>
      </c>
      <c r="T161" s="1">
        <f>IFERROR(VLOOKUP($A161,deli,2,0)*(Físico!S161),0)</f>
        <v>0</v>
      </c>
      <c r="U161" s="1">
        <f>IFERROR(VLOOKUP($A161,deli,2,0)*(Físico!T161),0)</f>
        <v>0</v>
      </c>
      <c r="V161" s="1">
        <f>IFERROR(VLOOKUP($A161,deli,2,0)*(Físico!U161),0)</f>
        <v>0</v>
      </c>
      <c r="W161" s="1">
        <f>IFERROR(VLOOKUP($A161,deli,2,0)*(Físico!V161),0)</f>
        <v>0</v>
      </c>
      <c r="X161" s="1">
        <f>IFERROR(VLOOKUP($A161,deli,2,0)*(Físico!W161),0)</f>
        <v>0</v>
      </c>
      <c r="Y161" s="1">
        <f>IFERROR(VLOOKUP($A161,deli,2,0)*(Físico!X161),0)</f>
        <v>0</v>
      </c>
      <c r="Z161" s="1">
        <f>IFERROR(VLOOKUP($A161,deli,2,0)*(Físico!Y161),0)</f>
        <v>0</v>
      </c>
      <c r="AA161" s="1">
        <f>IFERROR(VLOOKUP($A161,deli,2,0)*(Físico!Z161),0)</f>
        <v>0</v>
      </c>
      <c r="AB161" s="1">
        <f>IFERROR(VLOOKUP($A161,deli,2,0)*(Físico!AA161),0)</f>
        <v>0</v>
      </c>
      <c r="AC161" s="1">
        <f>IFERROR(VLOOKUP($A161,deli,2,0)*(Físico!AB161),0)</f>
        <v>0</v>
      </c>
      <c r="AD161" s="1">
        <f>IFERROR(VLOOKUP($A161,deli,2,0)*(Físico!AC161),0)</f>
        <v>0</v>
      </c>
      <c r="AE161" s="1">
        <f>IFERROR(VLOOKUP($A161,deli,2,0)*(Físico!AD161),0)</f>
        <v>0</v>
      </c>
      <c r="AF161" s="1">
        <f>IFERROR(VLOOKUP($A161,deli,2,0)*(Físico!AE161),0)</f>
        <v>0</v>
      </c>
      <c r="AG161" s="1">
        <f>IFERROR(VLOOKUP($A161,deli,2,0)*(Físico!AF161),0)</f>
        <v>0</v>
      </c>
      <c r="AH161" s="1">
        <f>IFERROR(VLOOKUP($A161,deli,2,0)*(Físico!AG161),0)</f>
        <v>0</v>
      </c>
      <c r="AI161" s="1">
        <f>IFERROR(VLOOKUP($A161,deli,2,0)*(Físico!AH161),0)</f>
        <v>0</v>
      </c>
      <c r="AJ161" s="1">
        <f>IFERROR(VLOOKUP($A161,deli,2,0)*(Físico!AI161),0)</f>
        <v>0</v>
      </c>
      <c r="AK161" s="1">
        <f>IFERROR(VLOOKUP($A161,deli,2,0)*(Físico!AJ161),0)</f>
        <v>0</v>
      </c>
      <c r="AL161" s="1">
        <f>IFERROR(VLOOKUP($A161,deli,2,0)*(Físico!AK161),0)</f>
        <v>0</v>
      </c>
      <c r="AM161" s="1">
        <f>IFERROR(VLOOKUP($A161,deli,2,0)*(Físico!AL161),0)</f>
        <v>0</v>
      </c>
      <c r="AN161" s="1">
        <f>IFERROR(VLOOKUP($A161,deli,2,0)*(Físico!AM161),0)</f>
        <v>0</v>
      </c>
      <c r="AO161" s="1">
        <f>IFERROR(VLOOKUP($A161,deli,2,0)*(Físico!AN161),0)</f>
        <v>0</v>
      </c>
      <c r="AP161" s="1">
        <f>IFERROR(VLOOKUP($A161,deli,2,0)*(Físico!AO161),0)</f>
        <v>0</v>
      </c>
      <c r="AQ161" s="1">
        <f>IFERROR(VLOOKUP($A161,deli,2,0)*(Físico!AP161),0)</f>
        <v>0</v>
      </c>
      <c r="AR161" s="1">
        <f t="shared" si="5"/>
        <v>515.12</v>
      </c>
    </row>
    <row r="162" spans="1:44" x14ac:dyDescent="0.25">
      <c r="A162">
        <f t="shared" si="4"/>
        <v>40904024</v>
      </c>
      <c r="B162" t="s">
        <v>207</v>
      </c>
      <c r="C162" s="1">
        <f>IFERROR(VLOOKUP($A162,deli,2,0)*(Físico!B162),0)</f>
        <v>0</v>
      </c>
      <c r="D162" s="1">
        <f>IFERROR(VLOOKUP($A162,deli,2,0)*(Físico!C162),0)</f>
        <v>6144.18</v>
      </c>
      <c r="E162" s="1">
        <f>IFERROR(VLOOKUP($A162,deli,2,0)*(Físico!D162),0)</f>
        <v>0</v>
      </c>
      <c r="F162" s="1">
        <f>IFERROR(VLOOKUP($A162,deli,2,0)*(Físico!E162),0)</f>
        <v>0</v>
      </c>
      <c r="G162" s="1">
        <f>IFERROR(VLOOKUP($A162,deli,2,0)*(Físico!F162),0)</f>
        <v>5266.4400000000005</v>
      </c>
      <c r="H162" s="1">
        <f>IFERROR(VLOOKUP($A162,deli,2,0)*(Físico!G162),0)</f>
        <v>42131.520000000004</v>
      </c>
      <c r="I162" s="1">
        <f>IFERROR(VLOOKUP($A162,deli,2,0)*(Físico!H162),0)</f>
        <v>877.74</v>
      </c>
      <c r="J162" s="1">
        <f>IFERROR(VLOOKUP($A162,deli,2,0)*(Físico!I162),0)</f>
        <v>2633.2200000000003</v>
      </c>
      <c r="K162" s="1">
        <f>IFERROR(VLOOKUP($A162,deli,2,0)*(Físico!J162),0)</f>
        <v>2633.2200000000003</v>
      </c>
      <c r="L162" s="1">
        <f>IFERROR(VLOOKUP($A162,deli,2,0)*(Físico!K162),0)</f>
        <v>0</v>
      </c>
      <c r="M162" s="1">
        <f>IFERROR(VLOOKUP($A162,deli,2,0)*(Físico!L162),0)</f>
        <v>0</v>
      </c>
      <c r="N162" s="1">
        <f>IFERROR(VLOOKUP($A162,deli,2,0)*(Físico!M162),0)</f>
        <v>3510.96</v>
      </c>
      <c r="O162" s="1">
        <f>IFERROR(VLOOKUP($A162,deli,2,0)*(Físico!N162),0)</f>
        <v>14043.84</v>
      </c>
      <c r="P162" s="1">
        <f>IFERROR(VLOOKUP($A162,deli,2,0)*(Físico!O162),0)</f>
        <v>0</v>
      </c>
      <c r="Q162" s="1">
        <f>IFERROR(VLOOKUP($A162,deli,2,0)*(Físico!P162),0)</f>
        <v>3510.96</v>
      </c>
      <c r="R162" s="1">
        <f>IFERROR(VLOOKUP($A162,deli,2,0)*(Físico!Q162),0)</f>
        <v>10532.880000000001</v>
      </c>
      <c r="S162" s="1">
        <f>IFERROR(VLOOKUP($A162,deli,2,0)*(Físico!R162),0)</f>
        <v>16677.060000000001</v>
      </c>
      <c r="T162" s="1">
        <f>IFERROR(VLOOKUP($A162,deli,2,0)*(Físico!S162),0)</f>
        <v>0</v>
      </c>
      <c r="U162" s="1">
        <f>IFERROR(VLOOKUP($A162,deli,2,0)*(Físico!T162),0)</f>
        <v>0</v>
      </c>
      <c r="V162" s="1">
        <f>IFERROR(VLOOKUP($A162,deli,2,0)*(Físico!U162),0)</f>
        <v>0</v>
      </c>
      <c r="W162" s="1">
        <f>IFERROR(VLOOKUP($A162,deli,2,0)*(Físico!V162),0)</f>
        <v>0</v>
      </c>
      <c r="X162" s="1">
        <f>IFERROR(VLOOKUP($A162,deli,2,0)*(Físico!W162),0)</f>
        <v>877.74</v>
      </c>
      <c r="Y162" s="1">
        <f>IFERROR(VLOOKUP($A162,deli,2,0)*(Físico!X162),0)</f>
        <v>0</v>
      </c>
      <c r="Z162" s="1">
        <f>IFERROR(VLOOKUP($A162,deli,2,0)*(Físico!Y162),0)</f>
        <v>0</v>
      </c>
      <c r="AA162" s="1">
        <f>IFERROR(VLOOKUP($A162,deli,2,0)*(Físico!Z162),0)</f>
        <v>0</v>
      </c>
      <c r="AB162" s="1">
        <f>IFERROR(VLOOKUP($A162,deli,2,0)*(Físico!AA162),0)</f>
        <v>0</v>
      </c>
      <c r="AC162" s="1">
        <f>IFERROR(VLOOKUP($A162,deli,2,0)*(Físico!AB162),0)</f>
        <v>0</v>
      </c>
      <c r="AD162" s="1">
        <f>IFERROR(VLOOKUP($A162,deli,2,0)*(Físico!AC162),0)</f>
        <v>28965.420000000002</v>
      </c>
      <c r="AE162" s="1">
        <f>IFERROR(VLOOKUP($A162,deli,2,0)*(Físico!AD162),0)</f>
        <v>0</v>
      </c>
      <c r="AF162" s="1">
        <f>IFERROR(VLOOKUP($A162,deli,2,0)*(Físico!AE162),0)</f>
        <v>0</v>
      </c>
      <c r="AG162" s="1">
        <f>IFERROR(VLOOKUP($A162,deli,2,0)*(Físico!AF162),0)</f>
        <v>5266.4400000000005</v>
      </c>
      <c r="AH162" s="1">
        <f>IFERROR(VLOOKUP($A162,deli,2,0)*(Físico!AG162),0)</f>
        <v>0</v>
      </c>
      <c r="AI162" s="1">
        <f>IFERROR(VLOOKUP($A162,deli,2,0)*(Físico!AH162),0)</f>
        <v>0</v>
      </c>
      <c r="AJ162" s="1">
        <f>IFERROR(VLOOKUP($A162,deli,2,0)*(Físico!AI162),0)</f>
        <v>2633.2200000000003</v>
      </c>
      <c r="AK162" s="1">
        <f>IFERROR(VLOOKUP($A162,deli,2,0)*(Físico!AJ162),0)</f>
        <v>0</v>
      </c>
      <c r="AL162" s="1">
        <f>IFERROR(VLOOKUP($A162,deli,2,0)*(Físico!AK162),0)</f>
        <v>9655.14</v>
      </c>
      <c r="AM162" s="1">
        <f>IFERROR(VLOOKUP($A162,deli,2,0)*(Físico!AL162),0)</f>
        <v>3510.96</v>
      </c>
      <c r="AN162" s="1">
        <f>IFERROR(VLOOKUP($A162,deli,2,0)*(Físico!AM162),0)</f>
        <v>1755.48</v>
      </c>
      <c r="AO162" s="1">
        <f>IFERROR(VLOOKUP($A162,deli,2,0)*(Físico!AN162),0)</f>
        <v>0</v>
      </c>
      <c r="AP162" s="1">
        <f>IFERROR(VLOOKUP($A162,deli,2,0)*(Físico!AO162),0)</f>
        <v>0</v>
      </c>
      <c r="AQ162" s="1">
        <f>IFERROR(VLOOKUP($A162,deli,2,0)*(Físico!AP162),0)</f>
        <v>0</v>
      </c>
      <c r="AR162" s="1">
        <f t="shared" si="5"/>
        <v>160626.42000000004</v>
      </c>
    </row>
    <row r="163" spans="1:44" x14ac:dyDescent="0.25">
      <c r="A163">
        <f t="shared" si="4"/>
        <v>40905003</v>
      </c>
      <c r="B163" t="s">
        <v>208</v>
      </c>
      <c r="C163" s="1">
        <f>IFERROR(VLOOKUP($A163,deli,2,0)*(Físico!B163),0)</f>
        <v>0</v>
      </c>
      <c r="D163" s="1">
        <f>IFERROR(VLOOKUP($A163,deli,2,0)*(Físico!C163),0)</f>
        <v>0</v>
      </c>
      <c r="E163" s="1">
        <f>IFERROR(VLOOKUP($A163,deli,2,0)*(Físico!D163),0)</f>
        <v>0</v>
      </c>
      <c r="F163" s="1">
        <f>IFERROR(VLOOKUP($A163,deli,2,0)*(Físico!E163),0)</f>
        <v>0</v>
      </c>
      <c r="G163" s="1">
        <f>IFERROR(VLOOKUP($A163,deli,2,0)*(Físico!F163),0)</f>
        <v>0</v>
      </c>
      <c r="H163" s="1">
        <f>IFERROR(VLOOKUP($A163,deli,2,0)*(Físico!G163),0)</f>
        <v>0</v>
      </c>
      <c r="I163" s="1">
        <f>IFERROR(VLOOKUP($A163,deli,2,0)*(Físico!H163),0)</f>
        <v>0</v>
      </c>
      <c r="J163" s="1">
        <f>IFERROR(VLOOKUP($A163,deli,2,0)*(Físico!I163),0)</f>
        <v>0</v>
      </c>
      <c r="K163" s="1">
        <f>IFERROR(VLOOKUP($A163,deli,2,0)*(Físico!J163),0)</f>
        <v>0</v>
      </c>
      <c r="L163" s="1">
        <f>IFERROR(VLOOKUP($A163,deli,2,0)*(Físico!K163),0)</f>
        <v>0</v>
      </c>
      <c r="M163" s="1">
        <f>IFERROR(VLOOKUP($A163,deli,2,0)*(Físico!L163),0)</f>
        <v>0</v>
      </c>
      <c r="N163" s="1">
        <f>IFERROR(VLOOKUP($A163,deli,2,0)*(Físico!M163),0)</f>
        <v>0</v>
      </c>
      <c r="O163" s="1">
        <f>IFERROR(VLOOKUP($A163,deli,2,0)*(Físico!N163),0)</f>
        <v>0</v>
      </c>
      <c r="P163" s="1">
        <f>IFERROR(VLOOKUP($A163,deli,2,0)*(Físico!O163),0)</f>
        <v>0</v>
      </c>
      <c r="Q163" s="1">
        <f>IFERROR(VLOOKUP($A163,deli,2,0)*(Físico!P163),0)</f>
        <v>0</v>
      </c>
      <c r="R163" s="1">
        <f>IFERROR(VLOOKUP($A163,deli,2,0)*(Físico!Q163),0)</f>
        <v>745.92</v>
      </c>
      <c r="S163" s="1">
        <f>IFERROR(VLOOKUP($A163,deli,2,0)*(Físico!R163),0)</f>
        <v>0</v>
      </c>
      <c r="T163" s="1">
        <f>IFERROR(VLOOKUP($A163,deli,2,0)*(Físico!S163),0)</f>
        <v>745.92</v>
      </c>
      <c r="U163" s="1">
        <f>IFERROR(VLOOKUP($A163,deli,2,0)*(Físico!T163),0)</f>
        <v>0</v>
      </c>
      <c r="V163" s="1">
        <f>IFERROR(VLOOKUP($A163,deli,2,0)*(Físico!U163),0)</f>
        <v>0</v>
      </c>
      <c r="W163" s="1">
        <f>IFERROR(VLOOKUP($A163,deli,2,0)*(Físico!V163),0)</f>
        <v>0</v>
      </c>
      <c r="X163" s="1">
        <f>IFERROR(VLOOKUP($A163,deli,2,0)*(Físico!W163),0)</f>
        <v>0</v>
      </c>
      <c r="Y163" s="1">
        <f>IFERROR(VLOOKUP($A163,deli,2,0)*(Físico!X163),0)</f>
        <v>0</v>
      </c>
      <c r="Z163" s="1">
        <f>IFERROR(VLOOKUP($A163,deli,2,0)*(Físico!Y163),0)</f>
        <v>0</v>
      </c>
      <c r="AA163" s="1">
        <f>IFERROR(VLOOKUP($A163,deli,2,0)*(Físico!Z163),0)</f>
        <v>0</v>
      </c>
      <c r="AB163" s="1">
        <f>IFERROR(VLOOKUP($A163,deli,2,0)*(Físico!AA163),0)</f>
        <v>0</v>
      </c>
      <c r="AC163" s="1">
        <f>IFERROR(VLOOKUP($A163,deli,2,0)*(Físico!AB163),0)</f>
        <v>0</v>
      </c>
      <c r="AD163" s="1">
        <f>IFERROR(VLOOKUP($A163,deli,2,0)*(Físico!AC163),0)</f>
        <v>0</v>
      </c>
      <c r="AE163" s="1">
        <f>IFERROR(VLOOKUP($A163,deli,2,0)*(Físico!AD163),0)</f>
        <v>0</v>
      </c>
      <c r="AF163" s="1">
        <f>IFERROR(VLOOKUP($A163,deli,2,0)*(Físico!AE163),0)</f>
        <v>0</v>
      </c>
      <c r="AG163" s="1">
        <f>IFERROR(VLOOKUP($A163,deli,2,0)*(Físico!AF163),0)</f>
        <v>0</v>
      </c>
      <c r="AH163" s="1">
        <f>IFERROR(VLOOKUP($A163,deli,2,0)*(Físico!AG163),0)</f>
        <v>0</v>
      </c>
      <c r="AI163" s="1">
        <f>IFERROR(VLOOKUP($A163,deli,2,0)*(Físico!AH163),0)</f>
        <v>3729.6</v>
      </c>
      <c r="AJ163" s="1">
        <f>IFERROR(VLOOKUP($A163,deli,2,0)*(Físico!AI163),0)</f>
        <v>0</v>
      </c>
      <c r="AK163" s="1">
        <f>IFERROR(VLOOKUP($A163,deli,2,0)*(Físico!AJ163),0)</f>
        <v>0</v>
      </c>
      <c r="AL163" s="1">
        <f>IFERROR(VLOOKUP($A163,deli,2,0)*(Físico!AK163),0)</f>
        <v>0</v>
      </c>
      <c r="AM163" s="1">
        <f>IFERROR(VLOOKUP($A163,deli,2,0)*(Físico!AL163),0)</f>
        <v>0</v>
      </c>
      <c r="AN163" s="1">
        <f>IFERROR(VLOOKUP($A163,deli,2,0)*(Físico!AM163),0)</f>
        <v>0</v>
      </c>
      <c r="AO163" s="1">
        <f>IFERROR(VLOOKUP($A163,deli,2,0)*(Físico!AN163),0)</f>
        <v>0</v>
      </c>
      <c r="AP163" s="1">
        <f>IFERROR(VLOOKUP($A163,deli,2,0)*(Físico!AO163),0)</f>
        <v>0</v>
      </c>
      <c r="AQ163" s="1">
        <f>IFERROR(VLOOKUP($A163,deli,2,0)*(Físico!AP163),0)</f>
        <v>0</v>
      </c>
      <c r="AR163" s="1">
        <f t="shared" si="5"/>
        <v>5221.4399999999996</v>
      </c>
    </row>
    <row r="164" spans="1:44" x14ac:dyDescent="0.25">
      <c r="A164">
        <f t="shared" si="4"/>
        <v>40905004</v>
      </c>
      <c r="B164" t="s">
        <v>209</v>
      </c>
      <c r="C164" s="1">
        <f>IFERROR(VLOOKUP($A164,deli,2,0)*(Físico!B164),0)</f>
        <v>0</v>
      </c>
      <c r="D164" s="1">
        <f>IFERROR(VLOOKUP($A164,deli,2,0)*(Físico!C164),0)</f>
        <v>0</v>
      </c>
      <c r="E164" s="1">
        <f>IFERROR(VLOOKUP($A164,deli,2,0)*(Físico!D164),0)</f>
        <v>0</v>
      </c>
      <c r="F164" s="1">
        <f>IFERROR(VLOOKUP($A164,deli,2,0)*(Físico!E164),0)</f>
        <v>0</v>
      </c>
      <c r="G164" s="1">
        <f>IFERROR(VLOOKUP($A164,deli,2,0)*(Físico!F164),0)</f>
        <v>0</v>
      </c>
      <c r="H164" s="1">
        <f>IFERROR(VLOOKUP($A164,deli,2,0)*(Físico!G164),0)</f>
        <v>0</v>
      </c>
      <c r="I164" s="1">
        <f>IFERROR(VLOOKUP($A164,deli,2,0)*(Físico!H164),0)</f>
        <v>0</v>
      </c>
      <c r="J164" s="1">
        <f>IFERROR(VLOOKUP($A164,deli,2,0)*(Físico!I164),0)</f>
        <v>0</v>
      </c>
      <c r="K164" s="1">
        <f>IFERROR(VLOOKUP($A164,deli,2,0)*(Físico!J164),0)</f>
        <v>0</v>
      </c>
      <c r="L164" s="1">
        <f>IFERROR(VLOOKUP($A164,deli,2,0)*(Físico!K164),0)</f>
        <v>0</v>
      </c>
      <c r="M164" s="1">
        <f>IFERROR(VLOOKUP($A164,deli,2,0)*(Físico!L164),0)</f>
        <v>0</v>
      </c>
      <c r="N164" s="1">
        <f>IFERROR(VLOOKUP($A164,deli,2,0)*(Físico!M164),0)</f>
        <v>0</v>
      </c>
      <c r="O164" s="1">
        <f>IFERROR(VLOOKUP($A164,deli,2,0)*(Físico!N164),0)</f>
        <v>0</v>
      </c>
      <c r="P164" s="1">
        <f>IFERROR(VLOOKUP($A164,deli,2,0)*(Físico!O164),0)</f>
        <v>0</v>
      </c>
      <c r="Q164" s="1">
        <f>IFERROR(VLOOKUP($A164,deli,2,0)*(Físico!P164),0)</f>
        <v>0</v>
      </c>
      <c r="R164" s="1">
        <f>IFERROR(VLOOKUP($A164,deli,2,0)*(Físico!Q164),0)</f>
        <v>0</v>
      </c>
      <c r="S164" s="1">
        <f>IFERROR(VLOOKUP($A164,deli,2,0)*(Físico!R164),0)</f>
        <v>0</v>
      </c>
      <c r="T164" s="1">
        <f>IFERROR(VLOOKUP($A164,deli,2,0)*(Físico!S164),0)</f>
        <v>745.92</v>
      </c>
      <c r="U164" s="1">
        <f>IFERROR(VLOOKUP($A164,deli,2,0)*(Físico!T164),0)</f>
        <v>0</v>
      </c>
      <c r="V164" s="1">
        <f>IFERROR(VLOOKUP($A164,deli,2,0)*(Físico!U164),0)</f>
        <v>0</v>
      </c>
      <c r="W164" s="1">
        <f>IFERROR(VLOOKUP($A164,deli,2,0)*(Físico!V164),0)</f>
        <v>0</v>
      </c>
      <c r="X164" s="1">
        <f>IFERROR(VLOOKUP($A164,deli,2,0)*(Físico!W164),0)</f>
        <v>0</v>
      </c>
      <c r="Y164" s="1">
        <f>IFERROR(VLOOKUP($A164,deli,2,0)*(Físico!X164),0)</f>
        <v>0</v>
      </c>
      <c r="Z164" s="1">
        <f>IFERROR(VLOOKUP($A164,deli,2,0)*(Físico!Y164),0)</f>
        <v>0</v>
      </c>
      <c r="AA164" s="1">
        <f>IFERROR(VLOOKUP($A164,deli,2,0)*(Físico!Z164),0)</f>
        <v>0</v>
      </c>
      <c r="AB164" s="1">
        <f>IFERROR(VLOOKUP($A164,deli,2,0)*(Físico!AA164),0)</f>
        <v>0</v>
      </c>
      <c r="AC164" s="1">
        <f>IFERROR(VLOOKUP($A164,deli,2,0)*(Físico!AB164),0)</f>
        <v>0</v>
      </c>
      <c r="AD164" s="1">
        <f>IFERROR(VLOOKUP($A164,deli,2,0)*(Físico!AC164),0)</f>
        <v>0</v>
      </c>
      <c r="AE164" s="1">
        <f>IFERROR(VLOOKUP($A164,deli,2,0)*(Físico!AD164),0)</f>
        <v>0</v>
      </c>
      <c r="AF164" s="1">
        <f>IFERROR(VLOOKUP($A164,deli,2,0)*(Físico!AE164),0)</f>
        <v>0</v>
      </c>
      <c r="AG164" s="1">
        <f>IFERROR(VLOOKUP($A164,deli,2,0)*(Físico!AF164),0)</f>
        <v>0</v>
      </c>
      <c r="AH164" s="1">
        <f>IFERROR(VLOOKUP($A164,deli,2,0)*(Físico!AG164),0)</f>
        <v>0</v>
      </c>
      <c r="AI164" s="1">
        <f>IFERROR(VLOOKUP($A164,deli,2,0)*(Físico!AH164),0)</f>
        <v>0</v>
      </c>
      <c r="AJ164" s="1">
        <f>IFERROR(VLOOKUP($A164,deli,2,0)*(Físico!AI164),0)</f>
        <v>0</v>
      </c>
      <c r="AK164" s="1">
        <f>IFERROR(VLOOKUP($A164,deli,2,0)*(Físico!AJ164),0)</f>
        <v>0</v>
      </c>
      <c r="AL164" s="1">
        <f>IFERROR(VLOOKUP($A164,deli,2,0)*(Físico!AK164),0)</f>
        <v>0</v>
      </c>
      <c r="AM164" s="1">
        <f>IFERROR(VLOOKUP($A164,deli,2,0)*(Físico!AL164),0)</f>
        <v>0</v>
      </c>
      <c r="AN164" s="1">
        <f>IFERROR(VLOOKUP($A164,deli,2,0)*(Físico!AM164),0)</f>
        <v>0</v>
      </c>
      <c r="AO164" s="1">
        <f>IFERROR(VLOOKUP($A164,deli,2,0)*(Físico!AN164),0)</f>
        <v>0</v>
      </c>
      <c r="AP164" s="1">
        <f>IFERROR(VLOOKUP($A164,deli,2,0)*(Físico!AO164),0)</f>
        <v>0</v>
      </c>
      <c r="AQ164" s="1">
        <f>IFERROR(VLOOKUP($A164,deli,2,0)*(Físico!AP164),0)</f>
        <v>0</v>
      </c>
      <c r="AR164" s="1">
        <f t="shared" si="5"/>
        <v>745.92</v>
      </c>
    </row>
    <row r="165" spans="1:44" x14ac:dyDescent="0.25">
      <c r="A165">
        <f t="shared" si="4"/>
        <v>40905007</v>
      </c>
      <c r="B165" t="s">
        <v>210</v>
      </c>
      <c r="C165" s="1">
        <f>IFERROR(VLOOKUP($A165,deli,2,0)*(Físico!B165),0)</f>
        <v>0</v>
      </c>
      <c r="D165" s="1">
        <f>IFERROR(VLOOKUP($A165,deli,2,0)*(Físico!C165),0)</f>
        <v>5050.2</v>
      </c>
      <c r="E165" s="1">
        <f>IFERROR(VLOOKUP($A165,deli,2,0)*(Físico!D165),0)</f>
        <v>0</v>
      </c>
      <c r="F165" s="1">
        <f>IFERROR(VLOOKUP($A165,deli,2,0)*(Físico!E165),0)</f>
        <v>0</v>
      </c>
      <c r="G165" s="1">
        <f>IFERROR(VLOOKUP($A165,deli,2,0)*(Físico!F165),0)</f>
        <v>0</v>
      </c>
      <c r="H165" s="1">
        <f>IFERROR(VLOOKUP($A165,deli,2,0)*(Físico!G165),0)</f>
        <v>1010.04</v>
      </c>
      <c r="I165" s="1">
        <f>IFERROR(VLOOKUP($A165,deli,2,0)*(Físico!H165),0)</f>
        <v>0</v>
      </c>
      <c r="J165" s="1">
        <f>IFERROR(VLOOKUP($A165,deli,2,0)*(Físico!I165),0)</f>
        <v>0</v>
      </c>
      <c r="K165" s="1">
        <f>IFERROR(VLOOKUP($A165,deli,2,0)*(Físico!J165),0)</f>
        <v>0</v>
      </c>
      <c r="L165" s="1">
        <f>IFERROR(VLOOKUP($A165,deli,2,0)*(Físico!K165),0)</f>
        <v>0</v>
      </c>
      <c r="M165" s="1">
        <f>IFERROR(VLOOKUP($A165,deli,2,0)*(Físico!L165),0)</f>
        <v>0</v>
      </c>
      <c r="N165" s="1">
        <f>IFERROR(VLOOKUP($A165,deli,2,0)*(Físico!M165),0)</f>
        <v>0</v>
      </c>
      <c r="O165" s="1">
        <f>IFERROR(VLOOKUP($A165,deli,2,0)*(Físico!N165),0)</f>
        <v>0</v>
      </c>
      <c r="P165" s="1">
        <f>IFERROR(VLOOKUP($A165,deli,2,0)*(Físico!O165),0)</f>
        <v>0</v>
      </c>
      <c r="Q165" s="1">
        <f>IFERROR(VLOOKUP($A165,deli,2,0)*(Físico!P165),0)</f>
        <v>0</v>
      </c>
      <c r="R165" s="1">
        <f>IFERROR(VLOOKUP($A165,deli,2,0)*(Físico!Q165),0)</f>
        <v>0</v>
      </c>
      <c r="S165" s="1">
        <f>IFERROR(VLOOKUP($A165,deli,2,0)*(Físico!R165),0)</f>
        <v>0</v>
      </c>
      <c r="T165" s="1">
        <f>IFERROR(VLOOKUP($A165,deli,2,0)*(Físico!S165),0)</f>
        <v>0</v>
      </c>
      <c r="U165" s="1">
        <f>IFERROR(VLOOKUP($A165,deli,2,0)*(Físico!T165),0)</f>
        <v>0</v>
      </c>
      <c r="V165" s="1">
        <f>IFERROR(VLOOKUP($A165,deli,2,0)*(Físico!U165),0)</f>
        <v>0</v>
      </c>
      <c r="W165" s="1">
        <f>IFERROR(VLOOKUP($A165,deli,2,0)*(Físico!V165),0)</f>
        <v>0</v>
      </c>
      <c r="X165" s="1">
        <f>IFERROR(VLOOKUP($A165,deli,2,0)*(Físico!W165),0)</f>
        <v>0</v>
      </c>
      <c r="Y165" s="1">
        <f>IFERROR(VLOOKUP($A165,deli,2,0)*(Físico!X165),0)</f>
        <v>0</v>
      </c>
      <c r="Z165" s="1">
        <f>IFERROR(VLOOKUP($A165,deli,2,0)*(Físico!Y165),0)</f>
        <v>0</v>
      </c>
      <c r="AA165" s="1">
        <f>IFERROR(VLOOKUP($A165,deli,2,0)*(Físico!Z165),0)</f>
        <v>0</v>
      </c>
      <c r="AB165" s="1">
        <f>IFERROR(VLOOKUP($A165,deli,2,0)*(Físico!AA165),0)</f>
        <v>0</v>
      </c>
      <c r="AC165" s="1">
        <f>IFERROR(VLOOKUP($A165,deli,2,0)*(Físico!AB165),0)</f>
        <v>0</v>
      </c>
      <c r="AD165" s="1">
        <f>IFERROR(VLOOKUP($A165,deli,2,0)*(Físico!AC165),0)</f>
        <v>0</v>
      </c>
      <c r="AE165" s="1">
        <f>IFERROR(VLOOKUP($A165,deli,2,0)*(Físico!AD165),0)</f>
        <v>0</v>
      </c>
      <c r="AF165" s="1">
        <f>IFERROR(VLOOKUP($A165,deli,2,0)*(Físico!AE165),0)</f>
        <v>0</v>
      </c>
      <c r="AG165" s="1">
        <f>IFERROR(VLOOKUP($A165,deli,2,0)*(Físico!AF165),0)</f>
        <v>0</v>
      </c>
      <c r="AH165" s="1">
        <f>IFERROR(VLOOKUP($A165,deli,2,0)*(Físico!AG165),0)</f>
        <v>0</v>
      </c>
      <c r="AI165" s="1">
        <f>IFERROR(VLOOKUP($A165,deli,2,0)*(Físico!AH165),0)</f>
        <v>1010.04</v>
      </c>
      <c r="AJ165" s="1">
        <f>IFERROR(VLOOKUP($A165,deli,2,0)*(Físico!AI165),0)</f>
        <v>0</v>
      </c>
      <c r="AK165" s="1">
        <f>IFERROR(VLOOKUP($A165,deli,2,0)*(Físico!AJ165),0)</f>
        <v>0</v>
      </c>
      <c r="AL165" s="1">
        <f>IFERROR(VLOOKUP($A165,deli,2,0)*(Físico!AK165),0)</f>
        <v>0</v>
      </c>
      <c r="AM165" s="1">
        <f>IFERROR(VLOOKUP($A165,deli,2,0)*(Físico!AL165),0)</f>
        <v>0</v>
      </c>
      <c r="AN165" s="1">
        <f>IFERROR(VLOOKUP($A165,deli,2,0)*(Físico!AM165),0)</f>
        <v>0</v>
      </c>
      <c r="AO165" s="1">
        <f>IFERROR(VLOOKUP($A165,deli,2,0)*(Físico!AN165),0)</f>
        <v>0</v>
      </c>
      <c r="AP165" s="1">
        <f>IFERROR(VLOOKUP($A165,deli,2,0)*(Físico!AO165),0)</f>
        <v>0</v>
      </c>
      <c r="AQ165" s="1">
        <f>IFERROR(VLOOKUP($A165,deli,2,0)*(Físico!AP165),0)</f>
        <v>0</v>
      </c>
      <c r="AR165" s="1">
        <f t="shared" si="5"/>
        <v>7070.28</v>
      </c>
    </row>
    <row r="166" spans="1:44" x14ac:dyDescent="0.25">
      <c r="A166">
        <f t="shared" si="4"/>
        <v>40906002</v>
      </c>
      <c r="B166" t="s">
        <v>211</v>
      </c>
      <c r="C166" s="1">
        <f>IFERROR(VLOOKUP($A166,deli,2,0)*(Físico!B166),0)</f>
        <v>0</v>
      </c>
      <c r="D166" s="1">
        <f>IFERROR(VLOOKUP($A166,deli,2,0)*(Físico!C166),0)</f>
        <v>0</v>
      </c>
      <c r="E166" s="1">
        <f>IFERROR(VLOOKUP($A166,deli,2,0)*(Físico!D166),0)</f>
        <v>0</v>
      </c>
      <c r="F166" s="1">
        <f>IFERROR(VLOOKUP($A166,deli,2,0)*(Físico!E166),0)</f>
        <v>0</v>
      </c>
      <c r="G166" s="1">
        <f>IFERROR(VLOOKUP($A166,deli,2,0)*(Físico!F166),0)</f>
        <v>0</v>
      </c>
      <c r="H166" s="1">
        <f>IFERROR(VLOOKUP($A166,deli,2,0)*(Físico!G166),0)</f>
        <v>449.2</v>
      </c>
      <c r="I166" s="1">
        <f>IFERROR(VLOOKUP($A166,deli,2,0)*(Físico!H166),0)</f>
        <v>0</v>
      </c>
      <c r="J166" s="1">
        <f>IFERROR(VLOOKUP($A166,deli,2,0)*(Físico!I166),0)</f>
        <v>0</v>
      </c>
      <c r="K166" s="1">
        <f>IFERROR(VLOOKUP($A166,deli,2,0)*(Físico!J166),0)</f>
        <v>0</v>
      </c>
      <c r="L166" s="1">
        <f>IFERROR(VLOOKUP($A166,deli,2,0)*(Físico!K166),0)</f>
        <v>0</v>
      </c>
      <c r="M166" s="1">
        <f>IFERROR(VLOOKUP($A166,deli,2,0)*(Físico!L166),0)</f>
        <v>0</v>
      </c>
      <c r="N166" s="1">
        <f>IFERROR(VLOOKUP($A166,deli,2,0)*(Físico!M166),0)</f>
        <v>0</v>
      </c>
      <c r="O166" s="1">
        <f>IFERROR(VLOOKUP($A166,deli,2,0)*(Físico!N166),0)</f>
        <v>0</v>
      </c>
      <c r="P166" s="1">
        <f>IFERROR(VLOOKUP($A166,deli,2,0)*(Físico!O166),0)</f>
        <v>0</v>
      </c>
      <c r="Q166" s="1">
        <f>IFERROR(VLOOKUP($A166,deli,2,0)*(Físico!P166),0)</f>
        <v>0</v>
      </c>
      <c r="R166" s="1">
        <f>IFERROR(VLOOKUP($A166,deli,2,0)*(Físico!Q166),0)</f>
        <v>0</v>
      </c>
      <c r="S166" s="1">
        <f>IFERROR(VLOOKUP($A166,deli,2,0)*(Físico!R166),0)</f>
        <v>0</v>
      </c>
      <c r="T166" s="1">
        <f>IFERROR(VLOOKUP($A166,deli,2,0)*(Físico!S166),0)</f>
        <v>0</v>
      </c>
      <c r="U166" s="1">
        <f>IFERROR(VLOOKUP($A166,deli,2,0)*(Físico!T166),0)</f>
        <v>0</v>
      </c>
      <c r="V166" s="1">
        <f>IFERROR(VLOOKUP($A166,deli,2,0)*(Físico!U166),0)</f>
        <v>449.2</v>
      </c>
      <c r="W166" s="1">
        <f>IFERROR(VLOOKUP($A166,deli,2,0)*(Físico!V166),0)</f>
        <v>0</v>
      </c>
      <c r="X166" s="1">
        <f>IFERROR(VLOOKUP($A166,deli,2,0)*(Físico!W166),0)</f>
        <v>0</v>
      </c>
      <c r="Y166" s="1">
        <f>IFERROR(VLOOKUP($A166,deli,2,0)*(Físico!X166),0)</f>
        <v>0</v>
      </c>
      <c r="Z166" s="1">
        <f>IFERROR(VLOOKUP($A166,deli,2,0)*(Físico!Y166),0)</f>
        <v>0</v>
      </c>
      <c r="AA166" s="1">
        <f>IFERROR(VLOOKUP($A166,deli,2,0)*(Físico!Z166),0)</f>
        <v>0</v>
      </c>
      <c r="AB166" s="1">
        <f>IFERROR(VLOOKUP($A166,deli,2,0)*(Físico!AA166),0)</f>
        <v>0</v>
      </c>
      <c r="AC166" s="1">
        <f>IFERROR(VLOOKUP($A166,deli,2,0)*(Físico!AB166),0)</f>
        <v>0</v>
      </c>
      <c r="AD166" s="1">
        <f>IFERROR(VLOOKUP($A166,deli,2,0)*(Físico!AC166),0)</f>
        <v>0</v>
      </c>
      <c r="AE166" s="1">
        <f>IFERROR(VLOOKUP($A166,deli,2,0)*(Físico!AD166),0)</f>
        <v>0</v>
      </c>
      <c r="AF166" s="1">
        <f>IFERROR(VLOOKUP($A166,deli,2,0)*(Físico!AE166),0)</f>
        <v>0</v>
      </c>
      <c r="AG166" s="1">
        <f>IFERROR(VLOOKUP($A166,deli,2,0)*(Físico!AF166),0)</f>
        <v>0</v>
      </c>
      <c r="AH166" s="1">
        <f>IFERROR(VLOOKUP($A166,deli,2,0)*(Físico!AG166),0)</f>
        <v>0</v>
      </c>
      <c r="AI166" s="1">
        <f>IFERROR(VLOOKUP($A166,deli,2,0)*(Físico!AH166),0)</f>
        <v>0</v>
      </c>
      <c r="AJ166" s="1">
        <f>IFERROR(VLOOKUP($A166,deli,2,0)*(Físico!AI166),0)</f>
        <v>0</v>
      </c>
      <c r="AK166" s="1">
        <f>IFERROR(VLOOKUP($A166,deli,2,0)*(Físico!AJ166),0)</f>
        <v>0</v>
      </c>
      <c r="AL166" s="1">
        <f>IFERROR(VLOOKUP($A166,deli,2,0)*(Físico!AK166),0)</f>
        <v>0</v>
      </c>
      <c r="AM166" s="1">
        <f>IFERROR(VLOOKUP($A166,deli,2,0)*(Físico!AL166),0)</f>
        <v>0</v>
      </c>
      <c r="AN166" s="1">
        <f>IFERROR(VLOOKUP($A166,deli,2,0)*(Físico!AM166),0)</f>
        <v>0</v>
      </c>
      <c r="AO166" s="1">
        <f>IFERROR(VLOOKUP($A166,deli,2,0)*(Físico!AN166),0)</f>
        <v>0</v>
      </c>
      <c r="AP166" s="1">
        <f>IFERROR(VLOOKUP($A166,deli,2,0)*(Físico!AO166),0)</f>
        <v>0</v>
      </c>
      <c r="AQ166" s="1">
        <f>IFERROR(VLOOKUP($A166,deli,2,0)*(Físico!AP166),0)</f>
        <v>0</v>
      </c>
      <c r="AR166" s="1">
        <f t="shared" si="5"/>
        <v>898.4</v>
      </c>
    </row>
    <row r="167" spans="1:44" x14ac:dyDescent="0.25">
      <c r="A167">
        <f t="shared" si="4"/>
        <v>40906003</v>
      </c>
      <c r="B167" t="s">
        <v>212</v>
      </c>
      <c r="C167" s="1">
        <f>IFERROR(VLOOKUP($A167,deli,2,0)*(Físico!B167),0)</f>
        <v>0</v>
      </c>
      <c r="D167" s="1">
        <f>IFERROR(VLOOKUP($A167,deli,2,0)*(Físico!C167),0)</f>
        <v>0</v>
      </c>
      <c r="E167" s="1">
        <f>IFERROR(VLOOKUP($A167,deli,2,0)*(Físico!D167),0)</f>
        <v>0</v>
      </c>
      <c r="F167" s="1">
        <f>IFERROR(VLOOKUP($A167,deli,2,0)*(Físico!E167),0)</f>
        <v>0</v>
      </c>
      <c r="G167" s="1">
        <f>IFERROR(VLOOKUP($A167,deli,2,0)*(Físico!F167),0)</f>
        <v>0</v>
      </c>
      <c r="H167" s="1">
        <f>IFERROR(VLOOKUP($A167,deli,2,0)*(Físico!G167),0)</f>
        <v>0</v>
      </c>
      <c r="I167" s="1">
        <f>IFERROR(VLOOKUP($A167,deli,2,0)*(Físico!H167),0)</f>
        <v>0</v>
      </c>
      <c r="J167" s="1">
        <f>IFERROR(VLOOKUP($A167,deli,2,0)*(Físico!I167),0)</f>
        <v>0</v>
      </c>
      <c r="K167" s="1">
        <f>IFERROR(VLOOKUP($A167,deli,2,0)*(Físico!J167),0)</f>
        <v>0</v>
      </c>
      <c r="L167" s="1">
        <f>IFERROR(VLOOKUP($A167,deli,2,0)*(Físico!K167),0)</f>
        <v>0</v>
      </c>
      <c r="M167" s="1">
        <f>IFERROR(VLOOKUP($A167,deli,2,0)*(Físico!L167),0)</f>
        <v>0</v>
      </c>
      <c r="N167" s="1">
        <f>IFERROR(VLOOKUP($A167,deli,2,0)*(Físico!M167),0)</f>
        <v>0</v>
      </c>
      <c r="O167" s="1">
        <f>IFERROR(VLOOKUP($A167,deli,2,0)*(Físico!N167),0)</f>
        <v>0</v>
      </c>
      <c r="P167" s="1">
        <f>IFERROR(VLOOKUP($A167,deli,2,0)*(Físico!O167),0)</f>
        <v>0</v>
      </c>
      <c r="Q167" s="1">
        <f>IFERROR(VLOOKUP($A167,deli,2,0)*(Físico!P167),0)</f>
        <v>0</v>
      </c>
      <c r="R167" s="1">
        <f>IFERROR(VLOOKUP($A167,deli,2,0)*(Físico!Q167),0)</f>
        <v>0</v>
      </c>
      <c r="S167" s="1">
        <f>IFERROR(VLOOKUP($A167,deli,2,0)*(Físico!R167),0)</f>
        <v>0</v>
      </c>
      <c r="T167" s="1">
        <f>IFERROR(VLOOKUP($A167,deli,2,0)*(Físico!S167),0)</f>
        <v>0</v>
      </c>
      <c r="U167" s="1">
        <f>IFERROR(VLOOKUP($A167,deli,2,0)*(Físico!T167),0)</f>
        <v>0</v>
      </c>
      <c r="V167" s="1">
        <f>IFERROR(VLOOKUP($A167,deli,2,0)*(Físico!U167),0)</f>
        <v>0</v>
      </c>
      <c r="W167" s="1">
        <f>IFERROR(VLOOKUP($A167,deli,2,0)*(Físico!V167),0)</f>
        <v>0</v>
      </c>
      <c r="X167" s="1">
        <f>IFERROR(VLOOKUP($A167,deli,2,0)*(Físico!W167),0)</f>
        <v>0</v>
      </c>
      <c r="Y167" s="1">
        <f>IFERROR(VLOOKUP($A167,deli,2,0)*(Físico!X167),0)</f>
        <v>0</v>
      </c>
      <c r="Z167" s="1">
        <f>IFERROR(VLOOKUP($A167,deli,2,0)*(Físico!Y167),0)</f>
        <v>0</v>
      </c>
      <c r="AA167" s="1">
        <f>IFERROR(VLOOKUP($A167,deli,2,0)*(Físico!Z167),0)</f>
        <v>0</v>
      </c>
      <c r="AB167" s="1">
        <f>IFERROR(VLOOKUP($A167,deli,2,0)*(Físico!AA167),0)</f>
        <v>0</v>
      </c>
      <c r="AC167" s="1">
        <f>IFERROR(VLOOKUP($A167,deli,2,0)*(Físico!AB167),0)</f>
        <v>0</v>
      </c>
      <c r="AD167" s="1">
        <f>IFERROR(VLOOKUP($A167,deli,2,0)*(Físico!AC167),0)</f>
        <v>0</v>
      </c>
      <c r="AE167" s="1">
        <f>IFERROR(VLOOKUP($A167,deli,2,0)*(Físico!AD167),0)</f>
        <v>0</v>
      </c>
      <c r="AF167" s="1">
        <f>IFERROR(VLOOKUP($A167,deli,2,0)*(Físico!AE167),0)</f>
        <v>0</v>
      </c>
      <c r="AG167" s="1">
        <f>IFERROR(VLOOKUP($A167,deli,2,0)*(Físico!AF167),0)</f>
        <v>0</v>
      </c>
      <c r="AH167" s="1">
        <f>IFERROR(VLOOKUP($A167,deli,2,0)*(Físico!AG167),0)</f>
        <v>0</v>
      </c>
      <c r="AI167" s="1">
        <f>IFERROR(VLOOKUP($A167,deli,2,0)*(Físico!AH167),0)</f>
        <v>0</v>
      </c>
      <c r="AJ167" s="1">
        <f>IFERROR(VLOOKUP($A167,deli,2,0)*(Físico!AI167),0)</f>
        <v>0</v>
      </c>
      <c r="AK167" s="1">
        <f>IFERROR(VLOOKUP($A167,deli,2,0)*(Físico!AJ167),0)</f>
        <v>0</v>
      </c>
      <c r="AL167" s="1">
        <f>IFERROR(VLOOKUP($A167,deli,2,0)*(Físico!AK167),0)</f>
        <v>0</v>
      </c>
      <c r="AM167" s="1">
        <f>IFERROR(VLOOKUP($A167,deli,2,0)*(Físico!AL167),0)</f>
        <v>0</v>
      </c>
      <c r="AN167" s="1">
        <f>IFERROR(VLOOKUP($A167,deli,2,0)*(Físico!AM167),0)</f>
        <v>0</v>
      </c>
      <c r="AO167" s="1">
        <f>IFERROR(VLOOKUP($A167,deli,2,0)*(Físico!AN167),0)</f>
        <v>0</v>
      </c>
      <c r="AP167" s="1">
        <f>IFERROR(VLOOKUP($A167,deli,2,0)*(Físico!AO167),0)</f>
        <v>0</v>
      </c>
      <c r="AQ167" s="1">
        <f>IFERROR(VLOOKUP($A167,deli,2,0)*(Físico!AP167),0)</f>
        <v>0</v>
      </c>
      <c r="AR167" s="1">
        <f t="shared" si="5"/>
        <v>0</v>
      </c>
    </row>
    <row r="168" spans="1:44" x14ac:dyDescent="0.25">
      <c r="A168">
        <f t="shared" si="4"/>
        <v>40906004</v>
      </c>
      <c r="B168" t="s">
        <v>213</v>
      </c>
      <c r="C168" s="1">
        <f>IFERROR(VLOOKUP($A168,deli,2,0)*(Físico!B168),0)</f>
        <v>0</v>
      </c>
      <c r="D168" s="1">
        <f>IFERROR(VLOOKUP($A168,deli,2,0)*(Físico!C168),0)</f>
        <v>0</v>
      </c>
      <c r="E168" s="1">
        <f>IFERROR(VLOOKUP($A168,deli,2,0)*(Físico!D168),0)</f>
        <v>1004.52</v>
      </c>
      <c r="F168" s="1">
        <f>IFERROR(VLOOKUP($A168,deli,2,0)*(Físico!E168),0)</f>
        <v>1506.78</v>
      </c>
      <c r="G168" s="1">
        <f>IFERROR(VLOOKUP($A168,deli,2,0)*(Físico!F168),0)</f>
        <v>0</v>
      </c>
      <c r="H168" s="1">
        <f>IFERROR(VLOOKUP($A168,deli,2,0)*(Físico!G168),0)</f>
        <v>3515.8199999999997</v>
      </c>
      <c r="I168" s="1">
        <f>IFERROR(VLOOKUP($A168,deli,2,0)*(Físico!H168),0)</f>
        <v>0</v>
      </c>
      <c r="J168" s="1">
        <f>IFERROR(VLOOKUP($A168,deli,2,0)*(Físico!I168),0)</f>
        <v>0</v>
      </c>
      <c r="K168" s="1">
        <f>IFERROR(VLOOKUP($A168,deli,2,0)*(Físico!J168),0)</f>
        <v>502.26</v>
      </c>
      <c r="L168" s="1">
        <f>IFERROR(VLOOKUP($A168,deli,2,0)*(Físico!K168),0)</f>
        <v>0</v>
      </c>
      <c r="M168" s="1">
        <f>IFERROR(VLOOKUP($A168,deli,2,0)*(Físico!L168),0)</f>
        <v>0</v>
      </c>
      <c r="N168" s="1">
        <f>IFERROR(VLOOKUP($A168,deli,2,0)*(Físico!M168),0)</f>
        <v>502.26</v>
      </c>
      <c r="O168" s="1">
        <f>IFERROR(VLOOKUP($A168,deli,2,0)*(Físico!N168),0)</f>
        <v>1506.78</v>
      </c>
      <c r="P168" s="1">
        <f>IFERROR(VLOOKUP($A168,deli,2,0)*(Físico!O168),0)</f>
        <v>0</v>
      </c>
      <c r="Q168" s="1">
        <f>IFERROR(VLOOKUP($A168,deli,2,0)*(Físico!P168),0)</f>
        <v>8036.16</v>
      </c>
      <c r="R168" s="1">
        <f>IFERROR(VLOOKUP($A168,deli,2,0)*(Físico!Q168),0)</f>
        <v>0</v>
      </c>
      <c r="S168" s="1">
        <f>IFERROR(VLOOKUP($A168,deli,2,0)*(Físico!R168),0)</f>
        <v>0</v>
      </c>
      <c r="T168" s="1">
        <f>IFERROR(VLOOKUP($A168,deli,2,0)*(Físico!S168),0)</f>
        <v>0</v>
      </c>
      <c r="U168" s="1">
        <f>IFERROR(VLOOKUP($A168,deli,2,0)*(Físico!T168),0)</f>
        <v>2009.04</v>
      </c>
      <c r="V168" s="1">
        <f>IFERROR(VLOOKUP($A168,deli,2,0)*(Físico!U168),0)</f>
        <v>502.26</v>
      </c>
      <c r="W168" s="1">
        <f>IFERROR(VLOOKUP($A168,deli,2,0)*(Físico!V168),0)</f>
        <v>0</v>
      </c>
      <c r="X168" s="1">
        <f>IFERROR(VLOOKUP($A168,deli,2,0)*(Físico!W168),0)</f>
        <v>0</v>
      </c>
      <c r="Y168" s="1">
        <f>IFERROR(VLOOKUP($A168,deli,2,0)*(Físico!X168),0)</f>
        <v>0</v>
      </c>
      <c r="Z168" s="1">
        <f>IFERROR(VLOOKUP($A168,deli,2,0)*(Físico!Y168),0)</f>
        <v>0</v>
      </c>
      <c r="AA168" s="1">
        <f>IFERROR(VLOOKUP($A168,deli,2,0)*(Físico!Z168),0)</f>
        <v>0</v>
      </c>
      <c r="AB168" s="1">
        <f>IFERROR(VLOOKUP($A168,deli,2,0)*(Físico!AA168),0)</f>
        <v>1004.52</v>
      </c>
      <c r="AC168" s="1">
        <f>IFERROR(VLOOKUP($A168,deli,2,0)*(Físico!AB168),0)</f>
        <v>502.26</v>
      </c>
      <c r="AD168" s="1">
        <f>IFERROR(VLOOKUP($A168,deli,2,0)*(Físico!AC168),0)</f>
        <v>1004.52</v>
      </c>
      <c r="AE168" s="1">
        <f>IFERROR(VLOOKUP($A168,deli,2,0)*(Físico!AD168),0)</f>
        <v>0</v>
      </c>
      <c r="AF168" s="1">
        <f>IFERROR(VLOOKUP($A168,deli,2,0)*(Físico!AE168),0)</f>
        <v>0</v>
      </c>
      <c r="AG168" s="1">
        <f>IFERROR(VLOOKUP($A168,deli,2,0)*(Físico!AF168),0)</f>
        <v>0</v>
      </c>
      <c r="AH168" s="1">
        <f>IFERROR(VLOOKUP($A168,deli,2,0)*(Físico!AG168),0)</f>
        <v>502.26</v>
      </c>
      <c r="AI168" s="1">
        <f>IFERROR(VLOOKUP($A168,deli,2,0)*(Físico!AH168),0)</f>
        <v>0</v>
      </c>
      <c r="AJ168" s="1">
        <f>IFERROR(VLOOKUP($A168,deli,2,0)*(Físico!AI168),0)</f>
        <v>0</v>
      </c>
      <c r="AK168" s="1">
        <f>IFERROR(VLOOKUP($A168,deli,2,0)*(Físico!AJ168),0)</f>
        <v>0</v>
      </c>
      <c r="AL168" s="1">
        <f>IFERROR(VLOOKUP($A168,deli,2,0)*(Físico!AK168),0)</f>
        <v>502.26</v>
      </c>
      <c r="AM168" s="1">
        <f>IFERROR(VLOOKUP($A168,deli,2,0)*(Físico!AL168),0)</f>
        <v>0</v>
      </c>
      <c r="AN168" s="1">
        <f>IFERROR(VLOOKUP($A168,deli,2,0)*(Físico!AM168),0)</f>
        <v>502.26</v>
      </c>
      <c r="AO168" s="1">
        <f>IFERROR(VLOOKUP($A168,deli,2,0)*(Físico!AN168),0)</f>
        <v>0</v>
      </c>
      <c r="AP168" s="1">
        <f>IFERROR(VLOOKUP($A168,deli,2,0)*(Físico!AO168),0)</f>
        <v>0</v>
      </c>
      <c r="AQ168" s="1">
        <f>IFERROR(VLOOKUP($A168,deli,2,0)*(Físico!AP168),0)</f>
        <v>0</v>
      </c>
      <c r="AR168" s="1">
        <f t="shared" si="5"/>
        <v>23103.959999999995</v>
      </c>
    </row>
    <row r="169" spans="1:44" x14ac:dyDescent="0.25">
      <c r="A169">
        <f t="shared" si="4"/>
        <v>40906010</v>
      </c>
      <c r="B169" t="s">
        <v>214</v>
      </c>
      <c r="C169" s="1">
        <f>IFERROR(VLOOKUP($A169,deli,2,0)*(Físico!B169),0)</f>
        <v>0</v>
      </c>
      <c r="D169" s="1">
        <f>IFERROR(VLOOKUP($A169,deli,2,0)*(Físico!C169),0)</f>
        <v>0</v>
      </c>
      <c r="E169" s="1">
        <f>IFERROR(VLOOKUP($A169,deli,2,0)*(Físico!D169),0)</f>
        <v>0</v>
      </c>
      <c r="F169" s="1">
        <f>IFERROR(VLOOKUP($A169,deli,2,0)*(Físico!E169),0)</f>
        <v>0</v>
      </c>
      <c r="G169" s="1">
        <f>IFERROR(VLOOKUP($A169,deli,2,0)*(Físico!F169),0)</f>
        <v>0</v>
      </c>
      <c r="H169" s="1">
        <f>IFERROR(VLOOKUP($A169,deli,2,0)*(Físico!G169),0)</f>
        <v>0</v>
      </c>
      <c r="I169" s="1">
        <f>IFERROR(VLOOKUP($A169,deli,2,0)*(Físico!H169),0)</f>
        <v>0</v>
      </c>
      <c r="J169" s="1">
        <f>IFERROR(VLOOKUP($A169,deli,2,0)*(Físico!I169),0)</f>
        <v>0</v>
      </c>
      <c r="K169" s="1">
        <f>IFERROR(VLOOKUP($A169,deli,2,0)*(Físico!J169),0)</f>
        <v>0</v>
      </c>
      <c r="L169" s="1">
        <f>IFERROR(VLOOKUP($A169,deli,2,0)*(Físico!K169),0)</f>
        <v>0</v>
      </c>
      <c r="M169" s="1">
        <f>IFERROR(VLOOKUP($A169,deli,2,0)*(Físico!L169),0)</f>
        <v>0</v>
      </c>
      <c r="N169" s="1">
        <f>IFERROR(VLOOKUP($A169,deli,2,0)*(Físico!M169),0)</f>
        <v>0</v>
      </c>
      <c r="O169" s="1">
        <f>IFERROR(VLOOKUP($A169,deli,2,0)*(Físico!N169),0)</f>
        <v>0</v>
      </c>
      <c r="P169" s="1">
        <f>IFERROR(VLOOKUP($A169,deli,2,0)*(Físico!O169),0)</f>
        <v>0</v>
      </c>
      <c r="Q169" s="1">
        <f>IFERROR(VLOOKUP($A169,deli,2,0)*(Físico!P169),0)</f>
        <v>0</v>
      </c>
      <c r="R169" s="1">
        <f>IFERROR(VLOOKUP($A169,deli,2,0)*(Físico!Q169),0)</f>
        <v>0</v>
      </c>
      <c r="S169" s="1">
        <f>IFERROR(VLOOKUP($A169,deli,2,0)*(Físico!R169),0)</f>
        <v>0</v>
      </c>
      <c r="T169" s="1">
        <f>IFERROR(VLOOKUP($A169,deli,2,0)*(Físico!S169),0)</f>
        <v>0</v>
      </c>
      <c r="U169" s="1">
        <f>IFERROR(VLOOKUP($A169,deli,2,0)*(Físico!T169),0)</f>
        <v>0</v>
      </c>
      <c r="V169" s="1">
        <f>IFERROR(VLOOKUP($A169,deli,2,0)*(Físico!U169),0)</f>
        <v>0</v>
      </c>
      <c r="W169" s="1">
        <f>IFERROR(VLOOKUP($A169,deli,2,0)*(Físico!V169),0)</f>
        <v>0</v>
      </c>
      <c r="X169" s="1">
        <f>IFERROR(VLOOKUP($A169,deli,2,0)*(Físico!W169),0)</f>
        <v>0</v>
      </c>
      <c r="Y169" s="1">
        <f>IFERROR(VLOOKUP($A169,deli,2,0)*(Físico!X169),0)</f>
        <v>0</v>
      </c>
      <c r="Z169" s="1">
        <f>IFERROR(VLOOKUP($A169,deli,2,0)*(Físico!Y169),0)</f>
        <v>0</v>
      </c>
      <c r="AA169" s="1">
        <f>IFERROR(VLOOKUP($A169,deli,2,0)*(Físico!Z169),0)</f>
        <v>0</v>
      </c>
      <c r="AB169" s="1">
        <f>IFERROR(VLOOKUP($A169,deli,2,0)*(Físico!AA169),0)</f>
        <v>0</v>
      </c>
      <c r="AC169" s="1">
        <f>IFERROR(VLOOKUP($A169,deli,2,0)*(Físico!AB169),0)</f>
        <v>0</v>
      </c>
      <c r="AD169" s="1">
        <f>IFERROR(VLOOKUP($A169,deli,2,0)*(Físico!AC169),0)</f>
        <v>0</v>
      </c>
      <c r="AE169" s="1">
        <f>IFERROR(VLOOKUP($A169,deli,2,0)*(Físico!AD169),0)</f>
        <v>0</v>
      </c>
      <c r="AF169" s="1">
        <f>IFERROR(VLOOKUP($A169,deli,2,0)*(Físico!AE169),0)</f>
        <v>0</v>
      </c>
      <c r="AG169" s="1">
        <f>IFERROR(VLOOKUP($A169,deli,2,0)*(Físico!AF169),0)</f>
        <v>0</v>
      </c>
      <c r="AH169" s="1">
        <f>IFERROR(VLOOKUP($A169,deli,2,0)*(Físico!AG169),0)</f>
        <v>0</v>
      </c>
      <c r="AI169" s="1">
        <f>IFERROR(VLOOKUP($A169,deli,2,0)*(Físico!AH169),0)</f>
        <v>0</v>
      </c>
      <c r="AJ169" s="1">
        <f>IFERROR(VLOOKUP($A169,deli,2,0)*(Físico!AI169),0)</f>
        <v>0</v>
      </c>
      <c r="AK169" s="1">
        <f>IFERROR(VLOOKUP($A169,deli,2,0)*(Físico!AJ169),0)</f>
        <v>0</v>
      </c>
      <c r="AL169" s="1">
        <f>IFERROR(VLOOKUP($A169,deli,2,0)*(Físico!AK169),0)</f>
        <v>0</v>
      </c>
      <c r="AM169" s="1">
        <f>IFERROR(VLOOKUP($A169,deli,2,0)*(Físico!AL169),0)</f>
        <v>0</v>
      </c>
      <c r="AN169" s="1">
        <f>IFERROR(VLOOKUP($A169,deli,2,0)*(Físico!AM169),0)</f>
        <v>0</v>
      </c>
      <c r="AO169" s="1">
        <f>IFERROR(VLOOKUP($A169,deli,2,0)*(Físico!AN169),0)</f>
        <v>0</v>
      </c>
      <c r="AP169" s="1">
        <f>IFERROR(VLOOKUP($A169,deli,2,0)*(Físico!AO169),0)</f>
        <v>0</v>
      </c>
      <c r="AQ169" s="1">
        <f>IFERROR(VLOOKUP($A169,deli,2,0)*(Físico!AP169),0)</f>
        <v>0</v>
      </c>
      <c r="AR169" s="1">
        <f t="shared" si="5"/>
        <v>0</v>
      </c>
    </row>
    <row r="170" spans="1:44" x14ac:dyDescent="0.25">
      <c r="A170">
        <f t="shared" si="4"/>
        <v>40906011</v>
      </c>
      <c r="B170" t="s">
        <v>215</v>
      </c>
      <c r="C170" s="1">
        <f>IFERROR(VLOOKUP($A170,deli,2,0)*(Físico!B170),0)</f>
        <v>0</v>
      </c>
      <c r="D170" s="1">
        <f>IFERROR(VLOOKUP($A170,deli,2,0)*(Físico!C170),0)</f>
        <v>0</v>
      </c>
      <c r="E170" s="1">
        <f>IFERROR(VLOOKUP($A170,deli,2,0)*(Físico!D170),0)</f>
        <v>0</v>
      </c>
      <c r="F170" s="1">
        <f>IFERROR(VLOOKUP($A170,deli,2,0)*(Físico!E170),0)</f>
        <v>0</v>
      </c>
      <c r="G170" s="1">
        <f>IFERROR(VLOOKUP($A170,deli,2,0)*(Físico!F170),0)</f>
        <v>0</v>
      </c>
      <c r="H170" s="1">
        <f>IFERROR(VLOOKUP($A170,deli,2,0)*(Físico!G170),0)</f>
        <v>0</v>
      </c>
      <c r="I170" s="1">
        <f>IFERROR(VLOOKUP($A170,deli,2,0)*(Físico!H170),0)</f>
        <v>0</v>
      </c>
      <c r="J170" s="1">
        <f>IFERROR(VLOOKUP($A170,deli,2,0)*(Físico!I170),0)</f>
        <v>0</v>
      </c>
      <c r="K170" s="1">
        <f>IFERROR(VLOOKUP($A170,deli,2,0)*(Físico!J170),0)</f>
        <v>0</v>
      </c>
      <c r="L170" s="1">
        <f>IFERROR(VLOOKUP($A170,deli,2,0)*(Físico!K170),0)</f>
        <v>0</v>
      </c>
      <c r="M170" s="1">
        <f>IFERROR(VLOOKUP($A170,deli,2,0)*(Físico!L170),0)</f>
        <v>0</v>
      </c>
      <c r="N170" s="1">
        <f>IFERROR(VLOOKUP($A170,deli,2,0)*(Físico!M170),0)</f>
        <v>0</v>
      </c>
      <c r="O170" s="1">
        <f>IFERROR(VLOOKUP($A170,deli,2,0)*(Físico!N170),0)</f>
        <v>0</v>
      </c>
      <c r="P170" s="1">
        <f>IFERROR(VLOOKUP($A170,deli,2,0)*(Físico!O170),0)</f>
        <v>0</v>
      </c>
      <c r="Q170" s="1">
        <f>IFERROR(VLOOKUP($A170,deli,2,0)*(Físico!P170),0)</f>
        <v>0</v>
      </c>
      <c r="R170" s="1">
        <f>IFERROR(VLOOKUP($A170,deli,2,0)*(Físico!Q170),0)</f>
        <v>0</v>
      </c>
      <c r="S170" s="1">
        <f>IFERROR(VLOOKUP($A170,deli,2,0)*(Físico!R170),0)</f>
        <v>0</v>
      </c>
      <c r="T170" s="1">
        <f>IFERROR(VLOOKUP($A170,deli,2,0)*(Físico!S170),0)</f>
        <v>0</v>
      </c>
      <c r="U170" s="1">
        <f>IFERROR(VLOOKUP($A170,deli,2,0)*(Físico!T170),0)</f>
        <v>0</v>
      </c>
      <c r="V170" s="1">
        <f>IFERROR(VLOOKUP($A170,deli,2,0)*(Físico!U170),0)</f>
        <v>0</v>
      </c>
      <c r="W170" s="1">
        <f>IFERROR(VLOOKUP($A170,deli,2,0)*(Físico!V170),0)</f>
        <v>0</v>
      </c>
      <c r="X170" s="1">
        <f>IFERROR(VLOOKUP($A170,deli,2,0)*(Físico!W170),0)</f>
        <v>0</v>
      </c>
      <c r="Y170" s="1">
        <f>IFERROR(VLOOKUP($A170,deli,2,0)*(Físico!X170),0)</f>
        <v>0</v>
      </c>
      <c r="Z170" s="1">
        <f>IFERROR(VLOOKUP($A170,deli,2,0)*(Físico!Y170),0)</f>
        <v>0</v>
      </c>
      <c r="AA170" s="1">
        <f>IFERROR(VLOOKUP($A170,deli,2,0)*(Físico!Z170),0)</f>
        <v>0</v>
      </c>
      <c r="AB170" s="1">
        <f>IFERROR(VLOOKUP($A170,deli,2,0)*(Físico!AA170),0)</f>
        <v>0</v>
      </c>
      <c r="AC170" s="1">
        <f>IFERROR(VLOOKUP($A170,deli,2,0)*(Físico!AB170),0)</f>
        <v>0</v>
      </c>
      <c r="AD170" s="1">
        <f>IFERROR(VLOOKUP($A170,deli,2,0)*(Físico!AC170),0)</f>
        <v>0</v>
      </c>
      <c r="AE170" s="1">
        <f>IFERROR(VLOOKUP($A170,deli,2,0)*(Físico!AD170),0)</f>
        <v>0</v>
      </c>
      <c r="AF170" s="1">
        <f>IFERROR(VLOOKUP($A170,deli,2,0)*(Físico!AE170),0)</f>
        <v>0</v>
      </c>
      <c r="AG170" s="1">
        <f>IFERROR(VLOOKUP($A170,deli,2,0)*(Físico!AF170),0)</f>
        <v>0</v>
      </c>
      <c r="AH170" s="1">
        <f>IFERROR(VLOOKUP($A170,deli,2,0)*(Físico!AG170),0)</f>
        <v>0</v>
      </c>
      <c r="AI170" s="1">
        <f>IFERROR(VLOOKUP($A170,deli,2,0)*(Físico!AH170),0)</f>
        <v>0</v>
      </c>
      <c r="AJ170" s="1">
        <f>IFERROR(VLOOKUP($A170,deli,2,0)*(Físico!AI170),0)</f>
        <v>0</v>
      </c>
      <c r="AK170" s="1">
        <f>IFERROR(VLOOKUP($A170,deli,2,0)*(Físico!AJ170),0)</f>
        <v>0</v>
      </c>
      <c r="AL170" s="1">
        <f>IFERROR(VLOOKUP($A170,deli,2,0)*(Físico!AK170),0)</f>
        <v>0</v>
      </c>
      <c r="AM170" s="1">
        <f>IFERROR(VLOOKUP($A170,deli,2,0)*(Físico!AL170),0)</f>
        <v>0</v>
      </c>
      <c r="AN170" s="1">
        <f>IFERROR(VLOOKUP($A170,deli,2,0)*(Físico!AM170),0)</f>
        <v>0</v>
      </c>
      <c r="AO170" s="1">
        <f>IFERROR(VLOOKUP($A170,deli,2,0)*(Físico!AN170),0)</f>
        <v>0</v>
      </c>
      <c r="AP170" s="1">
        <f>IFERROR(VLOOKUP($A170,deli,2,0)*(Físico!AO170),0)</f>
        <v>0</v>
      </c>
      <c r="AQ170" s="1">
        <f>IFERROR(VLOOKUP($A170,deli,2,0)*(Físico!AP170),0)</f>
        <v>0</v>
      </c>
      <c r="AR170" s="1">
        <f t="shared" si="5"/>
        <v>0</v>
      </c>
    </row>
    <row r="171" spans="1:44" x14ac:dyDescent="0.25">
      <c r="A171">
        <f t="shared" si="4"/>
        <v>40906012</v>
      </c>
      <c r="B171" t="s">
        <v>216</v>
      </c>
      <c r="C171" s="1">
        <f>IFERROR(VLOOKUP($A171,deli,2,0)*(Físico!B171),0)</f>
        <v>0</v>
      </c>
      <c r="D171" s="1">
        <f>IFERROR(VLOOKUP($A171,deli,2,0)*(Físico!C171),0)</f>
        <v>0</v>
      </c>
      <c r="E171" s="1">
        <f>IFERROR(VLOOKUP($A171,deli,2,0)*(Físico!D171),0)</f>
        <v>0</v>
      </c>
      <c r="F171" s="1">
        <f>IFERROR(VLOOKUP($A171,deli,2,0)*(Físico!E171),0)</f>
        <v>0</v>
      </c>
      <c r="G171" s="1">
        <f>IFERROR(VLOOKUP($A171,deli,2,0)*(Físico!F171),0)</f>
        <v>0</v>
      </c>
      <c r="H171" s="1">
        <f>IFERROR(VLOOKUP($A171,deli,2,0)*(Físico!G171),0)</f>
        <v>3127.72</v>
      </c>
      <c r="I171" s="1">
        <f>IFERROR(VLOOKUP($A171,deli,2,0)*(Físico!H171),0)</f>
        <v>0</v>
      </c>
      <c r="J171" s="1">
        <f>IFERROR(VLOOKUP($A171,deli,2,0)*(Físico!I171),0)</f>
        <v>0</v>
      </c>
      <c r="K171" s="1">
        <f>IFERROR(VLOOKUP($A171,deli,2,0)*(Físico!J171),0)</f>
        <v>0</v>
      </c>
      <c r="L171" s="1">
        <f>IFERROR(VLOOKUP($A171,deli,2,0)*(Físico!K171),0)</f>
        <v>0</v>
      </c>
      <c r="M171" s="1">
        <f>IFERROR(VLOOKUP($A171,deli,2,0)*(Físico!L171),0)</f>
        <v>0</v>
      </c>
      <c r="N171" s="1">
        <f>IFERROR(VLOOKUP($A171,deli,2,0)*(Físico!M171),0)</f>
        <v>0</v>
      </c>
      <c r="O171" s="1">
        <f>IFERROR(VLOOKUP($A171,deli,2,0)*(Físico!N171),0)</f>
        <v>0</v>
      </c>
      <c r="P171" s="1">
        <f>IFERROR(VLOOKUP($A171,deli,2,0)*(Físico!O171),0)</f>
        <v>0</v>
      </c>
      <c r="Q171" s="1">
        <f>IFERROR(VLOOKUP($A171,deli,2,0)*(Físico!P171),0)</f>
        <v>0</v>
      </c>
      <c r="R171" s="1">
        <f>IFERROR(VLOOKUP($A171,deli,2,0)*(Físico!Q171),0)</f>
        <v>0</v>
      </c>
      <c r="S171" s="1">
        <f>IFERROR(VLOOKUP($A171,deli,2,0)*(Físico!R171),0)</f>
        <v>0</v>
      </c>
      <c r="T171" s="1">
        <f>IFERROR(VLOOKUP($A171,deli,2,0)*(Físico!S171),0)</f>
        <v>2345.79</v>
      </c>
      <c r="U171" s="1">
        <f>IFERROR(VLOOKUP($A171,deli,2,0)*(Físico!T171),0)</f>
        <v>0</v>
      </c>
      <c r="V171" s="1">
        <f>IFERROR(VLOOKUP($A171,deli,2,0)*(Físico!U171),0)</f>
        <v>0</v>
      </c>
      <c r="W171" s="1">
        <f>IFERROR(VLOOKUP($A171,deli,2,0)*(Físico!V171),0)</f>
        <v>0</v>
      </c>
      <c r="X171" s="1">
        <f>IFERROR(VLOOKUP($A171,deli,2,0)*(Físico!W171),0)</f>
        <v>0</v>
      </c>
      <c r="Y171" s="1">
        <f>IFERROR(VLOOKUP($A171,deli,2,0)*(Físico!X171),0)</f>
        <v>0</v>
      </c>
      <c r="Z171" s="1">
        <f>IFERROR(VLOOKUP($A171,deli,2,0)*(Físico!Y171),0)</f>
        <v>0</v>
      </c>
      <c r="AA171" s="1">
        <f>IFERROR(VLOOKUP($A171,deli,2,0)*(Físico!Z171),0)</f>
        <v>0</v>
      </c>
      <c r="AB171" s="1">
        <f>IFERROR(VLOOKUP($A171,deli,2,0)*(Físico!AA171),0)</f>
        <v>0</v>
      </c>
      <c r="AC171" s="1">
        <f>IFERROR(VLOOKUP($A171,deli,2,0)*(Físico!AB171),0)</f>
        <v>0</v>
      </c>
      <c r="AD171" s="1">
        <f>IFERROR(VLOOKUP($A171,deli,2,0)*(Físico!AC171),0)</f>
        <v>0</v>
      </c>
      <c r="AE171" s="1">
        <f>IFERROR(VLOOKUP($A171,deli,2,0)*(Físico!AD171),0)</f>
        <v>0</v>
      </c>
      <c r="AF171" s="1">
        <f>IFERROR(VLOOKUP($A171,deli,2,0)*(Físico!AE171),0)</f>
        <v>0</v>
      </c>
      <c r="AG171" s="1">
        <f>IFERROR(VLOOKUP($A171,deli,2,0)*(Físico!AF171),0)</f>
        <v>0</v>
      </c>
      <c r="AH171" s="1">
        <f>IFERROR(VLOOKUP($A171,deli,2,0)*(Físico!AG171),0)</f>
        <v>0</v>
      </c>
      <c r="AI171" s="1">
        <f>IFERROR(VLOOKUP($A171,deli,2,0)*(Físico!AH171),0)</f>
        <v>0</v>
      </c>
      <c r="AJ171" s="1">
        <f>IFERROR(VLOOKUP($A171,deli,2,0)*(Físico!AI171),0)</f>
        <v>0</v>
      </c>
      <c r="AK171" s="1">
        <f>IFERROR(VLOOKUP($A171,deli,2,0)*(Físico!AJ171),0)</f>
        <v>0</v>
      </c>
      <c r="AL171" s="1">
        <f>IFERROR(VLOOKUP($A171,deli,2,0)*(Físico!AK171),0)</f>
        <v>0</v>
      </c>
      <c r="AM171" s="1">
        <f>IFERROR(VLOOKUP($A171,deli,2,0)*(Físico!AL171),0)</f>
        <v>0</v>
      </c>
      <c r="AN171" s="1">
        <f>IFERROR(VLOOKUP($A171,deli,2,0)*(Físico!AM171),0)</f>
        <v>0</v>
      </c>
      <c r="AO171" s="1">
        <f>IFERROR(VLOOKUP($A171,deli,2,0)*(Físico!AN171),0)</f>
        <v>0</v>
      </c>
      <c r="AP171" s="1">
        <f>IFERROR(VLOOKUP($A171,deli,2,0)*(Físico!AO171),0)</f>
        <v>0</v>
      </c>
      <c r="AQ171" s="1">
        <f>IFERROR(VLOOKUP($A171,deli,2,0)*(Físico!AP171),0)</f>
        <v>0</v>
      </c>
      <c r="AR171" s="1">
        <f t="shared" si="5"/>
        <v>5473.51</v>
      </c>
    </row>
    <row r="172" spans="1:44" x14ac:dyDescent="0.25">
      <c r="A172">
        <f t="shared" si="4"/>
        <v>40906013</v>
      </c>
      <c r="B172" t="s">
        <v>217</v>
      </c>
      <c r="C172" s="1">
        <f>IFERROR(VLOOKUP($A172,deli,2,0)*(Físico!B172),0)</f>
        <v>0</v>
      </c>
      <c r="D172" s="1">
        <f>IFERROR(VLOOKUP($A172,deli,2,0)*(Físico!C172),0)</f>
        <v>0</v>
      </c>
      <c r="E172" s="1">
        <f>IFERROR(VLOOKUP($A172,deli,2,0)*(Físico!D172),0)</f>
        <v>0</v>
      </c>
      <c r="F172" s="1">
        <f>IFERROR(VLOOKUP($A172,deli,2,0)*(Físico!E172),0)</f>
        <v>0</v>
      </c>
      <c r="G172" s="1">
        <f>IFERROR(VLOOKUP($A172,deli,2,0)*(Físico!F172),0)</f>
        <v>0</v>
      </c>
      <c r="H172" s="1">
        <f>IFERROR(VLOOKUP($A172,deli,2,0)*(Físico!G172),0)</f>
        <v>0</v>
      </c>
      <c r="I172" s="1">
        <f>IFERROR(VLOOKUP($A172,deli,2,0)*(Físico!H172),0)</f>
        <v>0</v>
      </c>
      <c r="J172" s="1">
        <f>IFERROR(VLOOKUP($A172,deli,2,0)*(Físico!I172),0)</f>
        <v>0</v>
      </c>
      <c r="K172" s="1">
        <f>IFERROR(VLOOKUP($A172,deli,2,0)*(Físico!J172),0)</f>
        <v>0</v>
      </c>
      <c r="L172" s="1">
        <f>IFERROR(VLOOKUP($A172,deli,2,0)*(Físico!K172),0)</f>
        <v>0</v>
      </c>
      <c r="M172" s="1">
        <f>IFERROR(VLOOKUP($A172,deli,2,0)*(Físico!L172),0)</f>
        <v>0</v>
      </c>
      <c r="N172" s="1">
        <f>IFERROR(VLOOKUP($A172,deli,2,0)*(Físico!M172),0)</f>
        <v>0</v>
      </c>
      <c r="O172" s="1">
        <f>IFERROR(VLOOKUP($A172,deli,2,0)*(Físico!N172),0)</f>
        <v>0</v>
      </c>
      <c r="P172" s="1">
        <f>IFERROR(VLOOKUP($A172,deli,2,0)*(Físico!O172),0)</f>
        <v>0</v>
      </c>
      <c r="Q172" s="1">
        <f>IFERROR(VLOOKUP($A172,deli,2,0)*(Físico!P172),0)</f>
        <v>0</v>
      </c>
      <c r="R172" s="1">
        <f>IFERROR(VLOOKUP($A172,deli,2,0)*(Físico!Q172),0)</f>
        <v>0</v>
      </c>
      <c r="S172" s="1">
        <f>IFERROR(VLOOKUP($A172,deli,2,0)*(Físico!R172),0)</f>
        <v>0</v>
      </c>
      <c r="T172" s="1">
        <f>IFERROR(VLOOKUP($A172,deli,2,0)*(Físico!S172),0)</f>
        <v>0</v>
      </c>
      <c r="U172" s="1">
        <f>IFERROR(VLOOKUP($A172,deli,2,0)*(Físico!T172),0)</f>
        <v>0</v>
      </c>
      <c r="V172" s="1">
        <f>IFERROR(VLOOKUP($A172,deli,2,0)*(Físico!U172),0)</f>
        <v>0</v>
      </c>
      <c r="W172" s="1">
        <f>IFERROR(VLOOKUP($A172,deli,2,0)*(Físico!V172),0)</f>
        <v>0</v>
      </c>
      <c r="X172" s="1">
        <f>IFERROR(VLOOKUP($A172,deli,2,0)*(Físico!W172),0)</f>
        <v>0</v>
      </c>
      <c r="Y172" s="1">
        <f>IFERROR(VLOOKUP($A172,deli,2,0)*(Físico!X172),0)</f>
        <v>0</v>
      </c>
      <c r="Z172" s="1">
        <f>IFERROR(VLOOKUP($A172,deli,2,0)*(Físico!Y172),0)</f>
        <v>0</v>
      </c>
      <c r="AA172" s="1">
        <f>IFERROR(VLOOKUP($A172,deli,2,0)*(Físico!Z172),0)</f>
        <v>0</v>
      </c>
      <c r="AB172" s="1">
        <f>IFERROR(VLOOKUP($A172,deli,2,0)*(Físico!AA172),0)</f>
        <v>0</v>
      </c>
      <c r="AC172" s="1">
        <f>IFERROR(VLOOKUP($A172,deli,2,0)*(Físico!AB172),0)</f>
        <v>0</v>
      </c>
      <c r="AD172" s="1">
        <f>IFERROR(VLOOKUP($A172,deli,2,0)*(Físico!AC172),0)</f>
        <v>0</v>
      </c>
      <c r="AE172" s="1">
        <f>IFERROR(VLOOKUP($A172,deli,2,0)*(Físico!AD172),0)</f>
        <v>0</v>
      </c>
      <c r="AF172" s="1">
        <f>IFERROR(VLOOKUP($A172,deli,2,0)*(Físico!AE172),0)</f>
        <v>0</v>
      </c>
      <c r="AG172" s="1">
        <f>IFERROR(VLOOKUP($A172,deli,2,0)*(Físico!AF172),0)</f>
        <v>0</v>
      </c>
      <c r="AH172" s="1">
        <f>IFERROR(VLOOKUP($A172,deli,2,0)*(Físico!AG172),0)</f>
        <v>0</v>
      </c>
      <c r="AI172" s="1">
        <f>IFERROR(VLOOKUP($A172,deli,2,0)*(Físico!AH172),0)</f>
        <v>0</v>
      </c>
      <c r="AJ172" s="1">
        <f>IFERROR(VLOOKUP($A172,deli,2,0)*(Físico!AI172),0)</f>
        <v>0</v>
      </c>
      <c r="AK172" s="1">
        <f>IFERROR(VLOOKUP($A172,deli,2,0)*(Físico!AJ172),0)</f>
        <v>0</v>
      </c>
      <c r="AL172" s="1">
        <f>IFERROR(VLOOKUP($A172,deli,2,0)*(Físico!AK172),0)</f>
        <v>0</v>
      </c>
      <c r="AM172" s="1">
        <f>IFERROR(VLOOKUP($A172,deli,2,0)*(Físico!AL172),0)</f>
        <v>0</v>
      </c>
      <c r="AN172" s="1">
        <f>IFERROR(VLOOKUP($A172,deli,2,0)*(Físico!AM172),0)</f>
        <v>0</v>
      </c>
      <c r="AO172" s="1">
        <f>IFERROR(VLOOKUP($A172,deli,2,0)*(Físico!AN172),0)</f>
        <v>0</v>
      </c>
      <c r="AP172" s="1">
        <f>IFERROR(VLOOKUP($A172,deli,2,0)*(Físico!AO172),0)</f>
        <v>0</v>
      </c>
      <c r="AQ172" s="1">
        <f>IFERROR(VLOOKUP($A172,deli,2,0)*(Físico!AP172),0)</f>
        <v>0</v>
      </c>
      <c r="AR172" s="1">
        <f t="shared" si="5"/>
        <v>0</v>
      </c>
    </row>
    <row r="173" spans="1:44" x14ac:dyDescent="0.25">
      <c r="A173">
        <f t="shared" si="4"/>
        <v>40906017</v>
      </c>
      <c r="B173" t="s">
        <v>218</v>
      </c>
      <c r="C173" s="1">
        <f>IFERROR(VLOOKUP($A173,deli,2,0)*(Físico!B173),0)</f>
        <v>0</v>
      </c>
      <c r="D173" s="1">
        <f>IFERROR(VLOOKUP($A173,deli,2,0)*(Físico!C173),0)</f>
        <v>0</v>
      </c>
      <c r="E173" s="1">
        <f>IFERROR(VLOOKUP($A173,deli,2,0)*(Físico!D173),0)</f>
        <v>0</v>
      </c>
      <c r="F173" s="1">
        <f>IFERROR(VLOOKUP($A173,deli,2,0)*(Físico!E173),0)</f>
        <v>0</v>
      </c>
      <c r="G173" s="1">
        <f>IFERROR(VLOOKUP($A173,deli,2,0)*(Físico!F173),0)</f>
        <v>0</v>
      </c>
      <c r="H173" s="1">
        <f>IFERROR(VLOOKUP($A173,deli,2,0)*(Físico!G173),0)</f>
        <v>0</v>
      </c>
      <c r="I173" s="1">
        <f>IFERROR(VLOOKUP($A173,deli,2,0)*(Físico!H173),0)</f>
        <v>693.32</v>
      </c>
      <c r="J173" s="1">
        <f>IFERROR(VLOOKUP($A173,deli,2,0)*(Físico!I173),0)</f>
        <v>0</v>
      </c>
      <c r="K173" s="1">
        <f>IFERROR(VLOOKUP($A173,deli,2,0)*(Físico!J173),0)</f>
        <v>0</v>
      </c>
      <c r="L173" s="1">
        <f>IFERROR(VLOOKUP($A173,deli,2,0)*(Físico!K173),0)</f>
        <v>0</v>
      </c>
      <c r="M173" s="1">
        <f>IFERROR(VLOOKUP($A173,deli,2,0)*(Físico!L173),0)</f>
        <v>0</v>
      </c>
      <c r="N173" s="1">
        <f>IFERROR(VLOOKUP($A173,deli,2,0)*(Físico!M173),0)</f>
        <v>0</v>
      </c>
      <c r="O173" s="1">
        <f>IFERROR(VLOOKUP($A173,deli,2,0)*(Físico!N173),0)</f>
        <v>0</v>
      </c>
      <c r="P173" s="1">
        <f>IFERROR(VLOOKUP($A173,deli,2,0)*(Físico!O173),0)</f>
        <v>0</v>
      </c>
      <c r="Q173" s="1">
        <f>IFERROR(VLOOKUP($A173,deli,2,0)*(Físico!P173),0)</f>
        <v>0</v>
      </c>
      <c r="R173" s="1">
        <f>IFERROR(VLOOKUP($A173,deli,2,0)*(Físico!Q173),0)</f>
        <v>0</v>
      </c>
      <c r="S173" s="1">
        <f>IFERROR(VLOOKUP($A173,deli,2,0)*(Físico!R173),0)</f>
        <v>0</v>
      </c>
      <c r="T173" s="1">
        <f>IFERROR(VLOOKUP($A173,deli,2,0)*(Físico!S173),0)</f>
        <v>1386.64</v>
      </c>
      <c r="U173" s="1">
        <f>IFERROR(VLOOKUP($A173,deli,2,0)*(Físico!T173),0)</f>
        <v>0</v>
      </c>
      <c r="V173" s="1">
        <f>IFERROR(VLOOKUP($A173,deli,2,0)*(Físico!U173),0)</f>
        <v>693.32</v>
      </c>
      <c r="W173" s="1">
        <f>IFERROR(VLOOKUP($A173,deli,2,0)*(Físico!V173),0)</f>
        <v>0</v>
      </c>
      <c r="X173" s="1">
        <f>IFERROR(VLOOKUP($A173,deli,2,0)*(Físico!W173),0)</f>
        <v>0</v>
      </c>
      <c r="Y173" s="1">
        <f>IFERROR(VLOOKUP($A173,deli,2,0)*(Físico!X173),0)</f>
        <v>0</v>
      </c>
      <c r="Z173" s="1">
        <f>IFERROR(VLOOKUP($A173,deli,2,0)*(Físico!Y173),0)</f>
        <v>0</v>
      </c>
      <c r="AA173" s="1">
        <f>IFERROR(VLOOKUP($A173,deli,2,0)*(Físico!Z173),0)</f>
        <v>0</v>
      </c>
      <c r="AB173" s="1">
        <f>IFERROR(VLOOKUP($A173,deli,2,0)*(Físico!AA173),0)</f>
        <v>0</v>
      </c>
      <c r="AC173" s="1">
        <f>IFERROR(VLOOKUP($A173,deli,2,0)*(Físico!AB173),0)</f>
        <v>0</v>
      </c>
      <c r="AD173" s="1">
        <f>IFERROR(VLOOKUP($A173,deli,2,0)*(Físico!AC173),0)</f>
        <v>0</v>
      </c>
      <c r="AE173" s="1">
        <f>IFERROR(VLOOKUP($A173,deli,2,0)*(Físico!AD173),0)</f>
        <v>0</v>
      </c>
      <c r="AF173" s="1">
        <f>IFERROR(VLOOKUP($A173,deli,2,0)*(Físico!AE173),0)</f>
        <v>0</v>
      </c>
      <c r="AG173" s="1">
        <f>IFERROR(VLOOKUP($A173,deli,2,0)*(Físico!AF173),0)</f>
        <v>0</v>
      </c>
      <c r="AH173" s="1">
        <f>IFERROR(VLOOKUP($A173,deli,2,0)*(Físico!AG173),0)</f>
        <v>0</v>
      </c>
      <c r="AI173" s="1">
        <f>IFERROR(VLOOKUP($A173,deli,2,0)*(Físico!AH173),0)</f>
        <v>0</v>
      </c>
      <c r="AJ173" s="1">
        <f>IFERROR(VLOOKUP($A173,deli,2,0)*(Físico!AI173),0)</f>
        <v>0</v>
      </c>
      <c r="AK173" s="1">
        <f>IFERROR(VLOOKUP($A173,deli,2,0)*(Físico!AJ173),0)</f>
        <v>0</v>
      </c>
      <c r="AL173" s="1">
        <f>IFERROR(VLOOKUP($A173,deli,2,0)*(Físico!AK173),0)</f>
        <v>0</v>
      </c>
      <c r="AM173" s="1">
        <f>IFERROR(VLOOKUP($A173,deli,2,0)*(Físico!AL173),0)</f>
        <v>0</v>
      </c>
      <c r="AN173" s="1">
        <f>IFERROR(VLOOKUP($A173,deli,2,0)*(Físico!AM173),0)</f>
        <v>0</v>
      </c>
      <c r="AO173" s="1">
        <f>IFERROR(VLOOKUP($A173,deli,2,0)*(Físico!AN173),0)</f>
        <v>0</v>
      </c>
      <c r="AP173" s="1">
        <f>IFERROR(VLOOKUP($A173,deli,2,0)*(Físico!AO173),0)</f>
        <v>0</v>
      </c>
      <c r="AQ173" s="1">
        <f>IFERROR(VLOOKUP($A173,deli,2,0)*(Físico!AP173),0)</f>
        <v>0</v>
      </c>
      <c r="AR173" s="1">
        <f t="shared" si="5"/>
        <v>2773.28</v>
      </c>
    </row>
    <row r="174" spans="1:44" x14ac:dyDescent="0.25">
      <c r="A174">
        <f t="shared" si="4"/>
        <v>40906018</v>
      </c>
      <c r="B174" t="s">
        <v>219</v>
      </c>
      <c r="C174" s="1">
        <f>IFERROR(VLOOKUP($A174,deli,2,0)*(Físico!B174),0)</f>
        <v>0</v>
      </c>
      <c r="D174" s="1">
        <f>IFERROR(VLOOKUP($A174,deli,2,0)*(Físico!C174),0)</f>
        <v>1456.44</v>
      </c>
      <c r="E174" s="1">
        <f>IFERROR(VLOOKUP($A174,deli,2,0)*(Físico!D174),0)</f>
        <v>0</v>
      </c>
      <c r="F174" s="1">
        <f>IFERROR(VLOOKUP($A174,deli,2,0)*(Físico!E174),0)</f>
        <v>0</v>
      </c>
      <c r="G174" s="1">
        <f>IFERROR(VLOOKUP($A174,deli,2,0)*(Físico!F174),0)</f>
        <v>0</v>
      </c>
      <c r="H174" s="1">
        <f>IFERROR(VLOOKUP($A174,deli,2,0)*(Físico!G174),0)</f>
        <v>970.96</v>
      </c>
      <c r="I174" s="1">
        <f>IFERROR(VLOOKUP($A174,deli,2,0)*(Físico!H174),0)</f>
        <v>485.48</v>
      </c>
      <c r="J174" s="1">
        <f>IFERROR(VLOOKUP($A174,deli,2,0)*(Físico!I174),0)</f>
        <v>1456.44</v>
      </c>
      <c r="K174" s="1">
        <f>IFERROR(VLOOKUP($A174,deli,2,0)*(Físico!J174),0)</f>
        <v>970.96</v>
      </c>
      <c r="L174" s="1">
        <f>IFERROR(VLOOKUP($A174,deli,2,0)*(Físico!K174),0)</f>
        <v>0</v>
      </c>
      <c r="M174" s="1">
        <f>IFERROR(VLOOKUP($A174,deli,2,0)*(Físico!L174),0)</f>
        <v>0</v>
      </c>
      <c r="N174" s="1">
        <f>IFERROR(VLOOKUP($A174,deli,2,0)*(Físico!M174),0)</f>
        <v>485.48</v>
      </c>
      <c r="O174" s="1">
        <f>IFERROR(VLOOKUP($A174,deli,2,0)*(Físico!N174),0)</f>
        <v>4369.32</v>
      </c>
      <c r="P174" s="1">
        <f>IFERROR(VLOOKUP($A174,deli,2,0)*(Físico!O174),0)</f>
        <v>0</v>
      </c>
      <c r="Q174" s="1">
        <f>IFERROR(VLOOKUP($A174,deli,2,0)*(Físico!P174),0)</f>
        <v>7282.2000000000007</v>
      </c>
      <c r="R174" s="1">
        <f>IFERROR(VLOOKUP($A174,deli,2,0)*(Físico!Q174),0)</f>
        <v>0</v>
      </c>
      <c r="S174" s="1">
        <f>IFERROR(VLOOKUP($A174,deli,2,0)*(Físico!R174),0)</f>
        <v>0</v>
      </c>
      <c r="T174" s="1">
        <f>IFERROR(VLOOKUP($A174,deli,2,0)*(Físico!S174),0)</f>
        <v>0</v>
      </c>
      <c r="U174" s="1">
        <f>IFERROR(VLOOKUP($A174,deli,2,0)*(Físico!T174),0)</f>
        <v>0</v>
      </c>
      <c r="V174" s="1">
        <f>IFERROR(VLOOKUP($A174,deli,2,0)*(Físico!U174),0)</f>
        <v>0</v>
      </c>
      <c r="W174" s="1">
        <f>IFERROR(VLOOKUP($A174,deli,2,0)*(Físico!V174),0)</f>
        <v>0</v>
      </c>
      <c r="X174" s="1">
        <f>IFERROR(VLOOKUP($A174,deli,2,0)*(Físico!W174),0)</f>
        <v>0</v>
      </c>
      <c r="Y174" s="1">
        <f>IFERROR(VLOOKUP($A174,deli,2,0)*(Físico!X174),0)</f>
        <v>0</v>
      </c>
      <c r="Z174" s="1">
        <f>IFERROR(VLOOKUP($A174,deli,2,0)*(Físico!Y174),0)</f>
        <v>0</v>
      </c>
      <c r="AA174" s="1">
        <f>IFERROR(VLOOKUP($A174,deli,2,0)*(Físico!Z174),0)</f>
        <v>0</v>
      </c>
      <c r="AB174" s="1">
        <f>IFERROR(VLOOKUP($A174,deli,2,0)*(Físico!AA174),0)</f>
        <v>0</v>
      </c>
      <c r="AC174" s="1">
        <f>IFERROR(VLOOKUP($A174,deli,2,0)*(Físico!AB174),0)</f>
        <v>0</v>
      </c>
      <c r="AD174" s="1">
        <f>IFERROR(VLOOKUP($A174,deli,2,0)*(Físico!AC174),0)</f>
        <v>0</v>
      </c>
      <c r="AE174" s="1">
        <f>IFERROR(VLOOKUP($A174,deli,2,0)*(Físico!AD174),0)</f>
        <v>970.96</v>
      </c>
      <c r="AF174" s="1">
        <f>IFERROR(VLOOKUP($A174,deli,2,0)*(Físico!AE174),0)</f>
        <v>0</v>
      </c>
      <c r="AG174" s="1">
        <f>IFERROR(VLOOKUP($A174,deli,2,0)*(Físico!AF174),0)</f>
        <v>9224.1200000000008</v>
      </c>
      <c r="AH174" s="1">
        <f>IFERROR(VLOOKUP($A174,deli,2,0)*(Físico!AG174),0)</f>
        <v>1941.92</v>
      </c>
      <c r="AI174" s="1">
        <f>IFERROR(VLOOKUP($A174,deli,2,0)*(Físico!AH174),0)</f>
        <v>0</v>
      </c>
      <c r="AJ174" s="1">
        <f>IFERROR(VLOOKUP($A174,deli,2,0)*(Físico!AI174),0)</f>
        <v>485.48</v>
      </c>
      <c r="AK174" s="1">
        <f>IFERROR(VLOOKUP($A174,deli,2,0)*(Físico!AJ174),0)</f>
        <v>0</v>
      </c>
      <c r="AL174" s="1">
        <f>IFERROR(VLOOKUP($A174,deli,2,0)*(Físico!AK174),0)</f>
        <v>2912.88</v>
      </c>
      <c r="AM174" s="1">
        <f>IFERROR(VLOOKUP($A174,deli,2,0)*(Físico!AL174),0)</f>
        <v>0</v>
      </c>
      <c r="AN174" s="1">
        <f>IFERROR(VLOOKUP($A174,deli,2,0)*(Físico!AM174),0)</f>
        <v>485.48</v>
      </c>
      <c r="AO174" s="1">
        <f>IFERROR(VLOOKUP($A174,deli,2,0)*(Físico!AN174),0)</f>
        <v>0</v>
      </c>
      <c r="AP174" s="1">
        <f>IFERROR(VLOOKUP($A174,deli,2,0)*(Físico!AO174),0)</f>
        <v>0</v>
      </c>
      <c r="AQ174" s="1">
        <f>IFERROR(VLOOKUP($A174,deli,2,0)*(Físico!AP174),0)</f>
        <v>0</v>
      </c>
      <c r="AR174" s="1">
        <f t="shared" si="5"/>
        <v>33498.120000000003</v>
      </c>
    </row>
    <row r="175" spans="1:44" x14ac:dyDescent="0.25">
      <c r="A175">
        <f t="shared" si="4"/>
        <v>40906019</v>
      </c>
      <c r="B175" t="s">
        <v>220</v>
      </c>
      <c r="C175" s="1">
        <f>IFERROR(VLOOKUP($A175,deli,2,0)*(Físico!B175),0)</f>
        <v>0</v>
      </c>
      <c r="D175" s="1">
        <f>IFERROR(VLOOKUP($A175,deli,2,0)*(Físico!C175),0)</f>
        <v>0</v>
      </c>
      <c r="E175" s="1">
        <f>IFERROR(VLOOKUP($A175,deli,2,0)*(Físico!D175),0)</f>
        <v>0</v>
      </c>
      <c r="F175" s="1">
        <f>IFERROR(VLOOKUP($A175,deli,2,0)*(Físico!E175),0)</f>
        <v>528.94000000000005</v>
      </c>
      <c r="G175" s="1">
        <f>IFERROR(VLOOKUP($A175,deli,2,0)*(Físico!F175),0)</f>
        <v>0</v>
      </c>
      <c r="H175" s="1">
        <f>IFERROR(VLOOKUP($A175,deli,2,0)*(Físico!G175),0)</f>
        <v>0</v>
      </c>
      <c r="I175" s="1">
        <f>IFERROR(VLOOKUP($A175,deli,2,0)*(Físico!H175),0)</f>
        <v>0</v>
      </c>
      <c r="J175" s="1">
        <f>IFERROR(VLOOKUP($A175,deli,2,0)*(Físico!I175),0)</f>
        <v>0</v>
      </c>
      <c r="K175" s="1">
        <f>IFERROR(VLOOKUP($A175,deli,2,0)*(Físico!J175),0)</f>
        <v>0</v>
      </c>
      <c r="L175" s="1">
        <f>IFERROR(VLOOKUP($A175,deli,2,0)*(Físico!K175),0)</f>
        <v>0</v>
      </c>
      <c r="M175" s="1">
        <f>IFERROR(VLOOKUP($A175,deli,2,0)*(Físico!L175),0)</f>
        <v>0</v>
      </c>
      <c r="N175" s="1">
        <f>IFERROR(VLOOKUP($A175,deli,2,0)*(Físico!M175),0)</f>
        <v>0</v>
      </c>
      <c r="O175" s="1">
        <f>IFERROR(VLOOKUP($A175,deli,2,0)*(Físico!N175),0)</f>
        <v>528.94000000000005</v>
      </c>
      <c r="P175" s="1">
        <f>IFERROR(VLOOKUP($A175,deli,2,0)*(Físico!O175),0)</f>
        <v>0</v>
      </c>
      <c r="Q175" s="1">
        <f>IFERROR(VLOOKUP($A175,deli,2,0)*(Físico!P175),0)</f>
        <v>528.94000000000005</v>
      </c>
      <c r="R175" s="1">
        <f>IFERROR(VLOOKUP($A175,deli,2,0)*(Físico!Q175),0)</f>
        <v>0</v>
      </c>
      <c r="S175" s="1">
        <f>IFERROR(VLOOKUP($A175,deli,2,0)*(Físico!R175),0)</f>
        <v>0</v>
      </c>
      <c r="T175" s="1">
        <f>IFERROR(VLOOKUP($A175,deli,2,0)*(Físico!S175),0)</f>
        <v>0</v>
      </c>
      <c r="U175" s="1">
        <f>IFERROR(VLOOKUP($A175,deli,2,0)*(Físico!T175),0)</f>
        <v>528.94000000000005</v>
      </c>
      <c r="V175" s="1">
        <f>IFERROR(VLOOKUP($A175,deli,2,0)*(Físico!U175),0)</f>
        <v>0</v>
      </c>
      <c r="W175" s="1">
        <f>IFERROR(VLOOKUP($A175,deli,2,0)*(Físico!V175),0)</f>
        <v>0</v>
      </c>
      <c r="X175" s="1">
        <f>IFERROR(VLOOKUP($A175,deli,2,0)*(Físico!W175),0)</f>
        <v>0</v>
      </c>
      <c r="Y175" s="1">
        <f>IFERROR(VLOOKUP($A175,deli,2,0)*(Físico!X175),0)</f>
        <v>0</v>
      </c>
      <c r="Z175" s="1">
        <f>IFERROR(VLOOKUP($A175,deli,2,0)*(Físico!Y175),0)</f>
        <v>0</v>
      </c>
      <c r="AA175" s="1">
        <f>IFERROR(VLOOKUP($A175,deli,2,0)*(Físico!Z175),0)</f>
        <v>0</v>
      </c>
      <c r="AB175" s="1">
        <f>IFERROR(VLOOKUP($A175,deli,2,0)*(Físico!AA175),0)</f>
        <v>0</v>
      </c>
      <c r="AC175" s="1">
        <f>IFERROR(VLOOKUP($A175,deli,2,0)*(Físico!AB175),0)</f>
        <v>0</v>
      </c>
      <c r="AD175" s="1">
        <f>IFERROR(VLOOKUP($A175,deli,2,0)*(Físico!AC175),0)</f>
        <v>0</v>
      </c>
      <c r="AE175" s="1">
        <f>IFERROR(VLOOKUP($A175,deli,2,0)*(Físico!AD175),0)</f>
        <v>0</v>
      </c>
      <c r="AF175" s="1">
        <f>IFERROR(VLOOKUP($A175,deli,2,0)*(Físico!AE175),0)</f>
        <v>0</v>
      </c>
      <c r="AG175" s="1">
        <f>IFERROR(VLOOKUP($A175,deli,2,0)*(Físico!AF175),0)</f>
        <v>0</v>
      </c>
      <c r="AH175" s="1">
        <f>IFERROR(VLOOKUP($A175,deli,2,0)*(Físico!AG175),0)</f>
        <v>0</v>
      </c>
      <c r="AI175" s="1">
        <f>IFERROR(VLOOKUP($A175,deli,2,0)*(Físico!AH175),0)</f>
        <v>0</v>
      </c>
      <c r="AJ175" s="1">
        <f>IFERROR(VLOOKUP($A175,deli,2,0)*(Físico!AI175),0)</f>
        <v>0</v>
      </c>
      <c r="AK175" s="1">
        <f>IFERROR(VLOOKUP($A175,deli,2,0)*(Físico!AJ175),0)</f>
        <v>0</v>
      </c>
      <c r="AL175" s="1">
        <f>IFERROR(VLOOKUP($A175,deli,2,0)*(Físico!AK175),0)</f>
        <v>0</v>
      </c>
      <c r="AM175" s="1">
        <f>IFERROR(VLOOKUP($A175,deli,2,0)*(Físico!AL175),0)</f>
        <v>0</v>
      </c>
      <c r="AN175" s="1">
        <f>IFERROR(VLOOKUP($A175,deli,2,0)*(Físico!AM175),0)</f>
        <v>0</v>
      </c>
      <c r="AO175" s="1">
        <f>IFERROR(VLOOKUP($A175,deli,2,0)*(Físico!AN175),0)</f>
        <v>0</v>
      </c>
      <c r="AP175" s="1">
        <f>IFERROR(VLOOKUP($A175,deli,2,0)*(Físico!AO175),0)</f>
        <v>0</v>
      </c>
      <c r="AQ175" s="1">
        <f>IFERROR(VLOOKUP($A175,deli,2,0)*(Físico!AP175),0)</f>
        <v>0</v>
      </c>
      <c r="AR175" s="1">
        <f t="shared" si="5"/>
        <v>2115.7600000000002</v>
      </c>
    </row>
    <row r="176" spans="1:44" x14ac:dyDescent="0.25">
      <c r="A176">
        <f t="shared" si="4"/>
        <v>40906021</v>
      </c>
      <c r="B176" t="s">
        <v>221</v>
      </c>
      <c r="C176" s="1">
        <f>IFERROR(VLOOKUP($A176,deli,2,0)*(Físico!B176),0)</f>
        <v>0</v>
      </c>
      <c r="D176" s="1">
        <f>IFERROR(VLOOKUP($A176,deli,2,0)*(Físico!C176),0)</f>
        <v>0</v>
      </c>
      <c r="E176" s="1">
        <f>IFERROR(VLOOKUP($A176,deli,2,0)*(Físico!D176),0)</f>
        <v>0</v>
      </c>
      <c r="F176" s="1">
        <f>IFERROR(VLOOKUP($A176,deli,2,0)*(Físico!E176),0)</f>
        <v>0</v>
      </c>
      <c r="G176" s="1">
        <f>IFERROR(VLOOKUP($A176,deli,2,0)*(Físico!F176),0)</f>
        <v>0</v>
      </c>
      <c r="H176" s="1">
        <f>IFERROR(VLOOKUP($A176,deli,2,0)*(Físico!G176),0)</f>
        <v>0</v>
      </c>
      <c r="I176" s="1">
        <f>IFERROR(VLOOKUP($A176,deli,2,0)*(Físico!H176),0)</f>
        <v>0</v>
      </c>
      <c r="J176" s="1">
        <f>IFERROR(VLOOKUP($A176,deli,2,0)*(Físico!I176),0)</f>
        <v>0</v>
      </c>
      <c r="K176" s="1">
        <f>IFERROR(VLOOKUP($A176,deli,2,0)*(Físico!J176),0)</f>
        <v>0</v>
      </c>
      <c r="L176" s="1">
        <f>IFERROR(VLOOKUP($A176,deli,2,0)*(Físico!K176),0)</f>
        <v>0</v>
      </c>
      <c r="M176" s="1">
        <f>IFERROR(VLOOKUP($A176,deli,2,0)*(Físico!L176),0)</f>
        <v>0</v>
      </c>
      <c r="N176" s="1">
        <f>IFERROR(VLOOKUP($A176,deli,2,0)*(Físico!M176),0)</f>
        <v>0</v>
      </c>
      <c r="O176" s="1">
        <f>IFERROR(VLOOKUP($A176,deli,2,0)*(Físico!N176),0)</f>
        <v>0</v>
      </c>
      <c r="P176" s="1">
        <f>IFERROR(VLOOKUP($A176,deli,2,0)*(Físico!O176),0)</f>
        <v>0</v>
      </c>
      <c r="Q176" s="1">
        <f>IFERROR(VLOOKUP($A176,deli,2,0)*(Físico!P176),0)</f>
        <v>0</v>
      </c>
      <c r="R176" s="1">
        <f>IFERROR(VLOOKUP($A176,deli,2,0)*(Físico!Q176),0)</f>
        <v>0</v>
      </c>
      <c r="S176" s="1">
        <f>IFERROR(VLOOKUP($A176,deli,2,0)*(Físico!R176),0)</f>
        <v>0</v>
      </c>
      <c r="T176" s="1">
        <f>IFERROR(VLOOKUP($A176,deli,2,0)*(Físico!S176),0)</f>
        <v>0</v>
      </c>
      <c r="U176" s="1">
        <f>IFERROR(VLOOKUP($A176,deli,2,0)*(Físico!T176),0)</f>
        <v>0</v>
      </c>
      <c r="V176" s="1">
        <f>IFERROR(VLOOKUP($A176,deli,2,0)*(Físico!U176),0)</f>
        <v>0</v>
      </c>
      <c r="W176" s="1">
        <f>IFERROR(VLOOKUP($A176,deli,2,0)*(Físico!V176),0)</f>
        <v>0</v>
      </c>
      <c r="X176" s="1">
        <f>IFERROR(VLOOKUP($A176,deli,2,0)*(Físico!W176),0)</f>
        <v>0</v>
      </c>
      <c r="Y176" s="1">
        <f>IFERROR(VLOOKUP($A176,deli,2,0)*(Físico!X176),0)</f>
        <v>0</v>
      </c>
      <c r="Z176" s="1">
        <f>IFERROR(VLOOKUP($A176,deli,2,0)*(Físico!Y176),0)</f>
        <v>0</v>
      </c>
      <c r="AA176" s="1">
        <f>IFERROR(VLOOKUP($A176,deli,2,0)*(Físico!Z176),0)</f>
        <v>0</v>
      </c>
      <c r="AB176" s="1">
        <f>IFERROR(VLOOKUP($A176,deli,2,0)*(Físico!AA176),0)</f>
        <v>0</v>
      </c>
      <c r="AC176" s="1">
        <f>IFERROR(VLOOKUP($A176,deli,2,0)*(Físico!AB176),0)</f>
        <v>0</v>
      </c>
      <c r="AD176" s="1">
        <f>IFERROR(VLOOKUP($A176,deli,2,0)*(Físico!AC176),0)</f>
        <v>0</v>
      </c>
      <c r="AE176" s="1">
        <f>IFERROR(VLOOKUP($A176,deli,2,0)*(Físico!AD176),0)</f>
        <v>0</v>
      </c>
      <c r="AF176" s="1">
        <f>IFERROR(VLOOKUP($A176,deli,2,0)*(Físico!AE176),0)</f>
        <v>0</v>
      </c>
      <c r="AG176" s="1">
        <f>IFERROR(VLOOKUP($A176,deli,2,0)*(Físico!AF176),0)</f>
        <v>0</v>
      </c>
      <c r="AH176" s="1">
        <f>IFERROR(VLOOKUP($A176,deli,2,0)*(Físico!AG176),0)</f>
        <v>0</v>
      </c>
      <c r="AI176" s="1">
        <f>IFERROR(VLOOKUP($A176,deli,2,0)*(Físico!AH176),0)</f>
        <v>0</v>
      </c>
      <c r="AJ176" s="1">
        <f>IFERROR(VLOOKUP($A176,deli,2,0)*(Físico!AI176),0)</f>
        <v>0</v>
      </c>
      <c r="AK176" s="1">
        <f>IFERROR(VLOOKUP($A176,deli,2,0)*(Físico!AJ176),0)</f>
        <v>0</v>
      </c>
      <c r="AL176" s="1">
        <f>IFERROR(VLOOKUP($A176,deli,2,0)*(Físico!AK176),0)</f>
        <v>0</v>
      </c>
      <c r="AM176" s="1">
        <f>IFERROR(VLOOKUP($A176,deli,2,0)*(Físico!AL176),0)</f>
        <v>0</v>
      </c>
      <c r="AN176" s="1">
        <f>IFERROR(VLOOKUP($A176,deli,2,0)*(Físico!AM176),0)</f>
        <v>0</v>
      </c>
      <c r="AO176" s="1">
        <f>IFERROR(VLOOKUP($A176,deli,2,0)*(Físico!AN176),0)</f>
        <v>0</v>
      </c>
      <c r="AP176" s="1">
        <f>IFERROR(VLOOKUP($A176,deli,2,0)*(Físico!AO176),0)</f>
        <v>0</v>
      </c>
      <c r="AQ176" s="1">
        <f>IFERROR(VLOOKUP($A176,deli,2,0)*(Físico!AP176),0)</f>
        <v>0</v>
      </c>
      <c r="AR176" s="1">
        <f t="shared" si="5"/>
        <v>0</v>
      </c>
    </row>
    <row r="177" spans="1:44" x14ac:dyDescent="0.25">
      <c r="A177">
        <f t="shared" si="4"/>
        <v>40906023</v>
      </c>
      <c r="B177" t="s">
        <v>222</v>
      </c>
      <c r="C177" s="1">
        <f>IFERROR(VLOOKUP($A177,deli,2,0)*(Físico!B177),0)</f>
        <v>0</v>
      </c>
      <c r="D177" s="1">
        <f>IFERROR(VLOOKUP($A177,deli,2,0)*(Físico!C177),0)</f>
        <v>0</v>
      </c>
      <c r="E177" s="1">
        <f>IFERROR(VLOOKUP($A177,deli,2,0)*(Físico!D177),0)</f>
        <v>0</v>
      </c>
      <c r="F177" s="1">
        <f>IFERROR(VLOOKUP($A177,deli,2,0)*(Físico!E177),0)</f>
        <v>465.59</v>
      </c>
      <c r="G177" s="1">
        <f>IFERROR(VLOOKUP($A177,deli,2,0)*(Físico!F177),0)</f>
        <v>0</v>
      </c>
      <c r="H177" s="1">
        <f>IFERROR(VLOOKUP($A177,deli,2,0)*(Físico!G177),0)</f>
        <v>0</v>
      </c>
      <c r="I177" s="1">
        <f>IFERROR(VLOOKUP($A177,deli,2,0)*(Físico!H177),0)</f>
        <v>0</v>
      </c>
      <c r="J177" s="1">
        <f>IFERROR(VLOOKUP($A177,deli,2,0)*(Físico!I177),0)</f>
        <v>0</v>
      </c>
      <c r="K177" s="1">
        <f>IFERROR(VLOOKUP($A177,deli,2,0)*(Físico!J177),0)</f>
        <v>0</v>
      </c>
      <c r="L177" s="1">
        <f>IFERROR(VLOOKUP($A177,deli,2,0)*(Físico!K177),0)</f>
        <v>0</v>
      </c>
      <c r="M177" s="1">
        <f>IFERROR(VLOOKUP($A177,deli,2,0)*(Físico!L177),0)</f>
        <v>0</v>
      </c>
      <c r="N177" s="1">
        <f>IFERROR(VLOOKUP($A177,deli,2,0)*(Físico!M177),0)</f>
        <v>0</v>
      </c>
      <c r="O177" s="1">
        <f>IFERROR(VLOOKUP($A177,deli,2,0)*(Físico!N177),0)</f>
        <v>0</v>
      </c>
      <c r="P177" s="1">
        <f>IFERROR(VLOOKUP($A177,deli,2,0)*(Físico!O177),0)</f>
        <v>0</v>
      </c>
      <c r="Q177" s="1">
        <f>IFERROR(VLOOKUP($A177,deli,2,0)*(Físico!P177),0)</f>
        <v>465.59</v>
      </c>
      <c r="R177" s="1">
        <f>IFERROR(VLOOKUP($A177,deli,2,0)*(Físico!Q177),0)</f>
        <v>0</v>
      </c>
      <c r="S177" s="1">
        <f>IFERROR(VLOOKUP($A177,deli,2,0)*(Físico!R177),0)</f>
        <v>0</v>
      </c>
      <c r="T177" s="1">
        <f>IFERROR(VLOOKUP($A177,deli,2,0)*(Físico!S177),0)</f>
        <v>0</v>
      </c>
      <c r="U177" s="1">
        <f>IFERROR(VLOOKUP($A177,deli,2,0)*(Físico!T177),0)</f>
        <v>0</v>
      </c>
      <c r="V177" s="1">
        <f>IFERROR(VLOOKUP($A177,deli,2,0)*(Físico!U177),0)</f>
        <v>0</v>
      </c>
      <c r="W177" s="1">
        <f>IFERROR(VLOOKUP($A177,deli,2,0)*(Físico!V177),0)</f>
        <v>0</v>
      </c>
      <c r="X177" s="1">
        <f>IFERROR(VLOOKUP($A177,deli,2,0)*(Físico!W177),0)</f>
        <v>0</v>
      </c>
      <c r="Y177" s="1">
        <f>IFERROR(VLOOKUP($A177,deli,2,0)*(Físico!X177),0)</f>
        <v>0</v>
      </c>
      <c r="Z177" s="1">
        <f>IFERROR(VLOOKUP($A177,deli,2,0)*(Físico!Y177),0)</f>
        <v>0</v>
      </c>
      <c r="AA177" s="1">
        <f>IFERROR(VLOOKUP($A177,deli,2,0)*(Físico!Z177),0)</f>
        <v>0</v>
      </c>
      <c r="AB177" s="1">
        <f>IFERROR(VLOOKUP($A177,deli,2,0)*(Físico!AA177),0)</f>
        <v>0</v>
      </c>
      <c r="AC177" s="1">
        <f>IFERROR(VLOOKUP($A177,deli,2,0)*(Físico!AB177),0)</f>
        <v>0</v>
      </c>
      <c r="AD177" s="1">
        <f>IFERROR(VLOOKUP($A177,deli,2,0)*(Físico!AC177),0)</f>
        <v>0</v>
      </c>
      <c r="AE177" s="1">
        <f>IFERROR(VLOOKUP($A177,deli,2,0)*(Físico!AD177),0)</f>
        <v>0</v>
      </c>
      <c r="AF177" s="1">
        <f>IFERROR(VLOOKUP($A177,deli,2,0)*(Físico!AE177),0)</f>
        <v>0</v>
      </c>
      <c r="AG177" s="1">
        <f>IFERROR(VLOOKUP($A177,deli,2,0)*(Físico!AF177),0)</f>
        <v>0</v>
      </c>
      <c r="AH177" s="1">
        <f>IFERROR(VLOOKUP($A177,deli,2,0)*(Físico!AG177),0)</f>
        <v>0</v>
      </c>
      <c r="AI177" s="1">
        <f>IFERROR(VLOOKUP($A177,deli,2,0)*(Físico!AH177),0)</f>
        <v>0</v>
      </c>
      <c r="AJ177" s="1">
        <f>IFERROR(VLOOKUP($A177,deli,2,0)*(Físico!AI177),0)</f>
        <v>0</v>
      </c>
      <c r="AK177" s="1">
        <f>IFERROR(VLOOKUP($A177,deli,2,0)*(Físico!AJ177),0)</f>
        <v>0</v>
      </c>
      <c r="AL177" s="1">
        <f>IFERROR(VLOOKUP($A177,deli,2,0)*(Físico!AK177),0)</f>
        <v>0</v>
      </c>
      <c r="AM177" s="1">
        <f>IFERROR(VLOOKUP($A177,deli,2,0)*(Físico!AL177),0)</f>
        <v>0</v>
      </c>
      <c r="AN177" s="1">
        <f>IFERROR(VLOOKUP($A177,deli,2,0)*(Físico!AM177),0)</f>
        <v>0</v>
      </c>
      <c r="AO177" s="1">
        <f>IFERROR(VLOOKUP($A177,deli,2,0)*(Físico!AN177),0)</f>
        <v>0</v>
      </c>
      <c r="AP177" s="1">
        <f>IFERROR(VLOOKUP($A177,deli,2,0)*(Físico!AO177),0)</f>
        <v>0</v>
      </c>
      <c r="AQ177" s="1">
        <f>IFERROR(VLOOKUP($A177,deli,2,0)*(Físico!AP177),0)</f>
        <v>0</v>
      </c>
      <c r="AR177" s="1">
        <f t="shared" si="5"/>
        <v>931.18</v>
      </c>
    </row>
    <row r="178" spans="1:44" x14ac:dyDescent="0.25">
      <c r="A178">
        <f t="shared" si="4"/>
        <v>40907003</v>
      </c>
      <c r="B178" t="s">
        <v>223</v>
      </c>
      <c r="C178" s="1">
        <f>IFERROR(VLOOKUP($A178,deli,2,0)*(Físico!B178),0)</f>
        <v>0</v>
      </c>
      <c r="D178" s="1">
        <f>IFERROR(VLOOKUP($A178,deli,2,0)*(Físico!C178),0)</f>
        <v>0</v>
      </c>
      <c r="E178" s="1">
        <f>IFERROR(VLOOKUP($A178,deli,2,0)*(Físico!D178),0)</f>
        <v>0</v>
      </c>
      <c r="F178" s="1">
        <f>IFERROR(VLOOKUP($A178,deli,2,0)*(Físico!E178),0)</f>
        <v>0</v>
      </c>
      <c r="G178" s="1">
        <f>IFERROR(VLOOKUP($A178,deli,2,0)*(Físico!F178),0)</f>
        <v>0</v>
      </c>
      <c r="H178" s="1">
        <f>IFERROR(VLOOKUP($A178,deli,2,0)*(Físico!G178),0)</f>
        <v>0</v>
      </c>
      <c r="I178" s="1">
        <f>IFERROR(VLOOKUP($A178,deli,2,0)*(Físico!H178),0)</f>
        <v>0</v>
      </c>
      <c r="J178" s="1">
        <f>IFERROR(VLOOKUP($A178,deli,2,0)*(Físico!I178),0)</f>
        <v>0</v>
      </c>
      <c r="K178" s="1">
        <f>IFERROR(VLOOKUP($A178,deli,2,0)*(Físico!J178),0)</f>
        <v>0</v>
      </c>
      <c r="L178" s="1">
        <f>IFERROR(VLOOKUP($A178,deli,2,0)*(Físico!K178),0)</f>
        <v>0</v>
      </c>
      <c r="M178" s="1">
        <f>IFERROR(VLOOKUP($A178,deli,2,0)*(Físico!L178),0)</f>
        <v>0</v>
      </c>
      <c r="N178" s="1">
        <f>IFERROR(VLOOKUP($A178,deli,2,0)*(Físico!M178),0)</f>
        <v>0</v>
      </c>
      <c r="O178" s="1">
        <f>IFERROR(VLOOKUP($A178,deli,2,0)*(Físico!N178),0)</f>
        <v>0</v>
      </c>
      <c r="P178" s="1">
        <f>IFERROR(VLOOKUP($A178,deli,2,0)*(Físico!O178),0)</f>
        <v>0</v>
      </c>
      <c r="Q178" s="1">
        <f>IFERROR(VLOOKUP($A178,deli,2,0)*(Físico!P178),0)</f>
        <v>0</v>
      </c>
      <c r="R178" s="1">
        <f>IFERROR(VLOOKUP($A178,deli,2,0)*(Físico!Q178),0)</f>
        <v>0</v>
      </c>
      <c r="S178" s="1">
        <f>IFERROR(VLOOKUP($A178,deli,2,0)*(Físico!R178),0)</f>
        <v>0</v>
      </c>
      <c r="T178" s="1">
        <f>IFERROR(VLOOKUP($A178,deli,2,0)*(Físico!S178),0)</f>
        <v>0</v>
      </c>
      <c r="U178" s="1">
        <f>IFERROR(VLOOKUP($A178,deli,2,0)*(Físico!T178),0)</f>
        <v>351.38</v>
      </c>
      <c r="V178" s="1">
        <f>IFERROR(VLOOKUP($A178,deli,2,0)*(Físico!U178),0)</f>
        <v>351.38</v>
      </c>
      <c r="W178" s="1">
        <f>IFERROR(VLOOKUP($A178,deli,2,0)*(Físico!V178),0)</f>
        <v>0</v>
      </c>
      <c r="X178" s="1">
        <f>IFERROR(VLOOKUP($A178,deli,2,0)*(Físico!W178),0)</f>
        <v>0</v>
      </c>
      <c r="Y178" s="1">
        <f>IFERROR(VLOOKUP($A178,deli,2,0)*(Físico!X178),0)</f>
        <v>0</v>
      </c>
      <c r="Z178" s="1">
        <f>IFERROR(VLOOKUP($A178,deli,2,0)*(Físico!Y178),0)</f>
        <v>0</v>
      </c>
      <c r="AA178" s="1">
        <f>IFERROR(VLOOKUP($A178,deli,2,0)*(Físico!Z178),0)</f>
        <v>0</v>
      </c>
      <c r="AB178" s="1">
        <f>IFERROR(VLOOKUP($A178,deli,2,0)*(Físico!AA178),0)</f>
        <v>0</v>
      </c>
      <c r="AC178" s="1">
        <f>IFERROR(VLOOKUP($A178,deli,2,0)*(Físico!AB178),0)</f>
        <v>0</v>
      </c>
      <c r="AD178" s="1">
        <f>IFERROR(VLOOKUP($A178,deli,2,0)*(Físico!AC178),0)</f>
        <v>0</v>
      </c>
      <c r="AE178" s="1">
        <f>IFERROR(VLOOKUP($A178,deli,2,0)*(Físico!AD178),0)</f>
        <v>0</v>
      </c>
      <c r="AF178" s="1">
        <f>IFERROR(VLOOKUP($A178,deli,2,0)*(Físico!AE178),0)</f>
        <v>0</v>
      </c>
      <c r="AG178" s="1">
        <f>IFERROR(VLOOKUP($A178,deli,2,0)*(Físico!AF178),0)</f>
        <v>0</v>
      </c>
      <c r="AH178" s="1">
        <f>IFERROR(VLOOKUP($A178,deli,2,0)*(Físico!AG178),0)</f>
        <v>0</v>
      </c>
      <c r="AI178" s="1">
        <f>IFERROR(VLOOKUP($A178,deli,2,0)*(Físico!AH178),0)</f>
        <v>0</v>
      </c>
      <c r="AJ178" s="1">
        <f>IFERROR(VLOOKUP($A178,deli,2,0)*(Físico!AI178),0)</f>
        <v>0</v>
      </c>
      <c r="AK178" s="1">
        <f>IFERROR(VLOOKUP($A178,deli,2,0)*(Físico!AJ178),0)</f>
        <v>0</v>
      </c>
      <c r="AL178" s="1">
        <f>IFERROR(VLOOKUP($A178,deli,2,0)*(Físico!AK178),0)</f>
        <v>0</v>
      </c>
      <c r="AM178" s="1">
        <f>IFERROR(VLOOKUP($A178,deli,2,0)*(Físico!AL178),0)</f>
        <v>0</v>
      </c>
      <c r="AN178" s="1">
        <f>IFERROR(VLOOKUP($A178,deli,2,0)*(Físico!AM178),0)</f>
        <v>0</v>
      </c>
      <c r="AO178" s="1">
        <f>IFERROR(VLOOKUP($A178,deli,2,0)*(Físico!AN178),0)</f>
        <v>0</v>
      </c>
      <c r="AP178" s="1">
        <f>IFERROR(VLOOKUP($A178,deli,2,0)*(Físico!AO178),0)</f>
        <v>0</v>
      </c>
      <c r="AQ178" s="1">
        <f>IFERROR(VLOOKUP($A178,deli,2,0)*(Físico!AP178),0)</f>
        <v>0</v>
      </c>
      <c r="AR178" s="1">
        <f t="shared" si="5"/>
        <v>702.76</v>
      </c>
    </row>
    <row r="179" spans="1:44" x14ac:dyDescent="0.25">
      <c r="A179">
        <f t="shared" si="4"/>
        <v>40907005</v>
      </c>
      <c r="B179" t="s">
        <v>224</v>
      </c>
      <c r="C179" s="1">
        <f>IFERROR(VLOOKUP($A179,deli,2,0)*(Físico!B179),0)</f>
        <v>0</v>
      </c>
      <c r="D179" s="1">
        <f>IFERROR(VLOOKUP($A179,deli,2,0)*(Físico!C179),0)</f>
        <v>0</v>
      </c>
      <c r="E179" s="1">
        <f>IFERROR(VLOOKUP($A179,deli,2,0)*(Físico!D179),0)</f>
        <v>0</v>
      </c>
      <c r="F179" s="1">
        <f>IFERROR(VLOOKUP($A179,deli,2,0)*(Físico!E179),0)</f>
        <v>472.43</v>
      </c>
      <c r="G179" s="1">
        <f>IFERROR(VLOOKUP($A179,deli,2,0)*(Físico!F179),0)</f>
        <v>0</v>
      </c>
      <c r="H179" s="1">
        <f>IFERROR(VLOOKUP($A179,deli,2,0)*(Físico!G179),0)</f>
        <v>0</v>
      </c>
      <c r="I179" s="1">
        <f>IFERROR(VLOOKUP($A179,deli,2,0)*(Físico!H179),0)</f>
        <v>0</v>
      </c>
      <c r="J179" s="1">
        <f>IFERROR(VLOOKUP($A179,deli,2,0)*(Físico!I179),0)</f>
        <v>0</v>
      </c>
      <c r="K179" s="1">
        <f>IFERROR(VLOOKUP($A179,deli,2,0)*(Físico!J179),0)</f>
        <v>472.43</v>
      </c>
      <c r="L179" s="1">
        <f>IFERROR(VLOOKUP($A179,deli,2,0)*(Físico!K179),0)</f>
        <v>0</v>
      </c>
      <c r="M179" s="1">
        <f>IFERROR(VLOOKUP($A179,deli,2,0)*(Físico!L179),0)</f>
        <v>0</v>
      </c>
      <c r="N179" s="1">
        <f>IFERROR(VLOOKUP($A179,deli,2,0)*(Físico!M179),0)</f>
        <v>0</v>
      </c>
      <c r="O179" s="1">
        <f>IFERROR(VLOOKUP($A179,deli,2,0)*(Físico!N179),0)</f>
        <v>0</v>
      </c>
      <c r="P179" s="1">
        <f>IFERROR(VLOOKUP($A179,deli,2,0)*(Físico!O179),0)</f>
        <v>0</v>
      </c>
      <c r="Q179" s="1">
        <f>IFERROR(VLOOKUP($A179,deli,2,0)*(Físico!P179),0)</f>
        <v>1417.29</v>
      </c>
      <c r="R179" s="1">
        <f>IFERROR(VLOOKUP($A179,deli,2,0)*(Físico!Q179),0)</f>
        <v>0</v>
      </c>
      <c r="S179" s="1">
        <f>IFERROR(VLOOKUP($A179,deli,2,0)*(Físico!R179),0)</f>
        <v>0</v>
      </c>
      <c r="T179" s="1">
        <f>IFERROR(VLOOKUP($A179,deli,2,0)*(Físico!S179),0)</f>
        <v>0</v>
      </c>
      <c r="U179" s="1">
        <f>IFERROR(VLOOKUP($A179,deli,2,0)*(Físico!T179),0)</f>
        <v>472.43</v>
      </c>
      <c r="V179" s="1">
        <f>IFERROR(VLOOKUP($A179,deli,2,0)*(Físico!U179),0)</f>
        <v>944.86</v>
      </c>
      <c r="W179" s="1">
        <f>IFERROR(VLOOKUP($A179,deli,2,0)*(Físico!V179),0)</f>
        <v>0</v>
      </c>
      <c r="X179" s="1">
        <f>IFERROR(VLOOKUP($A179,deli,2,0)*(Físico!W179),0)</f>
        <v>472.43</v>
      </c>
      <c r="Y179" s="1">
        <f>IFERROR(VLOOKUP($A179,deli,2,0)*(Físico!X179),0)</f>
        <v>0</v>
      </c>
      <c r="Z179" s="1">
        <f>IFERROR(VLOOKUP($A179,deli,2,0)*(Físico!Y179),0)</f>
        <v>0</v>
      </c>
      <c r="AA179" s="1">
        <f>IFERROR(VLOOKUP($A179,deli,2,0)*(Físico!Z179),0)</f>
        <v>0</v>
      </c>
      <c r="AB179" s="1">
        <f>IFERROR(VLOOKUP($A179,deli,2,0)*(Físico!AA179),0)</f>
        <v>472.43</v>
      </c>
      <c r="AC179" s="1">
        <f>IFERROR(VLOOKUP($A179,deli,2,0)*(Físico!AB179),0)</f>
        <v>0</v>
      </c>
      <c r="AD179" s="1">
        <f>IFERROR(VLOOKUP($A179,deli,2,0)*(Físico!AC179),0)</f>
        <v>0</v>
      </c>
      <c r="AE179" s="1">
        <f>IFERROR(VLOOKUP($A179,deli,2,0)*(Físico!AD179),0)</f>
        <v>0</v>
      </c>
      <c r="AF179" s="1">
        <f>IFERROR(VLOOKUP($A179,deli,2,0)*(Físico!AE179),0)</f>
        <v>0</v>
      </c>
      <c r="AG179" s="1">
        <f>IFERROR(VLOOKUP($A179,deli,2,0)*(Físico!AF179),0)</f>
        <v>0</v>
      </c>
      <c r="AH179" s="1">
        <f>IFERROR(VLOOKUP($A179,deli,2,0)*(Físico!AG179),0)</f>
        <v>0</v>
      </c>
      <c r="AI179" s="1">
        <f>IFERROR(VLOOKUP($A179,deli,2,0)*(Físico!AH179),0)</f>
        <v>0</v>
      </c>
      <c r="AJ179" s="1">
        <f>IFERROR(VLOOKUP($A179,deli,2,0)*(Físico!AI179),0)</f>
        <v>0</v>
      </c>
      <c r="AK179" s="1">
        <f>IFERROR(VLOOKUP($A179,deli,2,0)*(Físico!AJ179),0)</f>
        <v>0</v>
      </c>
      <c r="AL179" s="1">
        <f>IFERROR(VLOOKUP($A179,deli,2,0)*(Físico!AK179),0)</f>
        <v>0</v>
      </c>
      <c r="AM179" s="1">
        <f>IFERROR(VLOOKUP($A179,deli,2,0)*(Físico!AL179),0)</f>
        <v>0</v>
      </c>
      <c r="AN179" s="1">
        <f>IFERROR(VLOOKUP($A179,deli,2,0)*(Físico!AM179),0)</f>
        <v>0</v>
      </c>
      <c r="AO179" s="1">
        <f>IFERROR(VLOOKUP($A179,deli,2,0)*(Físico!AN179),0)</f>
        <v>0</v>
      </c>
      <c r="AP179" s="1">
        <f>IFERROR(VLOOKUP($A179,deli,2,0)*(Físico!AO179),0)</f>
        <v>0</v>
      </c>
      <c r="AQ179" s="1">
        <f>IFERROR(VLOOKUP($A179,deli,2,0)*(Físico!AP179),0)</f>
        <v>0</v>
      </c>
      <c r="AR179" s="1">
        <f t="shared" si="5"/>
        <v>4724.3</v>
      </c>
    </row>
    <row r="180" spans="1:44" x14ac:dyDescent="0.25">
      <c r="A180">
        <f t="shared" si="4"/>
        <v>40907006</v>
      </c>
      <c r="B180" t="s">
        <v>225</v>
      </c>
      <c r="C180" s="1">
        <f>IFERROR(VLOOKUP($A180,deli,2,0)*(Físico!B180),0)</f>
        <v>0</v>
      </c>
      <c r="D180" s="1">
        <f>IFERROR(VLOOKUP($A180,deli,2,0)*(Físico!C180),0)</f>
        <v>0</v>
      </c>
      <c r="E180" s="1">
        <f>IFERROR(VLOOKUP($A180,deli,2,0)*(Físico!D180),0)</f>
        <v>0</v>
      </c>
      <c r="F180" s="1">
        <f>IFERROR(VLOOKUP($A180,deli,2,0)*(Físico!E180),0)</f>
        <v>0</v>
      </c>
      <c r="G180" s="1">
        <f>IFERROR(VLOOKUP($A180,deli,2,0)*(Físico!F180),0)</f>
        <v>0</v>
      </c>
      <c r="H180" s="1">
        <f>IFERROR(VLOOKUP($A180,deli,2,0)*(Físico!G180),0)</f>
        <v>372.54</v>
      </c>
      <c r="I180" s="1">
        <f>IFERROR(VLOOKUP($A180,deli,2,0)*(Físico!H180),0)</f>
        <v>0</v>
      </c>
      <c r="J180" s="1">
        <f>IFERROR(VLOOKUP($A180,deli,2,0)*(Físico!I180),0)</f>
        <v>0</v>
      </c>
      <c r="K180" s="1">
        <f>IFERROR(VLOOKUP($A180,deli,2,0)*(Físico!J180),0)</f>
        <v>0</v>
      </c>
      <c r="L180" s="1">
        <f>IFERROR(VLOOKUP($A180,deli,2,0)*(Físico!K180),0)</f>
        <v>0</v>
      </c>
      <c r="M180" s="1">
        <f>IFERROR(VLOOKUP($A180,deli,2,0)*(Físico!L180),0)</f>
        <v>0</v>
      </c>
      <c r="N180" s="1">
        <f>IFERROR(VLOOKUP($A180,deli,2,0)*(Físico!M180),0)</f>
        <v>0</v>
      </c>
      <c r="O180" s="1">
        <f>IFERROR(VLOOKUP($A180,deli,2,0)*(Físico!N180),0)</f>
        <v>0</v>
      </c>
      <c r="P180" s="1">
        <f>IFERROR(VLOOKUP($A180,deli,2,0)*(Físico!O180),0)</f>
        <v>0</v>
      </c>
      <c r="Q180" s="1">
        <f>IFERROR(VLOOKUP($A180,deli,2,0)*(Físico!P180),0)</f>
        <v>372.54</v>
      </c>
      <c r="R180" s="1">
        <f>IFERROR(VLOOKUP($A180,deli,2,0)*(Físico!Q180),0)</f>
        <v>0</v>
      </c>
      <c r="S180" s="1">
        <f>IFERROR(VLOOKUP($A180,deli,2,0)*(Físico!R180),0)</f>
        <v>0</v>
      </c>
      <c r="T180" s="1">
        <f>IFERROR(VLOOKUP($A180,deli,2,0)*(Físico!S180),0)</f>
        <v>0</v>
      </c>
      <c r="U180" s="1">
        <f>IFERROR(VLOOKUP($A180,deli,2,0)*(Físico!T180),0)</f>
        <v>0</v>
      </c>
      <c r="V180" s="1">
        <f>IFERROR(VLOOKUP($A180,deli,2,0)*(Físico!U180),0)</f>
        <v>372.54</v>
      </c>
      <c r="W180" s="1">
        <f>IFERROR(VLOOKUP($A180,deli,2,0)*(Físico!V180),0)</f>
        <v>0</v>
      </c>
      <c r="X180" s="1">
        <f>IFERROR(VLOOKUP($A180,deli,2,0)*(Físico!W180),0)</f>
        <v>0</v>
      </c>
      <c r="Y180" s="1">
        <f>IFERROR(VLOOKUP($A180,deli,2,0)*(Físico!X180),0)</f>
        <v>0</v>
      </c>
      <c r="Z180" s="1">
        <f>IFERROR(VLOOKUP($A180,deli,2,0)*(Físico!Y180),0)</f>
        <v>0</v>
      </c>
      <c r="AA180" s="1">
        <f>IFERROR(VLOOKUP($A180,deli,2,0)*(Físico!Z180),0)</f>
        <v>0</v>
      </c>
      <c r="AB180" s="1">
        <f>IFERROR(VLOOKUP($A180,deli,2,0)*(Físico!AA180),0)</f>
        <v>0</v>
      </c>
      <c r="AC180" s="1">
        <f>IFERROR(VLOOKUP($A180,deli,2,0)*(Físico!AB180),0)</f>
        <v>0</v>
      </c>
      <c r="AD180" s="1">
        <f>IFERROR(VLOOKUP($A180,deli,2,0)*(Físico!AC180),0)</f>
        <v>0</v>
      </c>
      <c r="AE180" s="1">
        <f>IFERROR(VLOOKUP($A180,deli,2,0)*(Físico!AD180),0)</f>
        <v>0</v>
      </c>
      <c r="AF180" s="1">
        <f>IFERROR(VLOOKUP($A180,deli,2,0)*(Físico!AE180),0)</f>
        <v>0</v>
      </c>
      <c r="AG180" s="1">
        <f>IFERROR(VLOOKUP($A180,deli,2,0)*(Físico!AF180),0)</f>
        <v>0</v>
      </c>
      <c r="AH180" s="1">
        <f>IFERROR(VLOOKUP($A180,deli,2,0)*(Físico!AG180),0)</f>
        <v>0</v>
      </c>
      <c r="AI180" s="1">
        <f>IFERROR(VLOOKUP($A180,deli,2,0)*(Físico!AH180),0)</f>
        <v>0</v>
      </c>
      <c r="AJ180" s="1">
        <f>IFERROR(VLOOKUP($A180,deli,2,0)*(Físico!AI180),0)</f>
        <v>0</v>
      </c>
      <c r="AK180" s="1">
        <f>IFERROR(VLOOKUP($A180,deli,2,0)*(Físico!AJ180),0)</f>
        <v>0</v>
      </c>
      <c r="AL180" s="1">
        <f>IFERROR(VLOOKUP($A180,deli,2,0)*(Físico!AK180),0)</f>
        <v>0</v>
      </c>
      <c r="AM180" s="1">
        <f>IFERROR(VLOOKUP($A180,deli,2,0)*(Físico!AL180),0)</f>
        <v>0</v>
      </c>
      <c r="AN180" s="1">
        <f>IFERROR(VLOOKUP($A180,deli,2,0)*(Físico!AM180),0)</f>
        <v>0</v>
      </c>
      <c r="AO180" s="1">
        <f>IFERROR(VLOOKUP($A180,deli,2,0)*(Físico!AN180),0)</f>
        <v>0</v>
      </c>
      <c r="AP180" s="1">
        <f>IFERROR(VLOOKUP($A180,deli,2,0)*(Físico!AO180),0)</f>
        <v>0</v>
      </c>
      <c r="AQ180" s="1">
        <f>IFERROR(VLOOKUP($A180,deli,2,0)*(Físico!AP180),0)</f>
        <v>0</v>
      </c>
      <c r="AR180" s="1">
        <f t="shared" si="5"/>
        <v>1117.6200000000001</v>
      </c>
    </row>
    <row r="181" spans="1:44" x14ac:dyDescent="0.25">
      <c r="A181">
        <f t="shared" si="4"/>
        <v>40907015</v>
      </c>
      <c r="B181" t="s">
        <v>226</v>
      </c>
      <c r="C181" s="1">
        <f>IFERROR(VLOOKUP($A181,deli,2,0)*(Físico!B181),0)</f>
        <v>0</v>
      </c>
      <c r="D181" s="1">
        <f>IFERROR(VLOOKUP($A181,deli,2,0)*(Físico!C181),0)</f>
        <v>0</v>
      </c>
      <c r="E181" s="1">
        <f>IFERROR(VLOOKUP($A181,deli,2,0)*(Físico!D181),0)</f>
        <v>674.04</v>
      </c>
      <c r="F181" s="1">
        <f>IFERROR(VLOOKUP($A181,deli,2,0)*(Físico!E181),0)</f>
        <v>0</v>
      </c>
      <c r="G181" s="1">
        <f>IFERROR(VLOOKUP($A181,deli,2,0)*(Físico!F181),0)</f>
        <v>0</v>
      </c>
      <c r="H181" s="1">
        <f>IFERROR(VLOOKUP($A181,deli,2,0)*(Físico!G181),0)</f>
        <v>1348.08</v>
      </c>
      <c r="I181" s="1">
        <f>IFERROR(VLOOKUP($A181,deli,2,0)*(Físico!H181),0)</f>
        <v>674.04</v>
      </c>
      <c r="J181" s="1">
        <f>IFERROR(VLOOKUP($A181,deli,2,0)*(Físico!I181),0)</f>
        <v>0</v>
      </c>
      <c r="K181" s="1">
        <f>IFERROR(VLOOKUP($A181,deli,2,0)*(Físico!J181),0)</f>
        <v>0</v>
      </c>
      <c r="L181" s="1">
        <f>IFERROR(VLOOKUP($A181,deli,2,0)*(Físico!K181),0)</f>
        <v>0</v>
      </c>
      <c r="M181" s="1">
        <f>IFERROR(VLOOKUP($A181,deli,2,0)*(Físico!L181),0)</f>
        <v>0</v>
      </c>
      <c r="N181" s="1">
        <f>IFERROR(VLOOKUP($A181,deli,2,0)*(Físico!M181),0)</f>
        <v>0</v>
      </c>
      <c r="O181" s="1">
        <f>IFERROR(VLOOKUP($A181,deli,2,0)*(Físico!N181),0)</f>
        <v>0</v>
      </c>
      <c r="P181" s="1">
        <f>IFERROR(VLOOKUP($A181,deli,2,0)*(Físico!O181),0)</f>
        <v>0</v>
      </c>
      <c r="Q181" s="1">
        <f>IFERROR(VLOOKUP($A181,deli,2,0)*(Físico!P181),0)</f>
        <v>674.04</v>
      </c>
      <c r="R181" s="1">
        <f>IFERROR(VLOOKUP($A181,deli,2,0)*(Físico!Q181),0)</f>
        <v>0</v>
      </c>
      <c r="S181" s="1">
        <f>IFERROR(VLOOKUP($A181,deli,2,0)*(Físico!R181),0)</f>
        <v>0</v>
      </c>
      <c r="T181" s="1">
        <f>IFERROR(VLOOKUP($A181,deli,2,0)*(Físico!S181),0)</f>
        <v>0</v>
      </c>
      <c r="U181" s="1">
        <f>IFERROR(VLOOKUP($A181,deli,2,0)*(Físico!T181),0)</f>
        <v>0</v>
      </c>
      <c r="V181" s="1">
        <f>IFERROR(VLOOKUP($A181,deli,2,0)*(Físico!U181),0)</f>
        <v>0</v>
      </c>
      <c r="W181" s="1">
        <f>IFERROR(VLOOKUP($A181,deli,2,0)*(Físico!V181),0)</f>
        <v>0</v>
      </c>
      <c r="X181" s="1">
        <f>IFERROR(VLOOKUP($A181,deli,2,0)*(Físico!W181),0)</f>
        <v>0</v>
      </c>
      <c r="Y181" s="1">
        <f>IFERROR(VLOOKUP($A181,deli,2,0)*(Físico!X181),0)</f>
        <v>0</v>
      </c>
      <c r="Z181" s="1">
        <f>IFERROR(VLOOKUP($A181,deli,2,0)*(Físico!Y181),0)</f>
        <v>0</v>
      </c>
      <c r="AA181" s="1">
        <f>IFERROR(VLOOKUP($A181,deli,2,0)*(Físico!Z181),0)</f>
        <v>0</v>
      </c>
      <c r="AB181" s="1">
        <f>IFERROR(VLOOKUP($A181,deli,2,0)*(Físico!AA181),0)</f>
        <v>1348.08</v>
      </c>
      <c r="AC181" s="1">
        <f>IFERROR(VLOOKUP($A181,deli,2,0)*(Físico!AB181),0)</f>
        <v>0</v>
      </c>
      <c r="AD181" s="1">
        <f>IFERROR(VLOOKUP($A181,deli,2,0)*(Físico!AC181),0)</f>
        <v>0</v>
      </c>
      <c r="AE181" s="1">
        <f>IFERROR(VLOOKUP($A181,deli,2,0)*(Físico!AD181),0)</f>
        <v>0</v>
      </c>
      <c r="AF181" s="1">
        <f>IFERROR(VLOOKUP($A181,deli,2,0)*(Físico!AE181),0)</f>
        <v>0</v>
      </c>
      <c r="AG181" s="1">
        <f>IFERROR(VLOOKUP($A181,deli,2,0)*(Físico!AF181),0)</f>
        <v>0</v>
      </c>
      <c r="AH181" s="1">
        <f>IFERROR(VLOOKUP($A181,deli,2,0)*(Físico!AG181),0)</f>
        <v>0</v>
      </c>
      <c r="AI181" s="1">
        <f>IFERROR(VLOOKUP($A181,deli,2,0)*(Físico!AH181),0)</f>
        <v>0</v>
      </c>
      <c r="AJ181" s="1">
        <f>IFERROR(VLOOKUP($A181,deli,2,0)*(Físico!AI181),0)</f>
        <v>0</v>
      </c>
      <c r="AK181" s="1">
        <f>IFERROR(VLOOKUP($A181,deli,2,0)*(Físico!AJ181),0)</f>
        <v>0</v>
      </c>
      <c r="AL181" s="1">
        <f>IFERROR(VLOOKUP($A181,deli,2,0)*(Físico!AK181),0)</f>
        <v>0</v>
      </c>
      <c r="AM181" s="1">
        <f>IFERROR(VLOOKUP($A181,deli,2,0)*(Físico!AL181),0)</f>
        <v>0</v>
      </c>
      <c r="AN181" s="1">
        <f>IFERROR(VLOOKUP($A181,deli,2,0)*(Físico!AM181),0)</f>
        <v>0</v>
      </c>
      <c r="AO181" s="1">
        <f>IFERROR(VLOOKUP($A181,deli,2,0)*(Físico!AN181),0)</f>
        <v>0</v>
      </c>
      <c r="AP181" s="1">
        <f>IFERROR(VLOOKUP($A181,deli,2,0)*(Físico!AO181),0)</f>
        <v>0</v>
      </c>
      <c r="AQ181" s="1">
        <f>IFERROR(VLOOKUP($A181,deli,2,0)*(Físico!AP181),0)</f>
        <v>0</v>
      </c>
      <c r="AR181" s="1">
        <f t="shared" si="5"/>
        <v>4718.28</v>
      </c>
    </row>
    <row r="182" spans="1:44" x14ac:dyDescent="0.25">
      <c r="A182">
        <f t="shared" si="4"/>
        <v>40907022</v>
      </c>
      <c r="B182" t="s">
        <v>227</v>
      </c>
      <c r="C182" s="1">
        <f>IFERROR(VLOOKUP($A182,deli,2,0)*(Físico!B182),0)</f>
        <v>0</v>
      </c>
      <c r="D182" s="1">
        <f>IFERROR(VLOOKUP($A182,deli,2,0)*(Físico!C182),0)</f>
        <v>0</v>
      </c>
      <c r="E182" s="1">
        <f>IFERROR(VLOOKUP($A182,deli,2,0)*(Físico!D182),0)</f>
        <v>0</v>
      </c>
      <c r="F182" s="1">
        <f>IFERROR(VLOOKUP($A182,deli,2,0)*(Físico!E182),0)</f>
        <v>0</v>
      </c>
      <c r="G182" s="1">
        <f>IFERROR(VLOOKUP($A182,deli,2,0)*(Físico!F182),0)</f>
        <v>0</v>
      </c>
      <c r="H182" s="1">
        <f>IFERROR(VLOOKUP($A182,deli,2,0)*(Físico!G182),0)</f>
        <v>0</v>
      </c>
      <c r="I182" s="1">
        <f>IFERROR(VLOOKUP($A182,deli,2,0)*(Físico!H182),0)</f>
        <v>0</v>
      </c>
      <c r="J182" s="1">
        <f>IFERROR(VLOOKUP($A182,deli,2,0)*(Físico!I182),0)</f>
        <v>0</v>
      </c>
      <c r="K182" s="1">
        <f>IFERROR(VLOOKUP($A182,deli,2,0)*(Físico!J182),0)</f>
        <v>0</v>
      </c>
      <c r="L182" s="1">
        <f>IFERROR(VLOOKUP($A182,deli,2,0)*(Físico!K182),0)</f>
        <v>0</v>
      </c>
      <c r="M182" s="1">
        <f>IFERROR(VLOOKUP($A182,deli,2,0)*(Físico!L182),0)</f>
        <v>0</v>
      </c>
      <c r="N182" s="1">
        <f>IFERROR(VLOOKUP($A182,deli,2,0)*(Físico!M182),0)</f>
        <v>0</v>
      </c>
      <c r="O182" s="1">
        <f>IFERROR(VLOOKUP($A182,deli,2,0)*(Físico!N182),0)</f>
        <v>0</v>
      </c>
      <c r="P182" s="1">
        <f>IFERROR(VLOOKUP($A182,deli,2,0)*(Físico!O182),0)</f>
        <v>0</v>
      </c>
      <c r="Q182" s="1">
        <f>IFERROR(VLOOKUP($A182,deli,2,0)*(Físico!P182),0)</f>
        <v>0</v>
      </c>
      <c r="R182" s="1">
        <f>IFERROR(VLOOKUP($A182,deli,2,0)*(Físico!Q182),0)</f>
        <v>0</v>
      </c>
      <c r="S182" s="1">
        <f>IFERROR(VLOOKUP($A182,deli,2,0)*(Físico!R182),0)</f>
        <v>0</v>
      </c>
      <c r="T182" s="1">
        <f>IFERROR(VLOOKUP($A182,deli,2,0)*(Físico!S182),0)</f>
        <v>716.1</v>
      </c>
      <c r="U182" s="1">
        <f>IFERROR(VLOOKUP($A182,deli,2,0)*(Físico!T182),0)</f>
        <v>0</v>
      </c>
      <c r="V182" s="1">
        <f>IFERROR(VLOOKUP($A182,deli,2,0)*(Físico!U182),0)</f>
        <v>0</v>
      </c>
      <c r="W182" s="1">
        <f>IFERROR(VLOOKUP($A182,deli,2,0)*(Físico!V182),0)</f>
        <v>0</v>
      </c>
      <c r="X182" s="1">
        <f>IFERROR(VLOOKUP($A182,deli,2,0)*(Físico!W182),0)</f>
        <v>0</v>
      </c>
      <c r="Y182" s="1">
        <f>IFERROR(VLOOKUP($A182,deli,2,0)*(Físico!X182),0)</f>
        <v>0</v>
      </c>
      <c r="Z182" s="1">
        <f>IFERROR(VLOOKUP($A182,deli,2,0)*(Físico!Y182),0)</f>
        <v>0</v>
      </c>
      <c r="AA182" s="1">
        <f>IFERROR(VLOOKUP($A182,deli,2,0)*(Físico!Z182),0)</f>
        <v>0</v>
      </c>
      <c r="AB182" s="1">
        <f>IFERROR(VLOOKUP($A182,deli,2,0)*(Físico!AA182),0)</f>
        <v>0</v>
      </c>
      <c r="AC182" s="1">
        <f>IFERROR(VLOOKUP($A182,deli,2,0)*(Físico!AB182),0)</f>
        <v>0</v>
      </c>
      <c r="AD182" s="1">
        <f>IFERROR(VLOOKUP($A182,deli,2,0)*(Físico!AC182),0)</f>
        <v>0</v>
      </c>
      <c r="AE182" s="1">
        <f>IFERROR(VLOOKUP($A182,deli,2,0)*(Físico!AD182),0)</f>
        <v>0</v>
      </c>
      <c r="AF182" s="1">
        <f>IFERROR(VLOOKUP($A182,deli,2,0)*(Físico!AE182),0)</f>
        <v>0</v>
      </c>
      <c r="AG182" s="1">
        <f>IFERROR(VLOOKUP($A182,deli,2,0)*(Físico!AF182),0)</f>
        <v>0</v>
      </c>
      <c r="AH182" s="1">
        <f>IFERROR(VLOOKUP($A182,deli,2,0)*(Físico!AG182),0)</f>
        <v>0</v>
      </c>
      <c r="AI182" s="1">
        <f>IFERROR(VLOOKUP($A182,deli,2,0)*(Físico!AH182),0)</f>
        <v>1432.2</v>
      </c>
      <c r="AJ182" s="1">
        <f>IFERROR(VLOOKUP($A182,deli,2,0)*(Físico!AI182),0)</f>
        <v>0</v>
      </c>
      <c r="AK182" s="1">
        <f>IFERROR(VLOOKUP($A182,deli,2,0)*(Físico!AJ182),0)</f>
        <v>0</v>
      </c>
      <c r="AL182" s="1">
        <f>IFERROR(VLOOKUP($A182,deli,2,0)*(Físico!AK182),0)</f>
        <v>0</v>
      </c>
      <c r="AM182" s="1">
        <f>IFERROR(VLOOKUP($A182,deli,2,0)*(Físico!AL182),0)</f>
        <v>0</v>
      </c>
      <c r="AN182" s="1">
        <f>IFERROR(VLOOKUP($A182,deli,2,0)*(Físico!AM182),0)</f>
        <v>0</v>
      </c>
      <c r="AO182" s="1">
        <f>IFERROR(VLOOKUP($A182,deli,2,0)*(Físico!AN182),0)</f>
        <v>0</v>
      </c>
      <c r="AP182" s="1">
        <f>IFERROR(VLOOKUP($A182,deli,2,0)*(Físico!AO182),0)</f>
        <v>0</v>
      </c>
      <c r="AQ182" s="1">
        <f>IFERROR(VLOOKUP($A182,deli,2,0)*(Físico!AP182),0)</f>
        <v>0</v>
      </c>
      <c r="AR182" s="1">
        <f t="shared" si="5"/>
        <v>2148.3000000000002</v>
      </c>
    </row>
    <row r="183" spans="1:44" x14ac:dyDescent="0.25">
      <c r="A183">
        <f t="shared" si="4"/>
        <v>40907023</v>
      </c>
      <c r="B183" t="s">
        <v>228</v>
      </c>
      <c r="C183" s="1">
        <f>IFERROR(VLOOKUP($A183,deli,2,0)*(Físico!B183),0)</f>
        <v>0</v>
      </c>
      <c r="D183" s="1">
        <f>IFERROR(VLOOKUP($A183,deli,2,0)*(Físico!C183),0)</f>
        <v>0</v>
      </c>
      <c r="E183" s="1">
        <f>IFERROR(VLOOKUP($A183,deli,2,0)*(Físico!D183),0)</f>
        <v>0</v>
      </c>
      <c r="F183" s="1">
        <f>IFERROR(VLOOKUP($A183,deli,2,0)*(Físico!E183),0)</f>
        <v>0</v>
      </c>
      <c r="G183" s="1">
        <f>IFERROR(VLOOKUP($A183,deli,2,0)*(Físico!F183),0)</f>
        <v>0</v>
      </c>
      <c r="H183" s="1">
        <f>IFERROR(VLOOKUP($A183,deli,2,0)*(Físico!G183),0)</f>
        <v>0</v>
      </c>
      <c r="I183" s="1">
        <f>IFERROR(VLOOKUP($A183,deli,2,0)*(Físico!H183),0)</f>
        <v>0</v>
      </c>
      <c r="J183" s="1">
        <f>IFERROR(VLOOKUP($A183,deli,2,0)*(Físico!I183),0)</f>
        <v>0</v>
      </c>
      <c r="K183" s="1">
        <f>IFERROR(VLOOKUP($A183,deli,2,0)*(Físico!J183),0)</f>
        <v>0</v>
      </c>
      <c r="L183" s="1">
        <f>IFERROR(VLOOKUP($A183,deli,2,0)*(Físico!K183),0)</f>
        <v>0</v>
      </c>
      <c r="M183" s="1">
        <f>IFERROR(VLOOKUP($A183,deli,2,0)*(Físico!L183),0)</f>
        <v>0</v>
      </c>
      <c r="N183" s="1">
        <f>IFERROR(VLOOKUP($A183,deli,2,0)*(Físico!M183),0)</f>
        <v>0</v>
      </c>
      <c r="O183" s="1">
        <f>IFERROR(VLOOKUP($A183,deli,2,0)*(Físico!N183),0)</f>
        <v>0</v>
      </c>
      <c r="P183" s="1">
        <f>IFERROR(VLOOKUP($A183,deli,2,0)*(Físico!O183),0)</f>
        <v>0</v>
      </c>
      <c r="Q183" s="1">
        <f>IFERROR(VLOOKUP($A183,deli,2,0)*(Físico!P183),0)</f>
        <v>0</v>
      </c>
      <c r="R183" s="1">
        <f>IFERROR(VLOOKUP($A183,deli,2,0)*(Físico!Q183),0)</f>
        <v>0</v>
      </c>
      <c r="S183" s="1">
        <f>IFERROR(VLOOKUP($A183,deli,2,0)*(Físico!R183),0)</f>
        <v>0</v>
      </c>
      <c r="T183" s="1">
        <f>IFERROR(VLOOKUP($A183,deli,2,0)*(Físico!S183),0)</f>
        <v>0</v>
      </c>
      <c r="U183" s="1">
        <f>IFERROR(VLOOKUP($A183,deli,2,0)*(Físico!T183),0)</f>
        <v>0</v>
      </c>
      <c r="V183" s="1">
        <f>IFERROR(VLOOKUP($A183,deli,2,0)*(Físico!U183),0)</f>
        <v>0</v>
      </c>
      <c r="W183" s="1">
        <f>IFERROR(VLOOKUP($A183,deli,2,0)*(Físico!V183),0)</f>
        <v>0</v>
      </c>
      <c r="X183" s="1">
        <f>IFERROR(VLOOKUP($A183,deli,2,0)*(Físico!W183),0)</f>
        <v>0</v>
      </c>
      <c r="Y183" s="1">
        <f>IFERROR(VLOOKUP($A183,deli,2,0)*(Físico!X183),0)</f>
        <v>0</v>
      </c>
      <c r="Z183" s="1">
        <f>IFERROR(VLOOKUP($A183,deli,2,0)*(Físico!Y183),0)</f>
        <v>0</v>
      </c>
      <c r="AA183" s="1">
        <f>IFERROR(VLOOKUP($A183,deli,2,0)*(Físico!Z183),0)</f>
        <v>0</v>
      </c>
      <c r="AB183" s="1">
        <f>IFERROR(VLOOKUP($A183,deli,2,0)*(Físico!AA183),0)</f>
        <v>0</v>
      </c>
      <c r="AC183" s="1">
        <f>IFERROR(VLOOKUP($A183,deli,2,0)*(Físico!AB183),0)</f>
        <v>0</v>
      </c>
      <c r="AD183" s="1">
        <f>IFERROR(VLOOKUP($A183,deli,2,0)*(Físico!AC183),0)</f>
        <v>679.04</v>
      </c>
      <c r="AE183" s="1">
        <f>IFERROR(VLOOKUP($A183,deli,2,0)*(Físico!AD183),0)</f>
        <v>0</v>
      </c>
      <c r="AF183" s="1">
        <f>IFERROR(VLOOKUP($A183,deli,2,0)*(Físico!AE183),0)</f>
        <v>0</v>
      </c>
      <c r="AG183" s="1">
        <f>IFERROR(VLOOKUP($A183,deli,2,0)*(Físico!AF183),0)</f>
        <v>0</v>
      </c>
      <c r="AH183" s="1">
        <f>IFERROR(VLOOKUP($A183,deli,2,0)*(Físico!AG183),0)</f>
        <v>0</v>
      </c>
      <c r="AI183" s="1">
        <f>IFERROR(VLOOKUP($A183,deli,2,0)*(Físico!AH183),0)</f>
        <v>0</v>
      </c>
      <c r="AJ183" s="1">
        <f>IFERROR(VLOOKUP($A183,deli,2,0)*(Físico!AI183),0)</f>
        <v>0</v>
      </c>
      <c r="AK183" s="1">
        <f>IFERROR(VLOOKUP($A183,deli,2,0)*(Físico!AJ183),0)</f>
        <v>0</v>
      </c>
      <c r="AL183" s="1">
        <f>IFERROR(VLOOKUP($A183,deli,2,0)*(Físico!AK183),0)</f>
        <v>0</v>
      </c>
      <c r="AM183" s="1">
        <f>IFERROR(VLOOKUP($A183,deli,2,0)*(Físico!AL183),0)</f>
        <v>0</v>
      </c>
      <c r="AN183" s="1">
        <f>IFERROR(VLOOKUP($A183,deli,2,0)*(Físico!AM183),0)</f>
        <v>0</v>
      </c>
      <c r="AO183" s="1">
        <f>IFERROR(VLOOKUP($A183,deli,2,0)*(Físico!AN183),0)</f>
        <v>0</v>
      </c>
      <c r="AP183" s="1">
        <f>IFERROR(VLOOKUP($A183,deli,2,0)*(Físico!AO183),0)</f>
        <v>0</v>
      </c>
      <c r="AQ183" s="1">
        <f>IFERROR(VLOOKUP($A183,deli,2,0)*(Físico!AP183),0)</f>
        <v>0</v>
      </c>
      <c r="AR183" s="1">
        <f t="shared" si="5"/>
        <v>679.04</v>
      </c>
    </row>
    <row r="184" spans="1:44" x14ac:dyDescent="0.25">
      <c r="A184">
        <f t="shared" si="4"/>
        <v>40907025</v>
      </c>
      <c r="B184" t="s">
        <v>229</v>
      </c>
      <c r="C184" s="1">
        <f>IFERROR(VLOOKUP($A184,deli,2,0)*(Físico!B184),0)</f>
        <v>0</v>
      </c>
      <c r="D184" s="1">
        <f>IFERROR(VLOOKUP($A184,deli,2,0)*(Físico!C184),0)</f>
        <v>0</v>
      </c>
      <c r="E184" s="1">
        <f>IFERROR(VLOOKUP($A184,deli,2,0)*(Físico!D184),0)</f>
        <v>0</v>
      </c>
      <c r="F184" s="1">
        <f>IFERROR(VLOOKUP($A184,deli,2,0)*(Físico!E184),0)</f>
        <v>0</v>
      </c>
      <c r="G184" s="1">
        <f>IFERROR(VLOOKUP($A184,deli,2,0)*(Físico!F184),0)</f>
        <v>0</v>
      </c>
      <c r="H184" s="1">
        <f>IFERROR(VLOOKUP($A184,deli,2,0)*(Físico!G184),0)</f>
        <v>0</v>
      </c>
      <c r="I184" s="1">
        <f>IFERROR(VLOOKUP($A184,deli,2,0)*(Físico!H184),0)</f>
        <v>0</v>
      </c>
      <c r="J184" s="1">
        <f>IFERROR(VLOOKUP($A184,deli,2,0)*(Físico!I184),0)</f>
        <v>0</v>
      </c>
      <c r="K184" s="1">
        <f>IFERROR(VLOOKUP($A184,deli,2,0)*(Físico!J184),0)</f>
        <v>0</v>
      </c>
      <c r="L184" s="1">
        <f>IFERROR(VLOOKUP($A184,deli,2,0)*(Físico!K184),0)</f>
        <v>0</v>
      </c>
      <c r="M184" s="1">
        <f>IFERROR(VLOOKUP($A184,deli,2,0)*(Físico!L184),0)</f>
        <v>0</v>
      </c>
      <c r="N184" s="1">
        <f>IFERROR(VLOOKUP($A184,deli,2,0)*(Físico!M184),0)</f>
        <v>0</v>
      </c>
      <c r="O184" s="1">
        <f>IFERROR(VLOOKUP($A184,deli,2,0)*(Físico!N184),0)</f>
        <v>0</v>
      </c>
      <c r="P184" s="1">
        <f>IFERROR(VLOOKUP($A184,deli,2,0)*(Físico!O184),0)</f>
        <v>0</v>
      </c>
      <c r="Q184" s="1">
        <f>IFERROR(VLOOKUP($A184,deli,2,0)*(Físico!P184),0)</f>
        <v>0</v>
      </c>
      <c r="R184" s="1">
        <f>IFERROR(VLOOKUP($A184,deli,2,0)*(Físico!Q184),0)</f>
        <v>0</v>
      </c>
      <c r="S184" s="1">
        <f>IFERROR(VLOOKUP($A184,deli,2,0)*(Físico!R184),0)</f>
        <v>0</v>
      </c>
      <c r="T184" s="1">
        <f>IFERROR(VLOOKUP($A184,deli,2,0)*(Físico!S184),0)</f>
        <v>0</v>
      </c>
      <c r="U184" s="1">
        <f>IFERROR(VLOOKUP($A184,deli,2,0)*(Físico!T184),0)</f>
        <v>0</v>
      </c>
      <c r="V184" s="1">
        <f>IFERROR(VLOOKUP($A184,deli,2,0)*(Físico!U184),0)</f>
        <v>0</v>
      </c>
      <c r="W184" s="1">
        <f>IFERROR(VLOOKUP($A184,deli,2,0)*(Físico!V184),0)</f>
        <v>0</v>
      </c>
      <c r="X184" s="1">
        <f>IFERROR(VLOOKUP($A184,deli,2,0)*(Físico!W184),0)</f>
        <v>0</v>
      </c>
      <c r="Y184" s="1">
        <f>IFERROR(VLOOKUP($A184,deli,2,0)*(Físico!X184),0)</f>
        <v>0</v>
      </c>
      <c r="Z184" s="1">
        <f>IFERROR(VLOOKUP($A184,deli,2,0)*(Físico!Y184),0)</f>
        <v>0</v>
      </c>
      <c r="AA184" s="1">
        <f>IFERROR(VLOOKUP($A184,deli,2,0)*(Físico!Z184),0)</f>
        <v>0</v>
      </c>
      <c r="AB184" s="1">
        <f>IFERROR(VLOOKUP($A184,deli,2,0)*(Físico!AA184),0)</f>
        <v>0</v>
      </c>
      <c r="AC184" s="1">
        <f>IFERROR(VLOOKUP($A184,deli,2,0)*(Físico!AB184),0)</f>
        <v>0</v>
      </c>
      <c r="AD184" s="1">
        <f>IFERROR(VLOOKUP($A184,deli,2,0)*(Físico!AC184),0)</f>
        <v>0</v>
      </c>
      <c r="AE184" s="1">
        <f>IFERROR(VLOOKUP($A184,deli,2,0)*(Físico!AD184),0)</f>
        <v>0</v>
      </c>
      <c r="AF184" s="1">
        <f>IFERROR(VLOOKUP($A184,deli,2,0)*(Físico!AE184),0)</f>
        <v>0</v>
      </c>
      <c r="AG184" s="1">
        <f>IFERROR(VLOOKUP($A184,deli,2,0)*(Físico!AF184),0)</f>
        <v>0</v>
      </c>
      <c r="AH184" s="1">
        <f>IFERROR(VLOOKUP($A184,deli,2,0)*(Físico!AG184),0)</f>
        <v>0</v>
      </c>
      <c r="AI184" s="1">
        <f>IFERROR(VLOOKUP($A184,deli,2,0)*(Físico!AH184),0)</f>
        <v>0</v>
      </c>
      <c r="AJ184" s="1">
        <f>IFERROR(VLOOKUP($A184,deli,2,0)*(Físico!AI184),0)</f>
        <v>0</v>
      </c>
      <c r="AK184" s="1">
        <f>IFERROR(VLOOKUP($A184,deli,2,0)*(Físico!AJ184),0)</f>
        <v>0</v>
      </c>
      <c r="AL184" s="1">
        <f>IFERROR(VLOOKUP($A184,deli,2,0)*(Físico!AK184),0)</f>
        <v>0</v>
      </c>
      <c r="AM184" s="1">
        <f>IFERROR(VLOOKUP($A184,deli,2,0)*(Físico!AL184),0)</f>
        <v>0</v>
      </c>
      <c r="AN184" s="1">
        <f>IFERROR(VLOOKUP($A184,deli,2,0)*(Físico!AM184),0)</f>
        <v>0</v>
      </c>
      <c r="AO184" s="1">
        <f>IFERROR(VLOOKUP($A184,deli,2,0)*(Físico!AN184),0)</f>
        <v>0</v>
      </c>
      <c r="AP184" s="1">
        <f>IFERROR(VLOOKUP($A184,deli,2,0)*(Físico!AO184),0)</f>
        <v>0</v>
      </c>
      <c r="AQ184" s="1">
        <f>IFERROR(VLOOKUP($A184,deli,2,0)*(Físico!AP184),0)</f>
        <v>0</v>
      </c>
      <c r="AR184" s="1">
        <f t="shared" si="5"/>
        <v>0</v>
      </c>
    </row>
    <row r="185" spans="1:44" x14ac:dyDescent="0.25">
      <c r="A185">
        <f t="shared" si="4"/>
        <v>40907026</v>
      </c>
      <c r="B185" t="s">
        <v>230</v>
      </c>
      <c r="C185" s="1">
        <f>IFERROR(VLOOKUP($A185,deli,2,0)*(Físico!B185),0)</f>
        <v>0</v>
      </c>
      <c r="D185" s="1">
        <f>IFERROR(VLOOKUP($A185,deli,2,0)*(Físico!C185),0)</f>
        <v>0</v>
      </c>
      <c r="E185" s="1">
        <f>IFERROR(VLOOKUP($A185,deli,2,0)*(Físico!D185),0)</f>
        <v>0</v>
      </c>
      <c r="F185" s="1">
        <f>IFERROR(VLOOKUP($A185,deli,2,0)*(Físico!E185),0)</f>
        <v>0</v>
      </c>
      <c r="G185" s="1">
        <f>IFERROR(VLOOKUP($A185,deli,2,0)*(Físico!F185),0)</f>
        <v>0</v>
      </c>
      <c r="H185" s="1">
        <f>IFERROR(VLOOKUP($A185,deli,2,0)*(Físico!G185),0)</f>
        <v>0</v>
      </c>
      <c r="I185" s="1">
        <f>IFERROR(VLOOKUP($A185,deli,2,0)*(Físico!H185),0)</f>
        <v>0</v>
      </c>
      <c r="J185" s="1">
        <f>IFERROR(VLOOKUP($A185,deli,2,0)*(Físico!I185),0)</f>
        <v>0</v>
      </c>
      <c r="K185" s="1">
        <f>IFERROR(VLOOKUP($A185,deli,2,0)*(Físico!J185),0)</f>
        <v>0</v>
      </c>
      <c r="L185" s="1">
        <f>IFERROR(VLOOKUP($A185,deli,2,0)*(Físico!K185),0)</f>
        <v>0</v>
      </c>
      <c r="M185" s="1">
        <f>IFERROR(VLOOKUP($A185,deli,2,0)*(Físico!L185),0)</f>
        <v>0</v>
      </c>
      <c r="N185" s="1">
        <f>IFERROR(VLOOKUP($A185,deli,2,0)*(Físico!M185),0)</f>
        <v>0</v>
      </c>
      <c r="O185" s="1">
        <f>IFERROR(VLOOKUP($A185,deli,2,0)*(Físico!N185),0)</f>
        <v>0</v>
      </c>
      <c r="P185" s="1">
        <f>IFERROR(VLOOKUP($A185,deli,2,0)*(Físico!O185),0)</f>
        <v>0</v>
      </c>
      <c r="Q185" s="1">
        <f>IFERROR(VLOOKUP($A185,deli,2,0)*(Físico!P185),0)</f>
        <v>716.1</v>
      </c>
      <c r="R185" s="1">
        <f>IFERROR(VLOOKUP($A185,deli,2,0)*(Físico!Q185),0)</f>
        <v>0</v>
      </c>
      <c r="S185" s="1">
        <f>IFERROR(VLOOKUP($A185,deli,2,0)*(Físico!R185),0)</f>
        <v>0</v>
      </c>
      <c r="T185" s="1">
        <f>IFERROR(VLOOKUP($A185,deli,2,0)*(Físico!S185),0)</f>
        <v>0</v>
      </c>
      <c r="U185" s="1">
        <f>IFERROR(VLOOKUP($A185,deli,2,0)*(Físico!T185),0)</f>
        <v>0</v>
      </c>
      <c r="V185" s="1">
        <f>IFERROR(VLOOKUP($A185,deli,2,0)*(Físico!U185),0)</f>
        <v>0</v>
      </c>
      <c r="W185" s="1">
        <f>IFERROR(VLOOKUP($A185,deli,2,0)*(Físico!V185),0)</f>
        <v>0</v>
      </c>
      <c r="X185" s="1">
        <f>IFERROR(VLOOKUP($A185,deli,2,0)*(Físico!W185),0)</f>
        <v>0</v>
      </c>
      <c r="Y185" s="1">
        <f>IFERROR(VLOOKUP($A185,deli,2,0)*(Físico!X185),0)</f>
        <v>0</v>
      </c>
      <c r="Z185" s="1">
        <f>IFERROR(VLOOKUP($A185,deli,2,0)*(Físico!Y185),0)</f>
        <v>716.1</v>
      </c>
      <c r="AA185" s="1">
        <f>IFERROR(VLOOKUP($A185,deli,2,0)*(Físico!Z185),0)</f>
        <v>0</v>
      </c>
      <c r="AB185" s="1">
        <f>IFERROR(VLOOKUP($A185,deli,2,0)*(Físico!AA185),0)</f>
        <v>1432.2</v>
      </c>
      <c r="AC185" s="1">
        <f>IFERROR(VLOOKUP($A185,deli,2,0)*(Físico!AB185),0)</f>
        <v>0</v>
      </c>
      <c r="AD185" s="1">
        <f>IFERROR(VLOOKUP($A185,deli,2,0)*(Físico!AC185),0)</f>
        <v>0</v>
      </c>
      <c r="AE185" s="1">
        <f>IFERROR(VLOOKUP($A185,deli,2,0)*(Físico!AD185),0)</f>
        <v>0</v>
      </c>
      <c r="AF185" s="1">
        <f>IFERROR(VLOOKUP($A185,deli,2,0)*(Físico!AE185),0)</f>
        <v>0</v>
      </c>
      <c r="AG185" s="1">
        <f>IFERROR(VLOOKUP($A185,deli,2,0)*(Físico!AF185),0)</f>
        <v>0</v>
      </c>
      <c r="AH185" s="1">
        <f>IFERROR(VLOOKUP($A185,deli,2,0)*(Físico!AG185),0)</f>
        <v>0</v>
      </c>
      <c r="AI185" s="1">
        <f>IFERROR(VLOOKUP($A185,deli,2,0)*(Físico!AH185),0)</f>
        <v>0</v>
      </c>
      <c r="AJ185" s="1">
        <f>IFERROR(VLOOKUP($A185,deli,2,0)*(Físico!AI185),0)</f>
        <v>0</v>
      </c>
      <c r="AK185" s="1">
        <f>IFERROR(VLOOKUP($A185,deli,2,0)*(Físico!AJ185),0)</f>
        <v>0</v>
      </c>
      <c r="AL185" s="1">
        <f>IFERROR(VLOOKUP($A185,deli,2,0)*(Físico!AK185),0)</f>
        <v>0</v>
      </c>
      <c r="AM185" s="1">
        <f>IFERROR(VLOOKUP($A185,deli,2,0)*(Físico!AL185),0)</f>
        <v>0</v>
      </c>
      <c r="AN185" s="1">
        <f>IFERROR(VLOOKUP($A185,deli,2,0)*(Físico!AM185),0)</f>
        <v>0</v>
      </c>
      <c r="AO185" s="1">
        <f>IFERROR(VLOOKUP($A185,deli,2,0)*(Físico!AN185),0)</f>
        <v>0</v>
      </c>
      <c r="AP185" s="1">
        <f>IFERROR(VLOOKUP($A185,deli,2,0)*(Físico!AO185),0)</f>
        <v>0</v>
      </c>
      <c r="AQ185" s="1">
        <f>IFERROR(VLOOKUP($A185,deli,2,0)*(Físico!AP185),0)</f>
        <v>0</v>
      </c>
      <c r="AR185" s="1">
        <f t="shared" si="5"/>
        <v>2864.4</v>
      </c>
    </row>
    <row r="186" spans="1:44" x14ac:dyDescent="0.25">
      <c r="A186">
        <f t="shared" si="4"/>
        <v>40907027</v>
      </c>
      <c r="B186" t="s">
        <v>231</v>
      </c>
      <c r="C186" s="1">
        <f>IFERROR(VLOOKUP($A186,deli,2,0)*(Físico!B186),0)</f>
        <v>0</v>
      </c>
      <c r="D186" s="1">
        <f>IFERROR(VLOOKUP($A186,deli,2,0)*(Físico!C186),0)</f>
        <v>0</v>
      </c>
      <c r="E186" s="1">
        <f>IFERROR(VLOOKUP($A186,deli,2,0)*(Físico!D186),0)</f>
        <v>2983.12</v>
      </c>
      <c r="F186" s="1">
        <f>IFERROR(VLOOKUP($A186,deli,2,0)*(Físico!E186),0)</f>
        <v>11932.48</v>
      </c>
      <c r="G186" s="1">
        <f>IFERROR(VLOOKUP($A186,deli,2,0)*(Físico!F186),0)</f>
        <v>35797.440000000002</v>
      </c>
      <c r="H186" s="1">
        <f>IFERROR(VLOOKUP($A186,deli,2,0)*(Físico!G186),0)</f>
        <v>0</v>
      </c>
      <c r="I186" s="1">
        <f>IFERROR(VLOOKUP($A186,deli,2,0)*(Físico!H186),0)</f>
        <v>0</v>
      </c>
      <c r="J186" s="1">
        <f>IFERROR(VLOOKUP($A186,deli,2,0)*(Físico!I186),0)</f>
        <v>0</v>
      </c>
      <c r="K186" s="1">
        <f>IFERROR(VLOOKUP($A186,deli,2,0)*(Físico!J186),0)</f>
        <v>0</v>
      </c>
      <c r="L186" s="1">
        <f>IFERROR(VLOOKUP($A186,deli,2,0)*(Físico!K186),0)</f>
        <v>0</v>
      </c>
      <c r="M186" s="1">
        <f>IFERROR(VLOOKUP($A186,deli,2,0)*(Físico!L186),0)</f>
        <v>0</v>
      </c>
      <c r="N186" s="1">
        <f>IFERROR(VLOOKUP($A186,deli,2,0)*(Físico!M186),0)</f>
        <v>0</v>
      </c>
      <c r="O186" s="1">
        <f>IFERROR(VLOOKUP($A186,deli,2,0)*(Físico!N186),0)</f>
        <v>5966.24</v>
      </c>
      <c r="P186" s="1">
        <f>IFERROR(VLOOKUP($A186,deli,2,0)*(Físico!O186),0)</f>
        <v>0</v>
      </c>
      <c r="Q186" s="1">
        <f>IFERROR(VLOOKUP($A186,deli,2,0)*(Físico!P186),0)</f>
        <v>59662.399999999994</v>
      </c>
      <c r="R186" s="1">
        <f>IFERROR(VLOOKUP($A186,deli,2,0)*(Físico!Q186),0)</f>
        <v>0</v>
      </c>
      <c r="S186" s="1">
        <f>IFERROR(VLOOKUP($A186,deli,2,0)*(Físico!R186),0)</f>
        <v>0</v>
      </c>
      <c r="T186" s="1">
        <f>IFERROR(VLOOKUP($A186,deli,2,0)*(Físico!S186),0)</f>
        <v>0</v>
      </c>
      <c r="U186" s="1">
        <f>IFERROR(VLOOKUP($A186,deli,2,0)*(Físico!T186),0)</f>
        <v>2983.12</v>
      </c>
      <c r="V186" s="1">
        <f>IFERROR(VLOOKUP($A186,deli,2,0)*(Físico!U186),0)</f>
        <v>0</v>
      </c>
      <c r="W186" s="1">
        <f>IFERROR(VLOOKUP($A186,deli,2,0)*(Físico!V186),0)</f>
        <v>0</v>
      </c>
      <c r="X186" s="1">
        <f>IFERROR(VLOOKUP($A186,deli,2,0)*(Físico!W186),0)</f>
        <v>0</v>
      </c>
      <c r="Y186" s="1">
        <f>IFERROR(VLOOKUP($A186,deli,2,0)*(Físico!X186),0)</f>
        <v>0</v>
      </c>
      <c r="Z186" s="1">
        <f>IFERROR(VLOOKUP($A186,deli,2,0)*(Físico!Y186),0)</f>
        <v>0</v>
      </c>
      <c r="AA186" s="1">
        <f>IFERROR(VLOOKUP($A186,deli,2,0)*(Físico!Z186),0)</f>
        <v>0</v>
      </c>
      <c r="AB186" s="1">
        <f>IFERROR(VLOOKUP($A186,deli,2,0)*(Físico!AA186),0)</f>
        <v>23864.959999999999</v>
      </c>
      <c r="AC186" s="1">
        <f>IFERROR(VLOOKUP($A186,deli,2,0)*(Físico!AB186),0)</f>
        <v>0</v>
      </c>
      <c r="AD186" s="1">
        <f>IFERROR(VLOOKUP($A186,deli,2,0)*(Físico!AC186),0)</f>
        <v>0</v>
      </c>
      <c r="AE186" s="1">
        <f>IFERROR(VLOOKUP($A186,deli,2,0)*(Físico!AD186),0)</f>
        <v>0</v>
      </c>
      <c r="AF186" s="1">
        <f>IFERROR(VLOOKUP($A186,deli,2,0)*(Físico!AE186),0)</f>
        <v>0</v>
      </c>
      <c r="AG186" s="1">
        <f>IFERROR(VLOOKUP($A186,deli,2,0)*(Físico!AF186),0)</f>
        <v>0</v>
      </c>
      <c r="AH186" s="1">
        <f>IFERROR(VLOOKUP($A186,deli,2,0)*(Físico!AG186),0)</f>
        <v>0</v>
      </c>
      <c r="AI186" s="1">
        <f>IFERROR(VLOOKUP($A186,deli,2,0)*(Físico!AH186),0)</f>
        <v>0</v>
      </c>
      <c r="AJ186" s="1">
        <f>IFERROR(VLOOKUP($A186,deli,2,0)*(Físico!AI186),0)</f>
        <v>0</v>
      </c>
      <c r="AK186" s="1">
        <f>IFERROR(VLOOKUP($A186,deli,2,0)*(Físico!AJ186),0)</f>
        <v>0</v>
      </c>
      <c r="AL186" s="1">
        <f>IFERROR(VLOOKUP($A186,deli,2,0)*(Físico!AK186),0)</f>
        <v>0</v>
      </c>
      <c r="AM186" s="1">
        <f>IFERROR(VLOOKUP($A186,deli,2,0)*(Físico!AL186),0)</f>
        <v>0</v>
      </c>
      <c r="AN186" s="1">
        <f>IFERROR(VLOOKUP($A186,deli,2,0)*(Físico!AM186),0)</f>
        <v>5966.24</v>
      </c>
      <c r="AO186" s="1">
        <f>IFERROR(VLOOKUP($A186,deli,2,0)*(Físico!AN186),0)</f>
        <v>0</v>
      </c>
      <c r="AP186" s="1">
        <f>IFERROR(VLOOKUP($A186,deli,2,0)*(Físico!AO186),0)</f>
        <v>0</v>
      </c>
      <c r="AQ186" s="1">
        <f>IFERROR(VLOOKUP($A186,deli,2,0)*(Físico!AP186),0)</f>
        <v>0</v>
      </c>
      <c r="AR186" s="1">
        <f t="shared" si="5"/>
        <v>149155.99999999997</v>
      </c>
    </row>
    <row r="187" spans="1:44" x14ac:dyDescent="0.25">
      <c r="A187">
        <f t="shared" si="4"/>
        <v>40907030</v>
      </c>
      <c r="B187" t="s">
        <v>232</v>
      </c>
      <c r="C187" s="1">
        <f>IFERROR(VLOOKUP($A187,deli,2,0)*(Físico!B187),0)</f>
        <v>0</v>
      </c>
      <c r="D187" s="1">
        <f>IFERROR(VLOOKUP($A187,deli,2,0)*(Físico!C187),0)</f>
        <v>0</v>
      </c>
      <c r="E187" s="1">
        <f>IFERROR(VLOOKUP($A187,deli,2,0)*(Físico!D187),0)</f>
        <v>0</v>
      </c>
      <c r="F187" s="1">
        <f>IFERROR(VLOOKUP($A187,deli,2,0)*(Físico!E187),0)</f>
        <v>0</v>
      </c>
      <c r="G187" s="1">
        <f>IFERROR(VLOOKUP($A187,deli,2,0)*(Físico!F187),0)</f>
        <v>0</v>
      </c>
      <c r="H187" s="1">
        <f>IFERROR(VLOOKUP($A187,deli,2,0)*(Físico!G187),0)</f>
        <v>0</v>
      </c>
      <c r="I187" s="1">
        <f>IFERROR(VLOOKUP($A187,deli,2,0)*(Físico!H187),0)</f>
        <v>0</v>
      </c>
      <c r="J187" s="1">
        <f>IFERROR(VLOOKUP($A187,deli,2,0)*(Físico!I187),0)</f>
        <v>0</v>
      </c>
      <c r="K187" s="1">
        <f>IFERROR(VLOOKUP($A187,deli,2,0)*(Físico!J187),0)</f>
        <v>0</v>
      </c>
      <c r="L187" s="1">
        <f>IFERROR(VLOOKUP($A187,deli,2,0)*(Físico!K187),0)</f>
        <v>0</v>
      </c>
      <c r="M187" s="1">
        <f>IFERROR(VLOOKUP($A187,deli,2,0)*(Físico!L187),0)</f>
        <v>0</v>
      </c>
      <c r="N187" s="1">
        <f>IFERROR(VLOOKUP($A187,deli,2,0)*(Físico!M187),0)</f>
        <v>0</v>
      </c>
      <c r="O187" s="1">
        <f>IFERROR(VLOOKUP($A187,deli,2,0)*(Físico!N187),0)</f>
        <v>0</v>
      </c>
      <c r="P187" s="1">
        <f>IFERROR(VLOOKUP($A187,deli,2,0)*(Físico!O187),0)</f>
        <v>0</v>
      </c>
      <c r="Q187" s="1">
        <f>IFERROR(VLOOKUP($A187,deli,2,0)*(Físico!P187),0)</f>
        <v>642.20000000000005</v>
      </c>
      <c r="R187" s="1">
        <f>IFERROR(VLOOKUP($A187,deli,2,0)*(Físico!Q187),0)</f>
        <v>0</v>
      </c>
      <c r="S187" s="1">
        <f>IFERROR(VLOOKUP($A187,deli,2,0)*(Físico!R187),0)</f>
        <v>0</v>
      </c>
      <c r="T187" s="1">
        <f>IFERROR(VLOOKUP($A187,deli,2,0)*(Físico!S187),0)</f>
        <v>0</v>
      </c>
      <c r="U187" s="1">
        <f>IFERROR(VLOOKUP($A187,deli,2,0)*(Físico!T187),0)</f>
        <v>0</v>
      </c>
      <c r="V187" s="1">
        <f>IFERROR(VLOOKUP($A187,deli,2,0)*(Físico!U187),0)</f>
        <v>0</v>
      </c>
      <c r="W187" s="1">
        <f>IFERROR(VLOOKUP($A187,deli,2,0)*(Físico!V187),0)</f>
        <v>0</v>
      </c>
      <c r="X187" s="1">
        <f>IFERROR(VLOOKUP($A187,deli,2,0)*(Físico!W187),0)</f>
        <v>0</v>
      </c>
      <c r="Y187" s="1">
        <f>IFERROR(VLOOKUP($A187,deli,2,0)*(Físico!X187),0)</f>
        <v>0</v>
      </c>
      <c r="Z187" s="1">
        <f>IFERROR(VLOOKUP($A187,deli,2,0)*(Físico!Y187),0)</f>
        <v>0</v>
      </c>
      <c r="AA187" s="1">
        <f>IFERROR(VLOOKUP($A187,deli,2,0)*(Físico!Z187),0)</f>
        <v>0</v>
      </c>
      <c r="AB187" s="1">
        <f>IFERROR(VLOOKUP($A187,deli,2,0)*(Físico!AA187),0)</f>
        <v>0</v>
      </c>
      <c r="AC187" s="1">
        <f>IFERROR(VLOOKUP($A187,deli,2,0)*(Físico!AB187),0)</f>
        <v>0</v>
      </c>
      <c r="AD187" s="1">
        <f>IFERROR(VLOOKUP($A187,deli,2,0)*(Físico!AC187),0)</f>
        <v>0</v>
      </c>
      <c r="AE187" s="1">
        <f>IFERROR(VLOOKUP($A187,deli,2,0)*(Físico!AD187),0)</f>
        <v>0</v>
      </c>
      <c r="AF187" s="1">
        <f>IFERROR(VLOOKUP($A187,deli,2,0)*(Físico!AE187),0)</f>
        <v>0</v>
      </c>
      <c r="AG187" s="1">
        <f>IFERROR(VLOOKUP($A187,deli,2,0)*(Físico!AF187),0)</f>
        <v>0</v>
      </c>
      <c r="AH187" s="1">
        <f>IFERROR(VLOOKUP($A187,deli,2,0)*(Físico!AG187),0)</f>
        <v>0</v>
      </c>
      <c r="AI187" s="1">
        <f>IFERROR(VLOOKUP($A187,deli,2,0)*(Físico!AH187),0)</f>
        <v>0</v>
      </c>
      <c r="AJ187" s="1">
        <f>IFERROR(VLOOKUP($A187,deli,2,0)*(Físico!AI187),0)</f>
        <v>0</v>
      </c>
      <c r="AK187" s="1">
        <f>IFERROR(VLOOKUP($A187,deli,2,0)*(Físico!AJ187),0)</f>
        <v>0</v>
      </c>
      <c r="AL187" s="1">
        <f>IFERROR(VLOOKUP($A187,deli,2,0)*(Físico!AK187),0)</f>
        <v>0</v>
      </c>
      <c r="AM187" s="1">
        <f>IFERROR(VLOOKUP($A187,deli,2,0)*(Físico!AL187),0)</f>
        <v>0</v>
      </c>
      <c r="AN187" s="1">
        <f>IFERROR(VLOOKUP($A187,deli,2,0)*(Físico!AM187),0)</f>
        <v>0</v>
      </c>
      <c r="AO187" s="1">
        <f>IFERROR(VLOOKUP($A187,deli,2,0)*(Físico!AN187),0)</f>
        <v>0</v>
      </c>
      <c r="AP187" s="1">
        <f>IFERROR(VLOOKUP($A187,deli,2,0)*(Físico!AO187),0)</f>
        <v>0</v>
      </c>
      <c r="AQ187" s="1">
        <f>IFERROR(VLOOKUP($A187,deli,2,0)*(Físico!AP187),0)</f>
        <v>0</v>
      </c>
      <c r="AR187" s="1">
        <f t="shared" si="5"/>
        <v>642.20000000000005</v>
      </c>
    </row>
    <row r="188" spans="1:44" x14ac:dyDescent="0.25">
      <c r="A188">
        <f t="shared" si="4"/>
        <v>41001006</v>
      </c>
      <c r="B188" t="s">
        <v>233</v>
      </c>
      <c r="C188" s="1">
        <f>IFERROR(VLOOKUP($A188,deli,2,0)*(Físico!B188),0)</f>
        <v>0</v>
      </c>
      <c r="D188" s="1">
        <f>IFERROR(VLOOKUP($A188,deli,2,0)*(Físico!C188),0)</f>
        <v>0</v>
      </c>
      <c r="E188" s="1">
        <f>IFERROR(VLOOKUP($A188,deli,2,0)*(Físico!D188),0)</f>
        <v>0</v>
      </c>
      <c r="F188" s="1">
        <f>IFERROR(VLOOKUP($A188,deli,2,0)*(Físico!E188),0)</f>
        <v>0</v>
      </c>
      <c r="G188" s="1">
        <f>IFERROR(VLOOKUP($A188,deli,2,0)*(Físico!F188),0)</f>
        <v>0</v>
      </c>
      <c r="H188" s="1">
        <f>IFERROR(VLOOKUP($A188,deli,2,0)*(Físico!G188),0)</f>
        <v>0</v>
      </c>
      <c r="I188" s="1">
        <f>IFERROR(VLOOKUP($A188,deli,2,0)*(Físico!H188),0)</f>
        <v>0</v>
      </c>
      <c r="J188" s="1">
        <f>IFERROR(VLOOKUP($A188,deli,2,0)*(Físico!I188),0)</f>
        <v>0</v>
      </c>
      <c r="K188" s="1">
        <f>IFERROR(VLOOKUP($A188,deli,2,0)*(Físico!J188),0)</f>
        <v>0</v>
      </c>
      <c r="L188" s="1">
        <f>IFERROR(VLOOKUP($A188,deli,2,0)*(Físico!K188),0)</f>
        <v>0</v>
      </c>
      <c r="M188" s="1">
        <f>IFERROR(VLOOKUP($A188,deli,2,0)*(Físico!L188),0)</f>
        <v>0</v>
      </c>
      <c r="N188" s="1">
        <f>IFERROR(VLOOKUP($A188,deli,2,0)*(Físico!M188),0)</f>
        <v>0</v>
      </c>
      <c r="O188" s="1">
        <f>IFERROR(VLOOKUP($A188,deli,2,0)*(Físico!N188),0)</f>
        <v>0</v>
      </c>
      <c r="P188" s="1">
        <f>IFERROR(VLOOKUP($A188,deli,2,0)*(Físico!O188),0)</f>
        <v>0</v>
      </c>
      <c r="Q188" s="1">
        <f>IFERROR(VLOOKUP($A188,deli,2,0)*(Físico!P188),0)</f>
        <v>0</v>
      </c>
      <c r="R188" s="1">
        <f>IFERROR(VLOOKUP($A188,deli,2,0)*(Físico!Q188),0)</f>
        <v>0</v>
      </c>
      <c r="S188" s="1">
        <f>IFERROR(VLOOKUP($A188,deli,2,0)*(Físico!R188),0)</f>
        <v>0</v>
      </c>
      <c r="T188" s="1">
        <f>IFERROR(VLOOKUP($A188,deli,2,0)*(Físico!S188),0)</f>
        <v>0</v>
      </c>
      <c r="U188" s="1">
        <f>IFERROR(VLOOKUP($A188,deli,2,0)*(Físico!T188),0)</f>
        <v>0</v>
      </c>
      <c r="V188" s="1">
        <f>IFERROR(VLOOKUP($A188,deli,2,0)*(Físico!U188),0)</f>
        <v>0</v>
      </c>
      <c r="W188" s="1">
        <f>IFERROR(VLOOKUP($A188,deli,2,0)*(Físico!V188),0)</f>
        <v>0</v>
      </c>
      <c r="X188" s="1">
        <f>IFERROR(VLOOKUP($A188,deli,2,0)*(Físico!W188),0)</f>
        <v>0</v>
      </c>
      <c r="Y188" s="1">
        <f>IFERROR(VLOOKUP($A188,deli,2,0)*(Físico!X188),0)</f>
        <v>0</v>
      </c>
      <c r="Z188" s="1">
        <f>IFERROR(VLOOKUP($A188,deli,2,0)*(Físico!Y188),0)</f>
        <v>0</v>
      </c>
      <c r="AA188" s="1">
        <f>IFERROR(VLOOKUP($A188,deli,2,0)*(Físico!Z188),0)</f>
        <v>0</v>
      </c>
      <c r="AB188" s="1">
        <f>IFERROR(VLOOKUP($A188,deli,2,0)*(Físico!AA188),0)</f>
        <v>0</v>
      </c>
      <c r="AC188" s="1">
        <f>IFERROR(VLOOKUP($A188,deli,2,0)*(Físico!AB188),0)</f>
        <v>0</v>
      </c>
      <c r="AD188" s="1">
        <f>IFERROR(VLOOKUP($A188,deli,2,0)*(Físico!AC188),0)</f>
        <v>0</v>
      </c>
      <c r="AE188" s="1">
        <f>IFERROR(VLOOKUP($A188,deli,2,0)*(Físico!AD188),0)</f>
        <v>0</v>
      </c>
      <c r="AF188" s="1">
        <f>IFERROR(VLOOKUP($A188,deli,2,0)*(Físico!AE188),0)</f>
        <v>0</v>
      </c>
      <c r="AG188" s="1">
        <f>IFERROR(VLOOKUP($A188,deli,2,0)*(Físico!AF188),0)</f>
        <v>0</v>
      </c>
      <c r="AH188" s="1">
        <f>IFERROR(VLOOKUP($A188,deli,2,0)*(Físico!AG188),0)</f>
        <v>0</v>
      </c>
      <c r="AI188" s="1">
        <f>IFERROR(VLOOKUP($A188,deli,2,0)*(Físico!AH188),0)</f>
        <v>0</v>
      </c>
      <c r="AJ188" s="1">
        <f>IFERROR(VLOOKUP($A188,deli,2,0)*(Físico!AI188),0)</f>
        <v>0</v>
      </c>
      <c r="AK188" s="1">
        <f>IFERROR(VLOOKUP($A188,deli,2,0)*(Físico!AJ188),0)</f>
        <v>0</v>
      </c>
      <c r="AL188" s="1">
        <f>IFERROR(VLOOKUP($A188,deli,2,0)*(Físico!AK188),0)</f>
        <v>0</v>
      </c>
      <c r="AM188" s="1">
        <f>IFERROR(VLOOKUP($A188,deli,2,0)*(Físico!AL188),0)</f>
        <v>0</v>
      </c>
      <c r="AN188" s="1">
        <f>IFERROR(VLOOKUP($A188,deli,2,0)*(Físico!AM188),0)</f>
        <v>0</v>
      </c>
      <c r="AO188" s="1">
        <f>IFERROR(VLOOKUP($A188,deli,2,0)*(Físico!AN188),0)</f>
        <v>0</v>
      </c>
      <c r="AP188" s="1">
        <f>IFERROR(VLOOKUP($A188,deli,2,0)*(Físico!AO188),0)</f>
        <v>0</v>
      </c>
      <c r="AQ188" s="1">
        <f>IFERROR(VLOOKUP($A188,deli,2,0)*(Físico!AP188),0)</f>
        <v>0</v>
      </c>
      <c r="AR188" s="1">
        <f t="shared" si="5"/>
        <v>0</v>
      </c>
    </row>
    <row r="189" spans="1:44" x14ac:dyDescent="0.25">
      <c r="A189">
        <f t="shared" si="4"/>
        <v>41001007</v>
      </c>
      <c r="B189" t="s">
        <v>234</v>
      </c>
      <c r="C189" s="1">
        <f>IFERROR(VLOOKUP($A189,deli,2,0)*(Físico!B189),0)</f>
        <v>0</v>
      </c>
      <c r="D189" s="1">
        <f>IFERROR(VLOOKUP($A189,deli,2,0)*(Físico!C189),0)</f>
        <v>0</v>
      </c>
      <c r="E189" s="1">
        <f>IFERROR(VLOOKUP($A189,deli,2,0)*(Físico!D189),0)</f>
        <v>0</v>
      </c>
      <c r="F189" s="1">
        <f>IFERROR(VLOOKUP($A189,deli,2,0)*(Físico!E189),0)</f>
        <v>0</v>
      </c>
      <c r="G189" s="1">
        <f>IFERROR(VLOOKUP($A189,deli,2,0)*(Físico!F189),0)</f>
        <v>0</v>
      </c>
      <c r="H189" s="1">
        <f>IFERROR(VLOOKUP($A189,deli,2,0)*(Físico!G189),0)</f>
        <v>0</v>
      </c>
      <c r="I189" s="1">
        <f>IFERROR(VLOOKUP($A189,deli,2,0)*(Físico!H189),0)</f>
        <v>0</v>
      </c>
      <c r="J189" s="1">
        <f>IFERROR(VLOOKUP($A189,deli,2,0)*(Físico!I189),0)</f>
        <v>0</v>
      </c>
      <c r="K189" s="1">
        <f>IFERROR(VLOOKUP($A189,deli,2,0)*(Físico!J189),0)</f>
        <v>0</v>
      </c>
      <c r="L189" s="1">
        <f>IFERROR(VLOOKUP($A189,deli,2,0)*(Físico!K189),0)</f>
        <v>0</v>
      </c>
      <c r="M189" s="1">
        <f>IFERROR(VLOOKUP($A189,deli,2,0)*(Físico!L189),0)</f>
        <v>514.16999999999996</v>
      </c>
      <c r="N189" s="1">
        <f>IFERROR(VLOOKUP($A189,deli,2,0)*(Físico!M189),0)</f>
        <v>0</v>
      </c>
      <c r="O189" s="1">
        <f>IFERROR(VLOOKUP($A189,deli,2,0)*(Físico!N189),0)</f>
        <v>0</v>
      </c>
      <c r="P189" s="1">
        <f>IFERROR(VLOOKUP($A189,deli,2,0)*(Físico!O189),0)</f>
        <v>0</v>
      </c>
      <c r="Q189" s="1">
        <f>IFERROR(VLOOKUP($A189,deli,2,0)*(Físico!P189),0)</f>
        <v>0</v>
      </c>
      <c r="R189" s="1">
        <f>IFERROR(VLOOKUP($A189,deli,2,0)*(Físico!Q189),0)</f>
        <v>0</v>
      </c>
      <c r="S189" s="1">
        <f>IFERROR(VLOOKUP($A189,deli,2,0)*(Físico!R189),0)</f>
        <v>0</v>
      </c>
      <c r="T189" s="1">
        <f>IFERROR(VLOOKUP($A189,deli,2,0)*(Físico!S189),0)</f>
        <v>0</v>
      </c>
      <c r="U189" s="1">
        <f>IFERROR(VLOOKUP($A189,deli,2,0)*(Físico!T189),0)</f>
        <v>0</v>
      </c>
      <c r="V189" s="1">
        <f>IFERROR(VLOOKUP($A189,deli,2,0)*(Físico!U189),0)</f>
        <v>514.16999999999996</v>
      </c>
      <c r="W189" s="1">
        <f>IFERROR(VLOOKUP($A189,deli,2,0)*(Físico!V189),0)</f>
        <v>0</v>
      </c>
      <c r="X189" s="1">
        <f>IFERROR(VLOOKUP($A189,deli,2,0)*(Físico!W189),0)</f>
        <v>0</v>
      </c>
      <c r="Y189" s="1">
        <f>IFERROR(VLOOKUP($A189,deli,2,0)*(Físico!X189),0)</f>
        <v>0</v>
      </c>
      <c r="Z189" s="1">
        <f>IFERROR(VLOOKUP($A189,deli,2,0)*(Físico!Y189),0)</f>
        <v>0</v>
      </c>
      <c r="AA189" s="1">
        <f>IFERROR(VLOOKUP($A189,deli,2,0)*(Físico!Z189),0)</f>
        <v>0</v>
      </c>
      <c r="AB189" s="1">
        <f>IFERROR(VLOOKUP($A189,deli,2,0)*(Físico!AA189),0)</f>
        <v>0</v>
      </c>
      <c r="AC189" s="1">
        <f>IFERROR(VLOOKUP($A189,deli,2,0)*(Físico!AB189),0)</f>
        <v>1542.5099999999998</v>
      </c>
      <c r="AD189" s="1">
        <f>IFERROR(VLOOKUP($A189,deli,2,0)*(Físico!AC189),0)</f>
        <v>1028.3399999999999</v>
      </c>
      <c r="AE189" s="1">
        <f>IFERROR(VLOOKUP($A189,deli,2,0)*(Físico!AD189),0)</f>
        <v>0</v>
      </c>
      <c r="AF189" s="1">
        <f>IFERROR(VLOOKUP($A189,deli,2,0)*(Físico!AE189),0)</f>
        <v>0</v>
      </c>
      <c r="AG189" s="1">
        <f>IFERROR(VLOOKUP($A189,deli,2,0)*(Físico!AF189),0)</f>
        <v>0</v>
      </c>
      <c r="AH189" s="1">
        <f>IFERROR(VLOOKUP($A189,deli,2,0)*(Físico!AG189),0)</f>
        <v>0</v>
      </c>
      <c r="AI189" s="1">
        <f>IFERROR(VLOOKUP($A189,deli,2,0)*(Físico!AH189),0)</f>
        <v>0</v>
      </c>
      <c r="AJ189" s="1">
        <f>IFERROR(VLOOKUP($A189,deli,2,0)*(Físico!AI189),0)</f>
        <v>0</v>
      </c>
      <c r="AK189" s="1">
        <f>IFERROR(VLOOKUP($A189,deli,2,0)*(Físico!AJ189),0)</f>
        <v>0</v>
      </c>
      <c r="AL189" s="1">
        <f>IFERROR(VLOOKUP($A189,deli,2,0)*(Físico!AK189),0)</f>
        <v>0</v>
      </c>
      <c r="AM189" s="1">
        <f>IFERROR(VLOOKUP($A189,deli,2,0)*(Físico!AL189),0)</f>
        <v>0</v>
      </c>
      <c r="AN189" s="1">
        <f>IFERROR(VLOOKUP($A189,deli,2,0)*(Físico!AM189),0)</f>
        <v>0</v>
      </c>
      <c r="AO189" s="1">
        <f>IFERROR(VLOOKUP($A189,deli,2,0)*(Físico!AN189),0)</f>
        <v>0</v>
      </c>
      <c r="AP189" s="1">
        <f>IFERROR(VLOOKUP($A189,deli,2,0)*(Físico!AO189),0)</f>
        <v>0</v>
      </c>
      <c r="AQ189" s="1">
        <f>IFERROR(VLOOKUP($A189,deli,2,0)*(Físico!AP189),0)</f>
        <v>0</v>
      </c>
      <c r="AR189" s="1">
        <f t="shared" si="5"/>
        <v>3599.1899999999996</v>
      </c>
    </row>
    <row r="190" spans="1:44" x14ac:dyDescent="0.25">
      <c r="A190">
        <f t="shared" si="4"/>
        <v>41001008</v>
      </c>
      <c r="B190" t="s">
        <v>235</v>
      </c>
      <c r="C190" s="1">
        <f>IFERROR(VLOOKUP($A190,deli,2,0)*(Físico!B190),0)</f>
        <v>0</v>
      </c>
      <c r="D190" s="1">
        <f>IFERROR(VLOOKUP($A190,deli,2,0)*(Físico!C190),0)</f>
        <v>0</v>
      </c>
      <c r="E190" s="1">
        <f>IFERROR(VLOOKUP($A190,deli,2,0)*(Físico!D190),0)</f>
        <v>0</v>
      </c>
      <c r="F190" s="1">
        <f>IFERROR(VLOOKUP($A190,deli,2,0)*(Físico!E190),0)</f>
        <v>0</v>
      </c>
      <c r="G190" s="1">
        <f>IFERROR(VLOOKUP($A190,deli,2,0)*(Físico!F190),0)</f>
        <v>0</v>
      </c>
      <c r="H190" s="1">
        <f>IFERROR(VLOOKUP($A190,deli,2,0)*(Físico!G190),0)</f>
        <v>0</v>
      </c>
      <c r="I190" s="1">
        <f>IFERROR(VLOOKUP($A190,deli,2,0)*(Físico!H190),0)</f>
        <v>0</v>
      </c>
      <c r="J190" s="1">
        <f>IFERROR(VLOOKUP($A190,deli,2,0)*(Físico!I190),0)</f>
        <v>0</v>
      </c>
      <c r="K190" s="1">
        <f>IFERROR(VLOOKUP($A190,deli,2,0)*(Físico!J190),0)</f>
        <v>0</v>
      </c>
      <c r="L190" s="1">
        <f>IFERROR(VLOOKUP($A190,deli,2,0)*(Físico!K190),0)</f>
        <v>0</v>
      </c>
      <c r="M190" s="1">
        <f>IFERROR(VLOOKUP($A190,deli,2,0)*(Físico!L190),0)</f>
        <v>0</v>
      </c>
      <c r="N190" s="1">
        <f>IFERROR(VLOOKUP($A190,deli,2,0)*(Físico!M190),0)</f>
        <v>0</v>
      </c>
      <c r="O190" s="1">
        <f>IFERROR(VLOOKUP($A190,deli,2,0)*(Físico!N190),0)</f>
        <v>0</v>
      </c>
      <c r="P190" s="1">
        <f>IFERROR(VLOOKUP($A190,deli,2,0)*(Físico!O190),0)</f>
        <v>0</v>
      </c>
      <c r="Q190" s="1">
        <f>IFERROR(VLOOKUP($A190,deli,2,0)*(Físico!P190),0)</f>
        <v>0</v>
      </c>
      <c r="R190" s="1">
        <f>IFERROR(VLOOKUP($A190,deli,2,0)*(Físico!Q190),0)</f>
        <v>0</v>
      </c>
      <c r="S190" s="1">
        <f>IFERROR(VLOOKUP($A190,deli,2,0)*(Físico!R190),0)</f>
        <v>0</v>
      </c>
      <c r="T190" s="1">
        <f>IFERROR(VLOOKUP($A190,deli,2,0)*(Físico!S190),0)</f>
        <v>0</v>
      </c>
      <c r="U190" s="1">
        <f>IFERROR(VLOOKUP($A190,deli,2,0)*(Físico!T190),0)</f>
        <v>0</v>
      </c>
      <c r="V190" s="1">
        <f>IFERROR(VLOOKUP($A190,deli,2,0)*(Físico!U190),0)</f>
        <v>0</v>
      </c>
      <c r="W190" s="1">
        <f>IFERROR(VLOOKUP($A190,deli,2,0)*(Físico!V190),0)</f>
        <v>0</v>
      </c>
      <c r="X190" s="1">
        <f>IFERROR(VLOOKUP($A190,deli,2,0)*(Físico!W190),0)</f>
        <v>0</v>
      </c>
      <c r="Y190" s="1">
        <f>IFERROR(VLOOKUP($A190,deli,2,0)*(Físico!X190),0)</f>
        <v>0</v>
      </c>
      <c r="Z190" s="1">
        <f>IFERROR(VLOOKUP($A190,deli,2,0)*(Físico!Y190),0)</f>
        <v>901.28</v>
      </c>
      <c r="AA190" s="1">
        <f>IFERROR(VLOOKUP($A190,deli,2,0)*(Físico!Z190),0)</f>
        <v>0</v>
      </c>
      <c r="AB190" s="1">
        <f>IFERROR(VLOOKUP($A190,deli,2,0)*(Físico!AA190),0)</f>
        <v>0</v>
      </c>
      <c r="AC190" s="1">
        <f>IFERROR(VLOOKUP($A190,deli,2,0)*(Físico!AB190),0)</f>
        <v>0</v>
      </c>
      <c r="AD190" s="1">
        <f>IFERROR(VLOOKUP($A190,deli,2,0)*(Físico!AC190),0)</f>
        <v>0</v>
      </c>
      <c r="AE190" s="1">
        <f>IFERROR(VLOOKUP($A190,deli,2,0)*(Físico!AD190),0)</f>
        <v>0</v>
      </c>
      <c r="AF190" s="1">
        <f>IFERROR(VLOOKUP($A190,deli,2,0)*(Físico!AE190),0)</f>
        <v>0</v>
      </c>
      <c r="AG190" s="1">
        <f>IFERROR(VLOOKUP($A190,deli,2,0)*(Físico!AF190),0)</f>
        <v>0</v>
      </c>
      <c r="AH190" s="1">
        <f>IFERROR(VLOOKUP($A190,deli,2,0)*(Físico!AG190),0)</f>
        <v>0</v>
      </c>
      <c r="AI190" s="1">
        <f>IFERROR(VLOOKUP($A190,deli,2,0)*(Físico!AH190),0)</f>
        <v>0</v>
      </c>
      <c r="AJ190" s="1">
        <f>IFERROR(VLOOKUP($A190,deli,2,0)*(Físico!AI190),0)</f>
        <v>0</v>
      </c>
      <c r="AK190" s="1">
        <f>IFERROR(VLOOKUP($A190,deli,2,0)*(Físico!AJ190),0)</f>
        <v>0</v>
      </c>
      <c r="AL190" s="1">
        <f>IFERROR(VLOOKUP($A190,deli,2,0)*(Físico!AK190),0)</f>
        <v>0</v>
      </c>
      <c r="AM190" s="1">
        <f>IFERROR(VLOOKUP($A190,deli,2,0)*(Físico!AL190),0)</f>
        <v>0</v>
      </c>
      <c r="AN190" s="1">
        <f>IFERROR(VLOOKUP($A190,deli,2,0)*(Físico!AM190),0)</f>
        <v>0</v>
      </c>
      <c r="AO190" s="1">
        <f>IFERROR(VLOOKUP($A190,deli,2,0)*(Físico!AN190),0)</f>
        <v>0</v>
      </c>
      <c r="AP190" s="1">
        <f>IFERROR(VLOOKUP($A190,deli,2,0)*(Físico!AO190),0)</f>
        <v>0</v>
      </c>
      <c r="AQ190" s="1">
        <f>IFERROR(VLOOKUP($A190,deli,2,0)*(Físico!AP190),0)</f>
        <v>0</v>
      </c>
      <c r="AR190" s="1">
        <f t="shared" si="5"/>
        <v>901.28</v>
      </c>
    </row>
    <row r="191" spans="1:44" x14ac:dyDescent="0.25">
      <c r="A191">
        <f t="shared" si="4"/>
        <v>41001009</v>
      </c>
      <c r="B191" t="s">
        <v>236</v>
      </c>
      <c r="C191" s="1">
        <f>IFERROR(VLOOKUP($A191,deli,2,0)*(Físico!B191),0)</f>
        <v>0</v>
      </c>
      <c r="D191" s="1">
        <f>IFERROR(VLOOKUP($A191,deli,2,0)*(Físico!C191),0)</f>
        <v>0</v>
      </c>
      <c r="E191" s="1">
        <f>IFERROR(VLOOKUP($A191,deli,2,0)*(Físico!D191),0)</f>
        <v>0</v>
      </c>
      <c r="F191" s="1">
        <f>IFERROR(VLOOKUP($A191,deli,2,0)*(Físico!E191),0)</f>
        <v>0</v>
      </c>
      <c r="G191" s="1">
        <f>IFERROR(VLOOKUP($A191,deli,2,0)*(Físico!F191),0)</f>
        <v>0</v>
      </c>
      <c r="H191" s="1">
        <f>IFERROR(VLOOKUP($A191,deli,2,0)*(Físico!G191),0)</f>
        <v>0</v>
      </c>
      <c r="I191" s="1">
        <f>IFERROR(VLOOKUP($A191,deli,2,0)*(Físico!H191),0)</f>
        <v>0</v>
      </c>
      <c r="J191" s="1">
        <f>IFERROR(VLOOKUP($A191,deli,2,0)*(Físico!I191),0)</f>
        <v>0</v>
      </c>
      <c r="K191" s="1">
        <f>IFERROR(VLOOKUP($A191,deli,2,0)*(Físico!J191),0)</f>
        <v>0</v>
      </c>
      <c r="L191" s="1">
        <f>IFERROR(VLOOKUP($A191,deli,2,0)*(Físico!K191),0)</f>
        <v>0</v>
      </c>
      <c r="M191" s="1">
        <f>IFERROR(VLOOKUP($A191,deli,2,0)*(Físico!L191),0)</f>
        <v>0</v>
      </c>
      <c r="N191" s="1">
        <f>IFERROR(VLOOKUP($A191,deli,2,0)*(Físico!M191),0)</f>
        <v>0</v>
      </c>
      <c r="O191" s="1">
        <f>IFERROR(VLOOKUP($A191,deli,2,0)*(Físico!N191),0)</f>
        <v>0</v>
      </c>
      <c r="P191" s="1">
        <f>IFERROR(VLOOKUP($A191,deli,2,0)*(Físico!O191),0)</f>
        <v>0</v>
      </c>
      <c r="Q191" s="1">
        <f>IFERROR(VLOOKUP($A191,deli,2,0)*(Físico!P191),0)</f>
        <v>0</v>
      </c>
      <c r="R191" s="1">
        <f>IFERROR(VLOOKUP($A191,deli,2,0)*(Físico!Q191),0)</f>
        <v>0</v>
      </c>
      <c r="S191" s="1">
        <f>IFERROR(VLOOKUP($A191,deli,2,0)*(Físico!R191),0)</f>
        <v>0</v>
      </c>
      <c r="T191" s="1">
        <f>IFERROR(VLOOKUP($A191,deli,2,0)*(Físico!S191),0)</f>
        <v>0</v>
      </c>
      <c r="U191" s="1">
        <f>IFERROR(VLOOKUP($A191,deli,2,0)*(Físico!T191),0)</f>
        <v>0</v>
      </c>
      <c r="V191" s="1">
        <f>IFERROR(VLOOKUP($A191,deli,2,0)*(Físico!U191),0)</f>
        <v>0</v>
      </c>
      <c r="W191" s="1">
        <f>IFERROR(VLOOKUP($A191,deli,2,0)*(Físico!V191),0)</f>
        <v>0</v>
      </c>
      <c r="X191" s="1">
        <f>IFERROR(VLOOKUP($A191,deli,2,0)*(Físico!W191),0)</f>
        <v>0</v>
      </c>
      <c r="Y191" s="1">
        <f>IFERROR(VLOOKUP($A191,deli,2,0)*(Físico!X191),0)</f>
        <v>0</v>
      </c>
      <c r="Z191" s="1">
        <f>IFERROR(VLOOKUP($A191,deli,2,0)*(Físico!Y191),0)</f>
        <v>0</v>
      </c>
      <c r="AA191" s="1">
        <f>IFERROR(VLOOKUP($A191,deli,2,0)*(Físico!Z191),0)</f>
        <v>0</v>
      </c>
      <c r="AB191" s="1">
        <f>IFERROR(VLOOKUP($A191,deli,2,0)*(Físico!AA191),0)</f>
        <v>0</v>
      </c>
      <c r="AC191" s="1">
        <f>IFERROR(VLOOKUP($A191,deli,2,0)*(Físico!AB191),0)</f>
        <v>0</v>
      </c>
      <c r="AD191" s="1">
        <f>IFERROR(VLOOKUP($A191,deli,2,0)*(Físico!AC191),0)</f>
        <v>0</v>
      </c>
      <c r="AE191" s="1">
        <f>IFERROR(VLOOKUP($A191,deli,2,0)*(Físico!AD191),0)</f>
        <v>0</v>
      </c>
      <c r="AF191" s="1">
        <f>IFERROR(VLOOKUP($A191,deli,2,0)*(Físico!AE191),0)</f>
        <v>0</v>
      </c>
      <c r="AG191" s="1">
        <f>IFERROR(VLOOKUP($A191,deli,2,0)*(Físico!AF191),0)</f>
        <v>0</v>
      </c>
      <c r="AH191" s="1">
        <f>IFERROR(VLOOKUP($A191,deli,2,0)*(Físico!AG191),0)</f>
        <v>0</v>
      </c>
      <c r="AI191" s="1">
        <f>IFERROR(VLOOKUP($A191,deli,2,0)*(Físico!AH191),0)</f>
        <v>0</v>
      </c>
      <c r="AJ191" s="1">
        <f>IFERROR(VLOOKUP($A191,deli,2,0)*(Físico!AI191),0)</f>
        <v>0</v>
      </c>
      <c r="AK191" s="1">
        <f>IFERROR(VLOOKUP($A191,deli,2,0)*(Físico!AJ191),0)</f>
        <v>0</v>
      </c>
      <c r="AL191" s="1">
        <f>IFERROR(VLOOKUP($A191,deli,2,0)*(Físico!AK191),0)</f>
        <v>0</v>
      </c>
      <c r="AM191" s="1">
        <f>IFERROR(VLOOKUP($A191,deli,2,0)*(Físico!AL191),0)</f>
        <v>0</v>
      </c>
      <c r="AN191" s="1">
        <f>IFERROR(VLOOKUP($A191,deli,2,0)*(Físico!AM191),0)</f>
        <v>0</v>
      </c>
      <c r="AO191" s="1">
        <f>IFERROR(VLOOKUP($A191,deli,2,0)*(Físico!AN191),0)</f>
        <v>0</v>
      </c>
      <c r="AP191" s="1">
        <f>IFERROR(VLOOKUP($A191,deli,2,0)*(Físico!AO191),0)</f>
        <v>0</v>
      </c>
      <c r="AQ191" s="1">
        <f>IFERROR(VLOOKUP($A191,deli,2,0)*(Físico!AP191),0)</f>
        <v>0</v>
      </c>
      <c r="AR191" s="1">
        <f t="shared" si="5"/>
        <v>0</v>
      </c>
    </row>
    <row r="192" spans="1:44" x14ac:dyDescent="0.25">
      <c r="A192">
        <f t="shared" si="4"/>
        <v>41001011</v>
      </c>
      <c r="B192" t="s">
        <v>237</v>
      </c>
      <c r="C192" s="1">
        <f>IFERROR(VLOOKUP($A192,deli,2,0)*(Físico!B192),0)</f>
        <v>0</v>
      </c>
      <c r="D192" s="1">
        <f>IFERROR(VLOOKUP($A192,deli,2,0)*(Físico!C192),0)</f>
        <v>0</v>
      </c>
      <c r="E192" s="1">
        <f>IFERROR(VLOOKUP($A192,deli,2,0)*(Físico!D192),0)</f>
        <v>0</v>
      </c>
      <c r="F192" s="1">
        <f>IFERROR(VLOOKUP($A192,deli,2,0)*(Físico!E192),0)</f>
        <v>0</v>
      </c>
      <c r="G192" s="1">
        <f>IFERROR(VLOOKUP($A192,deli,2,0)*(Físico!F192),0)</f>
        <v>0</v>
      </c>
      <c r="H192" s="1">
        <f>IFERROR(VLOOKUP($A192,deli,2,0)*(Físico!G192),0)</f>
        <v>0</v>
      </c>
      <c r="I192" s="1">
        <f>IFERROR(VLOOKUP($A192,deli,2,0)*(Físico!H192),0)</f>
        <v>0</v>
      </c>
      <c r="J192" s="1">
        <f>IFERROR(VLOOKUP($A192,deli,2,0)*(Físico!I192),0)</f>
        <v>0</v>
      </c>
      <c r="K192" s="1">
        <f>IFERROR(VLOOKUP($A192,deli,2,0)*(Físico!J192),0)</f>
        <v>0</v>
      </c>
      <c r="L192" s="1">
        <f>IFERROR(VLOOKUP($A192,deli,2,0)*(Físico!K192),0)</f>
        <v>0</v>
      </c>
      <c r="M192" s="1">
        <f>IFERROR(VLOOKUP($A192,deli,2,0)*(Físico!L192),0)</f>
        <v>0</v>
      </c>
      <c r="N192" s="1">
        <f>IFERROR(VLOOKUP($A192,deli,2,0)*(Físico!M192),0)</f>
        <v>0</v>
      </c>
      <c r="O192" s="1">
        <f>IFERROR(VLOOKUP($A192,deli,2,0)*(Físico!N192),0)</f>
        <v>0</v>
      </c>
      <c r="P192" s="1">
        <f>IFERROR(VLOOKUP($A192,deli,2,0)*(Físico!O192),0)</f>
        <v>0</v>
      </c>
      <c r="Q192" s="1">
        <f>IFERROR(VLOOKUP($A192,deli,2,0)*(Físico!P192),0)</f>
        <v>0</v>
      </c>
      <c r="R192" s="1">
        <f>IFERROR(VLOOKUP($A192,deli,2,0)*(Físico!Q192),0)</f>
        <v>0</v>
      </c>
      <c r="S192" s="1">
        <f>IFERROR(VLOOKUP($A192,deli,2,0)*(Físico!R192),0)</f>
        <v>0</v>
      </c>
      <c r="T192" s="1">
        <f>IFERROR(VLOOKUP($A192,deli,2,0)*(Físico!S192),0)</f>
        <v>0</v>
      </c>
      <c r="U192" s="1">
        <f>IFERROR(VLOOKUP($A192,deli,2,0)*(Físico!T192),0)</f>
        <v>0</v>
      </c>
      <c r="V192" s="1">
        <f>IFERROR(VLOOKUP($A192,deli,2,0)*(Físico!U192),0)</f>
        <v>0</v>
      </c>
      <c r="W192" s="1">
        <f>IFERROR(VLOOKUP($A192,deli,2,0)*(Físico!V192),0)</f>
        <v>0</v>
      </c>
      <c r="X192" s="1">
        <f>IFERROR(VLOOKUP($A192,deli,2,0)*(Físico!W192),0)</f>
        <v>0</v>
      </c>
      <c r="Y192" s="1">
        <f>IFERROR(VLOOKUP($A192,deli,2,0)*(Físico!X192),0)</f>
        <v>0</v>
      </c>
      <c r="Z192" s="1">
        <f>IFERROR(VLOOKUP($A192,deli,2,0)*(Físico!Y192),0)</f>
        <v>0</v>
      </c>
      <c r="AA192" s="1">
        <f>IFERROR(VLOOKUP($A192,deli,2,0)*(Físico!Z192),0)</f>
        <v>0</v>
      </c>
      <c r="AB192" s="1">
        <f>IFERROR(VLOOKUP($A192,deli,2,0)*(Físico!AA192),0)</f>
        <v>0</v>
      </c>
      <c r="AC192" s="1">
        <f>IFERROR(VLOOKUP($A192,deli,2,0)*(Físico!AB192),0)</f>
        <v>0</v>
      </c>
      <c r="AD192" s="1">
        <f>IFERROR(VLOOKUP($A192,deli,2,0)*(Físico!AC192),0)</f>
        <v>0</v>
      </c>
      <c r="AE192" s="1">
        <f>IFERROR(VLOOKUP($A192,deli,2,0)*(Físico!AD192),0)</f>
        <v>0</v>
      </c>
      <c r="AF192" s="1">
        <f>IFERROR(VLOOKUP($A192,deli,2,0)*(Físico!AE192),0)</f>
        <v>0</v>
      </c>
      <c r="AG192" s="1">
        <f>IFERROR(VLOOKUP($A192,deli,2,0)*(Físico!AF192),0)</f>
        <v>0</v>
      </c>
      <c r="AH192" s="1">
        <f>IFERROR(VLOOKUP($A192,deli,2,0)*(Físico!AG192),0)</f>
        <v>0</v>
      </c>
      <c r="AI192" s="1">
        <f>IFERROR(VLOOKUP($A192,deli,2,0)*(Físico!AH192),0)</f>
        <v>0</v>
      </c>
      <c r="AJ192" s="1">
        <f>IFERROR(VLOOKUP($A192,deli,2,0)*(Físico!AI192),0)</f>
        <v>0</v>
      </c>
      <c r="AK192" s="1">
        <f>IFERROR(VLOOKUP($A192,deli,2,0)*(Físico!AJ192),0)</f>
        <v>0</v>
      </c>
      <c r="AL192" s="1">
        <f>IFERROR(VLOOKUP($A192,deli,2,0)*(Físico!AK192),0)</f>
        <v>0</v>
      </c>
      <c r="AM192" s="1">
        <f>IFERROR(VLOOKUP($A192,deli,2,0)*(Físico!AL192),0)</f>
        <v>0</v>
      </c>
      <c r="AN192" s="1">
        <f>IFERROR(VLOOKUP($A192,deli,2,0)*(Físico!AM192),0)</f>
        <v>0</v>
      </c>
      <c r="AO192" s="1">
        <f>IFERROR(VLOOKUP($A192,deli,2,0)*(Físico!AN192),0)</f>
        <v>0</v>
      </c>
      <c r="AP192" s="1">
        <f>IFERROR(VLOOKUP($A192,deli,2,0)*(Físico!AO192),0)</f>
        <v>0</v>
      </c>
      <c r="AQ192" s="1">
        <f>IFERROR(VLOOKUP($A192,deli,2,0)*(Físico!AP192),0)</f>
        <v>0</v>
      </c>
      <c r="AR192" s="1">
        <f t="shared" si="5"/>
        <v>0</v>
      </c>
    </row>
    <row r="193" spans="1:44" x14ac:dyDescent="0.25">
      <c r="A193">
        <f t="shared" si="4"/>
        <v>41001012</v>
      </c>
      <c r="B193" t="s">
        <v>238</v>
      </c>
      <c r="C193" s="1">
        <f>IFERROR(VLOOKUP($A193,deli,2,0)*(Físico!B193),0)</f>
        <v>0</v>
      </c>
      <c r="D193" s="1">
        <f>IFERROR(VLOOKUP($A193,deli,2,0)*(Físico!C193),0)</f>
        <v>0</v>
      </c>
      <c r="E193" s="1">
        <f>IFERROR(VLOOKUP($A193,deli,2,0)*(Físico!D193),0)</f>
        <v>0</v>
      </c>
      <c r="F193" s="1">
        <f>IFERROR(VLOOKUP($A193,deli,2,0)*(Físico!E193),0)</f>
        <v>0</v>
      </c>
      <c r="G193" s="1">
        <f>IFERROR(VLOOKUP($A193,deli,2,0)*(Físico!F193),0)</f>
        <v>0</v>
      </c>
      <c r="H193" s="1">
        <f>IFERROR(VLOOKUP($A193,deli,2,0)*(Físico!G193),0)</f>
        <v>0</v>
      </c>
      <c r="I193" s="1">
        <f>IFERROR(VLOOKUP($A193,deli,2,0)*(Físico!H193),0)</f>
        <v>0</v>
      </c>
      <c r="J193" s="1">
        <f>IFERROR(VLOOKUP($A193,deli,2,0)*(Físico!I193),0)</f>
        <v>0</v>
      </c>
      <c r="K193" s="1">
        <f>IFERROR(VLOOKUP($A193,deli,2,0)*(Físico!J193),0)</f>
        <v>0</v>
      </c>
      <c r="L193" s="1">
        <f>IFERROR(VLOOKUP($A193,deli,2,0)*(Físico!K193),0)</f>
        <v>0</v>
      </c>
      <c r="M193" s="1">
        <f>IFERROR(VLOOKUP($A193,deli,2,0)*(Físico!L193),0)</f>
        <v>0</v>
      </c>
      <c r="N193" s="1">
        <f>IFERROR(VLOOKUP($A193,deli,2,0)*(Físico!M193),0)</f>
        <v>0</v>
      </c>
      <c r="O193" s="1">
        <f>IFERROR(VLOOKUP($A193,deli,2,0)*(Físico!N193),0)</f>
        <v>0</v>
      </c>
      <c r="P193" s="1">
        <f>IFERROR(VLOOKUP($A193,deli,2,0)*(Físico!O193),0)</f>
        <v>0</v>
      </c>
      <c r="Q193" s="1">
        <f>IFERROR(VLOOKUP($A193,deli,2,0)*(Físico!P193),0)</f>
        <v>0</v>
      </c>
      <c r="R193" s="1">
        <f>IFERROR(VLOOKUP($A193,deli,2,0)*(Físico!Q193),0)</f>
        <v>0</v>
      </c>
      <c r="S193" s="1">
        <f>IFERROR(VLOOKUP($A193,deli,2,0)*(Físico!R193),0)</f>
        <v>0</v>
      </c>
      <c r="T193" s="1">
        <f>IFERROR(VLOOKUP($A193,deli,2,0)*(Físico!S193),0)</f>
        <v>0</v>
      </c>
      <c r="U193" s="1">
        <f>IFERROR(VLOOKUP($A193,deli,2,0)*(Físico!T193),0)</f>
        <v>0</v>
      </c>
      <c r="V193" s="1">
        <f>IFERROR(VLOOKUP($A193,deli,2,0)*(Físico!U193),0)</f>
        <v>0</v>
      </c>
      <c r="W193" s="1">
        <f>IFERROR(VLOOKUP($A193,deli,2,0)*(Físico!V193),0)</f>
        <v>0</v>
      </c>
      <c r="X193" s="1">
        <f>IFERROR(VLOOKUP($A193,deli,2,0)*(Físico!W193),0)</f>
        <v>0</v>
      </c>
      <c r="Y193" s="1">
        <f>IFERROR(VLOOKUP($A193,deli,2,0)*(Físico!X193),0)</f>
        <v>0</v>
      </c>
      <c r="Z193" s="1">
        <f>IFERROR(VLOOKUP($A193,deli,2,0)*(Físico!Y193),0)</f>
        <v>0</v>
      </c>
      <c r="AA193" s="1">
        <f>IFERROR(VLOOKUP($A193,deli,2,0)*(Físico!Z193),0)</f>
        <v>0</v>
      </c>
      <c r="AB193" s="1">
        <f>IFERROR(VLOOKUP($A193,deli,2,0)*(Físico!AA193),0)</f>
        <v>0</v>
      </c>
      <c r="AC193" s="1">
        <f>IFERROR(VLOOKUP($A193,deli,2,0)*(Físico!AB193),0)</f>
        <v>0</v>
      </c>
      <c r="AD193" s="1">
        <f>IFERROR(VLOOKUP($A193,deli,2,0)*(Físico!AC193),0)</f>
        <v>0</v>
      </c>
      <c r="AE193" s="1">
        <f>IFERROR(VLOOKUP($A193,deli,2,0)*(Físico!AD193),0)</f>
        <v>0</v>
      </c>
      <c r="AF193" s="1">
        <f>IFERROR(VLOOKUP($A193,deli,2,0)*(Físico!AE193),0)</f>
        <v>0</v>
      </c>
      <c r="AG193" s="1">
        <f>IFERROR(VLOOKUP($A193,deli,2,0)*(Físico!AF193),0)</f>
        <v>0</v>
      </c>
      <c r="AH193" s="1">
        <f>IFERROR(VLOOKUP($A193,deli,2,0)*(Físico!AG193),0)</f>
        <v>0</v>
      </c>
      <c r="AI193" s="1">
        <f>IFERROR(VLOOKUP($A193,deli,2,0)*(Físico!AH193),0)</f>
        <v>0</v>
      </c>
      <c r="AJ193" s="1">
        <f>IFERROR(VLOOKUP($A193,deli,2,0)*(Físico!AI193),0)</f>
        <v>0</v>
      </c>
      <c r="AK193" s="1">
        <f>IFERROR(VLOOKUP($A193,deli,2,0)*(Físico!AJ193),0)</f>
        <v>0</v>
      </c>
      <c r="AL193" s="1">
        <f>IFERROR(VLOOKUP($A193,deli,2,0)*(Físico!AK193),0)</f>
        <v>0</v>
      </c>
      <c r="AM193" s="1">
        <f>IFERROR(VLOOKUP($A193,deli,2,0)*(Físico!AL193),0)</f>
        <v>0</v>
      </c>
      <c r="AN193" s="1">
        <f>IFERROR(VLOOKUP($A193,deli,2,0)*(Físico!AM193),0)</f>
        <v>0</v>
      </c>
      <c r="AO193" s="1">
        <f>IFERROR(VLOOKUP($A193,deli,2,0)*(Físico!AN193),0)</f>
        <v>0</v>
      </c>
      <c r="AP193" s="1">
        <f>IFERROR(VLOOKUP($A193,deli,2,0)*(Físico!AO193),0)</f>
        <v>0</v>
      </c>
      <c r="AQ193" s="1">
        <f>IFERROR(VLOOKUP($A193,deli,2,0)*(Físico!AP193),0)</f>
        <v>0</v>
      </c>
      <c r="AR193" s="1">
        <f t="shared" si="5"/>
        <v>0</v>
      </c>
    </row>
    <row r="194" spans="1:44" x14ac:dyDescent="0.25">
      <c r="A194">
        <f t="shared" si="4"/>
        <v>41201004</v>
      </c>
      <c r="B194" t="s">
        <v>239</v>
      </c>
      <c r="C194" s="1">
        <f>IFERROR(VLOOKUP($A194,deli,2,0)*(Físico!B194),0)</f>
        <v>0</v>
      </c>
      <c r="D194" s="1">
        <f>IFERROR(VLOOKUP($A194,deli,2,0)*(Físico!C194),0)</f>
        <v>0</v>
      </c>
      <c r="E194" s="1">
        <f>IFERROR(VLOOKUP($A194,deli,2,0)*(Físico!D194),0)</f>
        <v>0</v>
      </c>
      <c r="F194" s="1">
        <f>IFERROR(VLOOKUP($A194,deli,2,0)*(Físico!E194),0)</f>
        <v>0</v>
      </c>
      <c r="G194" s="1">
        <f>IFERROR(VLOOKUP($A194,deli,2,0)*(Físico!F194),0)</f>
        <v>0</v>
      </c>
      <c r="H194" s="1">
        <f>IFERROR(VLOOKUP($A194,deli,2,0)*(Físico!G194),0)</f>
        <v>0</v>
      </c>
      <c r="I194" s="1">
        <f>IFERROR(VLOOKUP($A194,deli,2,0)*(Físico!H194),0)</f>
        <v>0</v>
      </c>
      <c r="J194" s="1">
        <f>IFERROR(VLOOKUP($A194,deli,2,0)*(Físico!I194),0)</f>
        <v>0</v>
      </c>
      <c r="K194" s="1">
        <f>IFERROR(VLOOKUP($A194,deli,2,0)*(Físico!J194),0)</f>
        <v>0</v>
      </c>
      <c r="L194" s="1">
        <f>IFERROR(VLOOKUP($A194,deli,2,0)*(Físico!K194),0)</f>
        <v>0</v>
      </c>
      <c r="M194" s="1">
        <f>IFERROR(VLOOKUP($A194,deli,2,0)*(Físico!L194),0)</f>
        <v>0</v>
      </c>
      <c r="N194" s="1">
        <f>IFERROR(VLOOKUP($A194,deli,2,0)*(Físico!M194),0)</f>
        <v>0</v>
      </c>
      <c r="O194" s="1">
        <f>IFERROR(VLOOKUP($A194,deli,2,0)*(Físico!N194),0)</f>
        <v>0</v>
      </c>
      <c r="P194" s="1">
        <f>IFERROR(VLOOKUP($A194,deli,2,0)*(Físico!O194),0)</f>
        <v>0</v>
      </c>
      <c r="Q194" s="1">
        <f>IFERROR(VLOOKUP($A194,deli,2,0)*(Físico!P194),0)</f>
        <v>0</v>
      </c>
      <c r="R194" s="1">
        <f>IFERROR(VLOOKUP($A194,deli,2,0)*(Físico!Q194),0)</f>
        <v>0</v>
      </c>
      <c r="S194" s="1">
        <f>IFERROR(VLOOKUP($A194,deli,2,0)*(Físico!R194),0)</f>
        <v>0</v>
      </c>
      <c r="T194" s="1">
        <f>IFERROR(VLOOKUP($A194,deli,2,0)*(Físico!S194),0)</f>
        <v>0</v>
      </c>
      <c r="U194" s="1">
        <f>IFERROR(VLOOKUP($A194,deli,2,0)*(Físico!T194),0)</f>
        <v>0</v>
      </c>
      <c r="V194" s="1">
        <f>IFERROR(VLOOKUP($A194,deli,2,0)*(Físico!U194),0)</f>
        <v>0</v>
      </c>
      <c r="W194" s="1">
        <f>IFERROR(VLOOKUP($A194,deli,2,0)*(Físico!V194),0)</f>
        <v>0</v>
      </c>
      <c r="X194" s="1">
        <f>IFERROR(VLOOKUP($A194,deli,2,0)*(Físico!W194),0)</f>
        <v>0</v>
      </c>
      <c r="Y194" s="1">
        <f>IFERROR(VLOOKUP($A194,deli,2,0)*(Físico!X194),0)</f>
        <v>0</v>
      </c>
      <c r="Z194" s="1">
        <f>IFERROR(VLOOKUP($A194,deli,2,0)*(Físico!Y194),0)</f>
        <v>0</v>
      </c>
      <c r="AA194" s="1">
        <f>IFERROR(VLOOKUP($A194,deli,2,0)*(Físico!Z194),0)</f>
        <v>0</v>
      </c>
      <c r="AB194" s="1">
        <f>IFERROR(VLOOKUP($A194,deli,2,0)*(Físico!AA194),0)</f>
        <v>0</v>
      </c>
      <c r="AC194" s="1">
        <f>IFERROR(VLOOKUP($A194,deli,2,0)*(Físico!AB194),0)</f>
        <v>0</v>
      </c>
      <c r="AD194" s="1">
        <f>IFERROR(VLOOKUP($A194,deli,2,0)*(Físico!AC194),0)</f>
        <v>0</v>
      </c>
      <c r="AE194" s="1">
        <f>IFERROR(VLOOKUP($A194,deli,2,0)*(Físico!AD194),0)</f>
        <v>0</v>
      </c>
      <c r="AF194" s="1">
        <f>IFERROR(VLOOKUP($A194,deli,2,0)*(Físico!AE194),0)</f>
        <v>0</v>
      </c>
      <c r="AG194" s="1">
        <f>IFERROR(VLOOKUP($A194,deli,2,0)*(Físico!AF194),0)</f>
        <v>0</v>
      </c>
      <c r="AH194" s="1">
        <f>IFERROR(VLOOKUP($A194,deli,2,0)*(Físico!AG194),0)</f>
        <v>0</v>
      </c>
      <c r="AI194" s="1">
        <f>IFERROR(VLOOKUP($A194,deli,2,0)*(Físico!AH194),0)</f>
        <v>0</v>
      </c>
      <c r="AJ194" s="1">
        <f>IFERROR(VLOOKUP($A194,deli,2,0)*(Físico!AI194),0)</f>
        <v>0</v>
      </c>
      <c r="AK194" s="1">
        <f>IFERROR(VLOOKUP($A194,deli,2,0)*(Físico!AJ194),0)</f>
        <v>0</v>
      </c>
      <c r="AL194" s="1">
        <f>IFERROR(VLOOKUP($A194,deli,2,0)*(Físico!AK194),0)</f>
        <v>0</v>
      </c>
      <c r="AM194" s="1">
        <f>IFERROR(VLOOKUP($A194,deli,2,0)*(Físico!AL194),0)</f>
        <v>0</v>
      </c>
      <c r="AN194" s="1">
        <f>IFERROR(VLOOKUP($A194,deli,2,0)*(Físico!AM194),0)</f>
        <v>0</v>
      </c>
      <c r="AO194" s="1">
        <f>IFERROR(VLOOKUP($A194,deli,2,0)*(Físico!AN194),0)</f>
        <v>0</v>
      </c>
      <c r="AP194" s="1">
        <f>IFERROR(VLOOKUP($A194,deli,2,0)*(Físico!AO194),0)</f>
        <v>0</v>
      </c>
      <c r="AQ194" s="1">
        <f>IFERROR(VLOOKUP($A194,deli,2,0)*(Físico!AP194),0)</f>
        <v>0</v>
      </c>
      <c r="AR194" s="1">
        <f t="shared" si="5"/>
        <v>0</v>
      </c>
    </row>
    <row r="195" spans="1:44" x14ac:dyDescent="0.25">
      <c r="A195">
        <f t="shared" ref="A195:A208" si="6">LEFT(B195,9)*1</f>
        <v>41202001</v>
      </c>
      <c r="B195" t="s">
        <v>240</v>
      </c>
      <c r="C195" s="1">
        <f>IFERROR(VLOOKUP($A195,deli,2,0)*(Físico!B195),0)</f>
        <v>0</v>
      </c>
      <c r="D195" s="1">
        <f>IFERROR(VLOOKUP($A195,deli,2,0)*(Físico!C195),0)</f>
        <v>0</v>
      </c>
      <c r="E195" s="1">
        <f>IFERROR(VLOOKUP($A195,deli,2,0)*(Físico!D195),0)</f>
        <v>0</v>
      </c>
      <c r="F195" s="1">
        <f>IFERROR(VLOOKUP($A195,deli,2,0)*(Físico!E195),0)</f>
        <v>0</v>
      </c>
      <c r="G195" s="1">
        <f>IFERROR(VLOOKUP($A195,deli,2,0)*(Físico!F195),0)</f>
        <v>0</v>
      </c>
      <c r="H195" s="1">
        <f>IFERROR(VLOOKUP($A195,deli,2,0)*(Físico!G195),0)</f>
        <v>0</v>
      </c>
      <c r="I195" s="1">
        <f>IFERROR(VLOOKUP($A195,deli,2,0)*(Físico!H195),0)</f>
        <v>0</v>
      </c>
      <c r="J195" s="1">
        <f>IFERROR(VLOOKUP($A195,deli,2,0)*(Físico!I195),0)</f>
        <v>0</v>
      </c>
      <c r="K195" s="1">
        <f>IFERROR(VLOOKUP($A195,deli,2,0)*(Físico!J195),0)</f>
        <v>0</v>
      </c>
      <c r="L195" s="1">
        <f>IFERROR(VLOOKUP($A195,deli,2,0)*(Físico!K195),0)</f>
        <v>0</v>
      </c>
      <c r="M195" s="1">
        <f>IFERROR(VLOOKUP($A195,deli,2,0)*(Físico!L195),0)</f>
        <v>0</v>
      </c>
      <c r="N195" s="1">
        <f>IFERROR(VLOOKUP($A195,deli,2,0)*(Físico!M195),0)</f>
        <v>0</v>
      </c>
      <c r="O195" s="1">
        <f>IFERROR(VLOOKUP($A195,deli,2,0)*(Físico!N195),0)</f>
        <v>0</v>
      </c>
      <c r="P195" s="1">
        <f>IFERROR(VLOOKUP($A195,deli,2,0)*(Físico!O195),0)</f>
        <v>0</v>
      </c>
      <c r="Q195" s="1">
        <f>IFERROR(VLOOKUP($A195,deli,2,0)*(Físico!P195),0)</f>
        <v>0</v>
      </c>
      <c r="R195" s="1">
        <f>IFERROR(VLOOKUP($A195,deli,2,0)*(Físico!Q195),0)</f>
        <v>0</v>
      </c>
      <c r="S195" s="1">
        <f>IFERROR(VLOOKUP($A195,deli,2,0)*(Físico!R195),0)</f>
        <v>0</v>
      </c>
      <c r="T195" s="1">
        <f>IFERROR(VLOOKUP($A195,deli,2,0)*(Físico!S195),0)</f>
        <v>0</v>
      </c>
      <c r="U195" s="1">
        <f>IFERROR(VLOOKUP($A195,deli,2,0)*(Físico!T195),0)</f>
        <v>0</v>
      </c>
      <c r="V195" s="1">
        <f>IFERROR(VLOOKUP($A195,deli,2,0)*(Físico!U195),0)</f>
        <v>0</v>
      </c>
      <c r="W195" s="1">
        <f>IFERROR(VLOOKUP($A195,deli,2,0)*(Físico!V195),0)</f>
        <v>0</v>
      </c>
      <c r="X195" s="1">
        <f>IFERROR(VLOOKUP($A195,deli,2,0)*(Físico!W195),0)</f>
        <v>0</v>
      </c>
      <c r="Y195" s="1">
        <f>IFERROR(VLOOKUP($A195,deli,2,0)*(Físico!X195),0)</f>
        <v>0</v>
      </c>
      <c r="Z195" s="1">
        <f>IFERROR(VLOOKUP($A195,deli,2,0)*(Físico!Y195),0)</f>
        <v>0</v>
      </c>
      <c r="AA195" s="1">
        <f>IFERROR(VLOOKUP($A195,deli,2,0)*(Físico!Z195),0)</f>
        <v>0</v>
      </c>
      <c r="AB195" s="1">
        <f>IFERROR(VLOOKUP($A195,deli,2,0)*(Físico!AA195),0)</f>
        <v>0</v>
      </c>
      <c r="AC195" s="1">
        <f>IFERROR(VLOOKUP($A195,deli,2,0)*(Físico!AB195),0)</f>
        <v>0</v>
      </c>
      <c r="AD195" s="1">
        <f>IFERROR(VLOOKUP($A195,deli,2,0)*(Físico!AC195),0)</f>
        <v>0</v>
      </c>
      <c r="AE195" s="1">
        <f>IFERROR(VLOOKUP($A195,deli,2,0)*(Físico!AD195),0)</f>
        <v>0</v>
      </c>
      <c r="AF195" s="1">
        <f>IFERROR(VLOOKUP($A195,deli,2,0)*(Físico!AE195),0)</f>
        <v>0</v>
      </c>
      <c r="AG195" s="1">
        <f>IFERROR(VLOOKUP($A195,deli,2,0)*(Físico!AF195),0)</f>
        <v>0</v>
      </c>
      <c r="AH195" s="1">
        <f>IFERROR(VLOOKUP($A195,deli,2,0)*(Físico!AG195),0)</f>
        <v>0</v>
      </c>
      <c r="AI195" s="1">
        <f>IFERROR(VLOOKUP($A195,deli,2,0)*(Físico!AH195),0)</f>
        <v>0</v>
      </c>
      <c r="AJ195" s="1">
        <f>IFERROR(VLOOKUP($A195,deli,2,0)*(Físico!AI195),0)</f>
        <v>0</v>
      </c>
      <c r="AK195" s="1">
        <f>IFERROR(VLOOKUP($A195,deli,2,0)*(Físico!AJ195),0)</f>
        <v>0</v>
      </c>
      <c r="AL195" s="1">
        <f>IFERROR(VLOOKUP($A195,deli,2,0)*(Físico!AK195),0)</f>
        <v>0</v>
      </c>
      <c r="AM195" s="1">
        <f>IFERROR(VLOOKUP($A195,deli,2,0)*(Físico!AL195),0)</f>
        <v>0</v>
      </c>
      <c r="AN195" s="1">
        <f>IFERROR(VLOOKUP($A195,deli,2,0)*(Físico!AM195),0)</f>
        <v>0</v>
      </c>
      <c r="AO195" s="1">
        <f>IFERROR(VLOOKUP($A195,deli,2,0)*(Físico!AN195),0)</f>
        <v>0</v>
      </c>
      <c r="AP195" s="1">
        <f>IFERROR(VLOOKUP($A195,deli,2,0)*(Físico!AO195),0)</f>
        <v>0</v>
      </c>
      <c r="AQ195" s="1">
        <f>IFERROR(VLOOKUP($A195,deli,2,0)*(Físico!AP195),0)</f>
        <v>0</v>
      </c>
      <c r="AR195" s="1">
        <f t="shared" ref="AR195:AR208" si="7">SUM(C195:AQ195)</f>
        <v>0</v>
      </c>
    </row>
    <row r="196" spans="1:44" x14ac:dyDescent="0.25">
      <c r="A196">
        <f t="shared" si="6"/>
        <v>41202005</v>
      </c>
      <c r="B196" t="s">
        <v>241</v>
      </c>
      <c r="C196" s="1">
        <f>IFERROR(VLOOKUP($A196,deli,2,0)*(Físico!B196),0)</f>
        <v>0</v>
      </c>
      <c r="D196" s="1">
        <f>IFERROR(VLOOKUP($A196,deli,2,0)*(Físico!C196),0)</f>
        <v>0</v>
      </c>
      <c r="E196" s="1">
        <f>IFERROR(VLOOKUP($A196,deli,2,0)*(Físico!D196),0)</f>
        <v>0</v>
      </c>
      <c r="F196" s="1">
        <f>IFERROR(VLOOKUP($A196,deli,2,0)*(Físico!E196),0)</f>
        <v>0</v>
      </c>
      <c r="G196" s="1">
        <f>IFERROR(VLOOKUP($A196,deli,2,0)*(Físico!F196),0)</f>
        <v>0</v>
      </c>
      <c r="H196" s="1">
        <f>IFERROR(VLOOKUP($A196,deli,2,0)*(Físico!G196),0)</f>
        <v>0</v>
      </c>
      <c r="I196" s="1">
        <f>IFERROR(VLOOKUP($A196,deli,2,0)*(Físico!H196),0)</f>
        <v>0</v>
      </c>
      <c r="J196" s="1">
        <f>IFERROR(VLOOKUP($A196,deli,2,0)*(Físico!I196),0)</f>
        <v>0</v>
      </c>
      <c r="K196" s="1">
        <f>IFERROR(VLOOKUP($A196,deli,2,0)*(Físico!J196),0)</f>
        <v>0</v>
      </c>
      <c r="L196" s="1">
        <f>IFERROR(VLOOKUP($A196,deli,2,0)*(Físico!K196),0)</f>
        <v>0</v>
      </c>
      <c r="M196" s="1">
        <f>IFERROR(VLOOKUP($A196,deli,2,0)*(Físico!L196),0)</f>
        <v>0</v>
      </c>
      <c r="N196" s="1">
        <f>IFERROR(VLOOKUP($A196,deli,2,0)*(Físico!M196),0)</f>
        <v>0</v>
      </c>
      <c r="O196" s="1">
        <f>IFERROR(VLOOKUP($A196,deli,2,0)*(Físico!N196),0)</f>
        <v>0</v>
      </c>
      <c r="P196" s="1">
        <f>IFERROR(VLOOKUP($A196,deli,2,0)*(Físico!O196),0)</f>
        <v>0</v>
      </c>
      <c r="Q196" s="1">
        <f>IFERROR(VLOOKUP($A196,deli,2,0)*(Físico!P196),0)</f>
        <v>0</v>
      </c>
      <c r="R196" s="1">
        <f>IFERROR(VLOOKUP($A196,deli,2,0)*(Físico!Q196),0)</f>
        <v>0</v>
      </c>
      <c r="S196" s="1">
        <f>IFERROR(VLOOKUP($A196,deli,2,0)*(Físico!R196),0)</f>
        <v>0</v>
      </c>
      <c r="T196" s="1">
        <f>IFERROR(VLOOKUP($A196,deli,2,0)*(Físico!S196),0)</f>
        <v>0</v>
      </c>
      <c r="U196" s="1">
        <f>IFERROR(VLOOKUP($A196,deli,2,0)*(Físico!T196),0)</f>
        <v>0</v>
      </c>
      <c r="V196" s="1">
        <f>IFERROR(VLOOKUP($A196,deli,2,0)*(Físico!U196),0)</f>
        <v>0</v>
      </c>
      <c r="W196" s="1">
        <f>IFERROR(VLOOKUP($A196,deli,2,0)*(Físico!V196),0)</f>
        <v>0</v>
      </c>
      <c r="X196" s="1">
        <f>IFERROR(VLOOKUP($A196,deli,2,0)*(Físico!W196),0)</f>
        <v>0</v>
      </c>
      <c r="Y196" s="1">
        <f>IFERROR(VLOOKUP($A196,deli,2,0)*(Físico!X196),0)</f>
        <v>0</v>
      </c>
      <c r="Z196" s="1">
        <f>IFERROR(VLOOKUP($A196,deli,2,0)*(Físico!Y196),0)</f>
        <v>0</v>
      </c>
      <c r="AA196" s="1">
        <f>IFERROR(VLOOKUP($A196,deli,2,0)*(Físico!Z196),0)</f>
        <v>0</v>
      </c>
      <c r="AB196" s="1">
        <f>IFERROR(VLOOKUP($A196,deli,2,0)*(Físico!AA196),0)</f>
        <v>0</v>
      </c>
      <c r="AC196" s="1">
        <f>IFERROR(VLOOKUP($A196,deli,2,0)*(Físico!AB196),0)</f>
        <v>0</v>
      </c>
      <c r="AD196" s="1">
        <f>IFERROR(VLOOKUP($A196,deli,2,0)*(Físico!AC196),0)</f>
        <v>0</v>
      </c>
      <c r="AE196" s="1">
        <f>IFERROR(VLOOKUP($A196,deli,2,0)*(Físico!AD196),0)</f>
        <v>0</v>
      </c>
      <c r="AF196" s="1">
        <f>IFERROR(VLOOKUP($A196,deli,2,0)*(Físico!AE196),0)</f>
        <v>0</v>
      </c>
      <c r="AG196" s="1">
        <f>IFERROR(VLOOKUP($A196,deli,2,0)*(Físico!AF196),0)</f>
        <v>0</v>
      </c>
      <c r="AH196" s="1">
        <f>IFERROR(VLOOKUP($A196,deli,2,0)*(Físico!AG196),0)</f>
        <v>0</v>
      </c>
      <c r="AI196" s="1">
        <f>IFERROR(VLOOKUP($A196,deli,2,0)*(Físico!AH196),0)</f>
        <v>0</v>
      </c>
      <c r="AJ196" s="1">
        <f>IFERROR(VLOOKUP($A196,deli,2,0)*(Físico!AI196),0)</f>
        <v>0</v>
      </c>
      <c r="AK196" s="1">
        <f>IFERROR(VLOOKUP($A196,deli,2,0)*(Físico!AJ196),0)</f>
        <v>0</v>
      </c>
      <c r="AL196" s="1">
        <f>IFERROR(VLOOKUP($A196,deli,2,0)*(Físico!AK196),0)</f>
        <v>0</v>
      </c>
      <c r="AM196" s="1">
        <f>IFERROR(VLOOKUP($A196,deli,2,0)*(Físico!AL196),0)</f>
        <v>0</v>
      </c>
      <c r="AN196" s="1">
        <f>IFERROR(VLOOKUP($A196,deli,2,0)*(Físico!AM196),0)</f>
        <v>0</v>
      </c>
      <c r="AO196" s="1">
        <f>IFERROR(VLOOKUP($A196,deli,2,0)*(Físico!AN196),0)</f>
        <v>0</v>
      </c>
      <c r="AP196" s="1">
        <f>IFERROR(VLOOKUP($A196,deli,2,0)*(Físico!AO196),0)</f>
        <v>0</v>
      </c>
      <c r="AQ196" s="1">
        <f>IFERROR(VLOOKUP($A196,deli,2,0)*(Físico!AP196),0)</f>
        <v>0</v>
      </c>
      <c r="AR196" s="1">
        <f t="shared" si="7"/>
        <v>0</v>
      </c>
    </row>
    <row r="197" spans="1:44" x14ac:dyDescent="0.25">
      <c r="A197">
        <f t="shared" si="6"/>
        <v>41304004</v>
      </c>
      <c r="B197" t="s">
        <v>242</v>
      </c>
      <c r="C197" s="1">
        <f>IFERROR(VLOOKUP($A197,deli,2,0)*(Físico!B197),0)</f>
        <v>0</v>
      </c>
      <c r="D197" s="1">
        <f>IFERROR(VLOOKUP($A197,deli,2,0)*(Físico!C197),0)</f>
        <v>0</v>
      </c>
      <c r="E197" s="1">
        <f>IFERROR(VLOOKUP($A197,deli,2,0)*(Físico!D197),0)</f>
        <v>0</v>
      </c>
      <c r="F197" s="1">
        <f>IFERROR(VLOOKUP($A197,deli,2,0)*(Físico!E197),0)</f>
        <v>0</v>
      </c>
      <c r="G197" s="1">
        <f>IFERROR(VLOOKUP($A197,deli,2,0)*(Físico!F197),0)</f>
        <v>0</v>
      </c>
      <c r="H197" s="1">
        <f>IFERROR(VLOOKUP($A197,deli,2,0)*(Físico!G197),0)</f>
        <v>0</v>
      </c>
      <c r="I197" s="1">
        <f>IFERROR(VLOOKUP($A197,deli,2,0)*(Físico!H197),0)</f>
        <v>0</v>
      </c>
      <c r="J197" s="1">
        <f>IFERROR(VLOOKUP($A197,deli,2,0)*(Físico!I197),0)</f>
        <v>0</v>
      </c>
      <c r="K197" s="1">
        <f>IFERROR(VLOOKUP($A197,deli,2,0)*(Físico!J197),0)</f>
        <v>0</v>
      </c>
      <c r="L197" s="1">
        <f>IFERROR(VLOOKUP($A197,deli,2,0)*(Físico!K197),0)</f>
        <v>0</v>
      </c>
      <c r="M197" s="1">
        <f>IFERROR(VLOOKUP($A197,deli,2,0)*(Físico!L197),0)</f>
        <v>0</v>
      </c>
      <c r="N197" s="1">
        <f>IFERROR(VLOOKUP($A197,deli,2,0)*(Físico!M197),0)</f>
        <v>0</v>
      </c>
      <c r="O197" s="1">
        <f>IFERROR(VLOOKUP($A197,deli,2,0)*(Físico!N197),0)</f>
        <v>0</v>
      </c>
      <c r="P197" s="1">
        <f>IFERROR(VLOOKUP($A197,deli,2,0)*(Físico!O197),0)</f>
        <v>0</v>
      </c>
      <c r="Q197" s="1">
        <f>IFERROR(VLOOKUP($A197,deli,2,0)*(Físico!P197),0)</f>
        <v>0</v>
      </c>
      <c r="R197" s="1">
        <f>IFERROR(VLOOKUP($A197,deli,2,0)*(Físico!Q197),0)</f>
        <v>0</v>
      </c>
      <c r="S197" s="1">
        <f>IFERROR(VLOOKUP($A197,deli,2,0)*(Físico!R197),0)</f>
        <v>0</v>
      </c>
      <c r="T197" s="1">
        <f>IFERROR(VLOOKUP($A197,deli,2,0)*(Físico!S197),0)</f>
        <v>0</v>
      </c>
      <c r="U197" s="1">
        <f>IFERROR(VLOOKUP($A197,deli,2,0)*(Físico!T197),0)</f>
        <v>0</v>
      </c>
      <c r="V197" s="1">
        <f>IFERROR(VLOOKUP($A197,deli,2,0)*(Físico!U197),0)</f>
        <v>0</v>
      </c>
      <c r="W197" s="1">
        <f>IFERROR(VLOOKUP($A197,deli,2,0)*(Físico!V197),0)</f>
        <v>0</v>
      </c>
      <c r="X197" s="1">
        <f>IFERROR(VLOOKUP($A197,deli,2,0)*(Físico!W197),0)</f>
        <v>0</v>
      </c>
      <c r="Y197" s="1">
        <f>IFERROR(VLOOKUP($A197,deli,2,0)*(Físico!X197),0)</f>
        <v>0</v>
      </c>
      <c r="Z197" s="1">
        <f>IFERROR(VLOOKUP($A197,deli,2,0)*(Físico!Y197),0)</f>
        <v>1243.68</v>
      </c>
      <c r="AA197" s="1">
        <f>IFERROR(VLOOKUP($A197,deli,2,0)*(Físico!Z197),0)</f>
        <v>0</v>
      </c>
      <c r="AB197" s="1">
        <f>IFERROR(VLOOKUP($A197,deli,2,0)*(Físico!AA197),0)</f>
        <v>0</v>
      </c>
      <c r="AC197" s="1">
        <f>IFERROR(VLOOKUP($A197,deli,2,0)*(Físico!AB197),0)</f>
        <v>0</v>
      </c>
      <c r="AD197" s="1">
        <f>IFERROR(VLOOKUP($A197,deli,2,0)*(Físico!AC197),0)</f>
        <v>0</v>
      </c>
      <c r="AE197" s="1">
        <f>IFERROR(VLOOKUP($A197,deli,2,0)*(Físico!AD197),0)</f>
        <v>0</v>
      </c>
      <c r="AF197" s="1">
        <f>IFERROR(VLOOKUP($A197,deli,2,0)*(Físico!AE197),0)</f>
        <v>0</v>
      </c>
      <c r="AG197" s="1">
        <f>IFERROR(VLOOKUP($A197,deli,2,0)*(Físico!AF197),0)</f>
        <v>0</v>
      </c>
      <c r="AH197" s="1">
        <f>IFERROR(VLOOKUP($A197,deli,2,0)*(Físico!AG197),0)</f>
        <v>0</v>
      </c>
      <c r="AI197" s="1">
        <f>IFERROR(VLOOKUP($A197,deli,2,0)*(Físico!AH197),0)</f>
        <v>0</v>
      </c>
      <c r="AJ197" s="1">
        <f>IFERROR(VLOOKUP($A197,deli,2,0)*(Físico!AI197),0)</f>
        <v>0</v>
      </c>
      <c r="AK197" s="1">
        <f>IFERROR(VLOOKUP($A197,deli,2,0)*(Físico!AJ197),0)</f>
        <v>0</v>
      </c>
      <c r="AL197" s="1">
        <f>IFERROR(VLOOKUP($A197,deli,2,0)*(Físico!AK197),0)</f>
        <v>0</v>
      </c>
      <c r="AM197" s="1">
        <f>IFERROR(VLOOKUP($A197,deli,2,0)*(Físico!AL197),0)</f>
        <v>0</v>
      </c>
      <c r="AN197" s="1">
        <f>IFERROR(VLOOKUP($A197,deli,2,0)*(Físico!AM197),0)</f>
        <v>0</v>
      </c>
      <c r="AO197" s="1">
        <f>IFERROR(VLOOKUP($A197,deli,2,0)*(Físico!AN197),0)</f>
        <v>0</v>
      </c>
      <c r="AP197" s="1">
        <f>IFERROR(VLOOKUP($A197,deli,2,0)*(Físico!AO197),0)</f>
        <v>0</v>
      </c>
      <c r="AQ197" s="1">
        <f>IFERROR(VLOOKUP($A197,deli,2,0)*(Físico!AP197),0)</f>
        <v>0</v>
      </c>
      <c r="AR197" s="1">
        <f t="shared" si="7"/>
        <v>1243.68</v>
      </c>
    </row>
    <row r="198" spans="1:44" x14ac:dyDescent="0.25">
      <c r="A198">
        <f t="shared" si="6"/>
        <v>41304011</v>
      </c>
      <c r="B198" t="s">
        <v>243</v>
      </c>
      <c r="C198" s="1">
        <f>IFERROR(VLOOKUP($A198,deli,2,0)*(Físico!B198),0)</f>
        <v>0</v>
      </c>
      <c r="D198" s="1">
        <f>IFERROR(VLOOKUP($A198,deli,2,0)*(Físico!C198),0)</f>
        <v>0</v>
      </c>
      <c r="E198" s="1">
        <f>IFERROR(VLOOKUP($A198,deli,2,0)*(Físico!D198),0)</f>
        <v>0</v>
      </c>
      <c r="F198" s="1">
        <f>IFERROR(VLOOKUP($A198,deli,2,0)*(Físico!E198),0)</f>
        <v>0</v>
      </c>
      <c r="G198" s="1">
        <f>IFERROR(VLOOKUP($A198,deli,2,0)*(Físico!F198),0)</f>
        <v>0</v>
      </c>
      <c r="H198" s="1">
        <f>IFERROR(VLOOKUP($A198,deli,2,0)*(Físico!G198),0)</f>
        <v>0</v>
      </c>
      <c r="I198" s="1">
        <f>IFERROR(VLOOKUP($A198,deli,2,0)*(Físico!H198),0)</f>
        <v>0</v>
      </c>
      <c r="J198" s="1">
        <f>IFERROR(VLOOKUP($A198,deli,2,0)*(Físico!I198),0)</f>
        <v>391.88</v>
      </c>
      <c r="K198" s="1">
        <f>IFERROR(VLOOKUP($A198,deli,2,0)*(Físico!J198),0)</f>
        <v>0</v>
      </c>
      <c r="L198" s="1">
        <f>IFERROR(VLOOKUP($A198,deli,2,0)*(Físico!K198),0)</f>
        <v>0</v>
      </c>
      <c r="M198" s="1">
        <f>IFERROR(VLOOKUP($A198,deli,2,0)*(Físico!L198),0)</f>
        <v>0</v>
      </c>
      <c r="N198" s="1">
        <f>IFERROR(VLOOKUP($A198,deli,2,0)*(Físico!M198),0)</f>
        <v>0</v>
      </c>
      <c r="O198" s="1">
        <f>IFERROR(VLOOKUP($A198,deli,2,0)*(Físico!N198),0)</f>
        <v>0</v>
      </c>
      <c r="P198" s="1">
        <f>IFERROR(VLOOKUP($A198,deli,2,0)*(Físico!O198),0)</f>
        <v>0</v>
      </c>
      <c r="Q198" s="1">
        <f>IFERROR(VLOOKUP($A198,deli,2,0)*(Físico!P198),0)</f>
        <v>0</v>
      </c>
      <c r="R198" s="1">
        <f>IFERROR(VLOOKUP($A198,deli,2,0)*(Físico!Q198),0)</f>
        <v>0</v>
      </c>
      <c r="S198" s="1">
        <f>IFERROR(VLOOKUP($A198,deli,2,0)*(Físico!R198),0)</f>
        <v>0</v>
      </c>
      <c r="T198" s="1">
        <f>IFERROR(VLOOKUP($A198,deli,2,0)*(Físico!S198),0)</f>
        <v>0</v>
      </c>
      <c r="U198" s="1">
        <f>IFERROR(VLOOKUP($A198,deli,2,0)*(Físico!T198),0)</f>
        <v>0</v>
      </c>
      <c r="V198" s="1">
        <f>IFERROR(VLOOKUP($A198,deli,2,0)*(Físico!U198),0)</f>
        <v>0</v>
      </c>
      <c r="W198" s="1">
        <f>IFERROR(VLOOKUP($A198,deli,2,0)*(Físico!V198),0)</f>
        <v>0</v>
      </c>
      <c r="X198" s="1">
        <f>IFERROR(VLOOKUP($A198,deli,2,0)*(Físico!W198),0)</f>
        <v>0</v>
      </c>
      <c r="Y198" s="1">
        <f>IFERROR(VLOOKUP($A198,deli,2,0)*(Físico!X198),0)</f>
        <v>0</v>
      </c>
      <c r="Z198" s="1">
        <f>IFERROR(VLOOKUP($A198,deli,2,0)*(Físico!Y198),0)</f>
        <v>0</v>
      </c>
      <c r="AA198" s="1">
        <f>IFERROR(VLOOKUP($A198,deli,2,0)*(Físico!Z198),0)</f>
        <v>0</v>
      </c>
      <c r="AB198" s="1">
        <f>IFERROR(VLOOKUP($A198,deli,2,0)*(Físico!AA198),0)</f>
        <v>0</v>
      </c>
      <c r="AC198" s="1">
        <f>IFERROR(VLOOKUP($A198,deli,2,0)*(Físico!AB198),0)</f>
        <v>0</v>
      </c>
      <c r="AD198" s="1">
        <f>IFERROR(VLOOKUP($A198,deli,2,0)*(Físico!AC198),0)</f>
        <v>0</v>
      </c>
      <c r="AE198" s="1">
        <f>IFERROR(VLOOKUP($A198,deli,2,0)*(Físico!AD198),0)</f>
        <v>0</v>
      </c>
      <c r="AF198" s="1">
        <f>IFERROR(VLOOKUP($A198,deli,2,0)*(Físico!AE198),0)</f>
        <v>0</v>
      </c>
      <c r="AG198" s="1">
        <f>IFERROR(VLOOKUP($A198,deli,2,0)*(Físico!AF198),0)</f>
        <v>0</v>
      </c>
      <c r="AH198" s="1">
        <f>IFERROR(VLOOKUP($A198,deli,2,0)*(Físico!AG198),0)</f>
        <v>0</v>
      </c>
      <c r="AI198" s="1">
        <f>IFERROR(VLOOKUP($A198,deli,2,0)*(Físico!AH198),0)</f>
        <v>0</v>
      </c>
      <c r="AJ198" s="1">
        <f>IFERROR(VLOOKUP($A198,deli,2,0)*(Físico!AI198),0)</f>
        <v>0</v>
      </c>
      <c r="AK198" s="1">
        <f>IFERROR(VLOOKUP($A198,deli,2,0)*(Físico!AJ198),0)</f>
        <v>0</v>
      </c>
      <c r="AL198" s="1">
        <f>IFERROR(VLOOKUP($A198,deli,2,0)*(Físico!AK198),0)</f>
        <v>0</v>
      </c>
      <c r="AM198" s="1">
        <f>IFERROR(VLOOKUP($A198,deli,2,0)*(Físico!AL198),0)</f>
        <v>0</v>
      </c>
      <c r="AN198" s="1">
        <f>IFERROR(VLOOKUP($A198,deli,2,0)*(Físico!AM198),0)</f>
        <v>0</v>
      </c>
      <c r="AO198" s="1">
        <f>IFERROR(VLOOKUP($A198,deli,2,0)*(Físico!AN198),0)</f>
        <v>0</v>
      </c>
      <c r="AP198" s="1">
        <f>IFERROR(VLOOKUP($A198,deli,2,0)*(Físico!AO198),0)</f>
        <v>0</v>
      </c>
      <c r="AQ198" s="1">
        <f>IFERROR(VLOOKUP($A198,deli,2,0)*(Físico!AP198),0)</f>
        <v>0</v>
      </c>
      <c r="AR198" s="1">
        <f t="shared" si="7"/>
        <v>391.88</v>
      </c>
    </row>
    <row r="199" spans="1:44" x14ac:dyDescent="0.25">
      <c r="A199">
        <f t="shared" si="6"/>
        <v>41304023</v>
      </c>
      <c r="B199" t="s">
        <v>244</v>
      </c>
      <c r="C199" s="1">
        <f>IFERROR(VLOOKUP($A199,deli,2,0)*(Físico!B199),0)</f>
        <v>0</v>
      </c>
      <c r="D199" s="1">
        <f>IFERROR(VLOOKUP($A199,deli,2,0)*(Físico!C199),0)</f>
        <v>0</v>
      </c>
      <c r="E199" s="1">
        <f>IFERROR(VLOOKUP($A199,deli,2,0)*(Físico!D199),0)</f>
        <v>0</v>
      </c>
      <c r="F199" s="1">
        <f>IFERROR(VLOOKUP($A199,deli,2,0)*(Físico!E199),0)</f>
        <v>0</v>
      </c>
      <c r="G199" s="1">
        <f>IFERROR(VLOOKUP($A199,deli,2,0)*(Físico!F199),0)</f>
        <v>0</v>
      </c>
      <c r="H199" s="1">
        <f>IFERROR(VLOOKUP($A199,deli,2,0)*(Físico!G199),0)</f>
        <v>0</v>
      </c>
      <c r="I199" s="1">
        <f>IFERROR(VLOOKUP($A199,deli,2,0)*(Físico!H199),0)</f>
        <v>0</v>
      </c>
      <c r="J199" s="1">
        <f>IFERROR(VLOOKUP($A199,deli,2,0)*(Físico!I199),0)</f>
        <v>0</v>
      </c>
      <c r="K199" s="1">
        <f>IFERROR(VLOOKUP($A199,deli,2,0)*(Físico!J199),0)</f>
        <v>0</v>
      </c>
      <c r="L199" s="1">
        <f>IFERROR(VLOOKUP($A199,deli,2,0)*(Físico!K199),0)</f>
        <v>0</v>
      </c>
      <c r="M199" s="1">
        <f>IFERROR(VLOOKUP($A199,deli,2,0)*(Físico!L199),0)</f>
        <v>0</v>
      </c>
      <c r="N199" s="1">
        <f>IFERROR(VLOOKUP($A199,deli,2,0)*(Físico!M199),0)</f>
        <v>0</v>
      </c>
      <c r="O199" s="1">
        <f>IFERROR(VLOOKUP($A199,deli,2,0)*(Físico!N199),0)</f>
        <v>0</v>
      </c>
      <c r="P199" s="1">
        <f>IFERROR(VLOOKUP($A199,deli,2,0)*(Físico!O199),0)</f>
        <v>0</v>
      </c>
      <c r="Q199" s="1">
        <f>IFERROR(VLOOKUP($A199,deli,2,0)*(Físico!P199),0)</f>
        <v>0</v>
      </c>
      <c r="R199" s="1">
        <f>IFERROR(VLOOKUP($A199,deli,2,0)*(Físico!Q199),0)</f>
        <v>0</v>
      </c>
      <c r="S199" s="1">
        <f>IFERROR(VLOOKUP($A199,deli,2,0)*(Físico!R199),0)</f>
        <v>0</v>
      </c>
      <c r="T199" s="1">
        <f>IFERROR(VLOOKUP($A199,deli,2,0)*(Físico!S199),0)</f>
        <v>0</v>
      </c>
      <c r="U199" s="1">
        <f>IFERROR(VLOOKUP($A199,deli,2,0)*(Físico!T199),0)</f>
        <v>0</v>
      </c>
      <c r="V199" s="1">
        <f>IFERROR(VLOOKUP($A199,deli,2,0)*(Físico!U199),0)</f>
        <v>0</v>
      </c>
      <c r="W199" s="1">
        <f>IFERROR(VLOOKUP($A199,deli,2,0)*(Físico!V199),0)</f>
        <v>0</v>
      </c>
      <c r="X199" s="1">
        <f>IFERROR(VLOOKUP($A199,deli,2,0)*(Físico!W199),0)</f>
        <v>0</v>
      </c>
      <c r="Y199" s="1">
        <f>IFERROR(VLOOKUP($A199,deli,2,0)*(Físico!X199),0)</f>
        <v>0</v>
      </c>
      <c r="Z199" s="1">
        <f>IFERROR(VLOOKUP($A199,deli,2,0)*(Físico!Y199),0)</f>
        <v>391.88</v>
      </c>
      <c r="AA199" s="1">
        <f>IFERROR(VLOOKUP($A199,deli,2,0)*(Físico!Z199),0)</f>
        <v>0</v>
      </c>
      <c r="AB199" s="1">
        <f>IFERROR(VLOOKUP($A199,deli,2,0)*(Físico!AA199),0)</f>
        <v>0</v>
      </c>
      <c r="AC199" s="1">
        <f>IFERROR(VLOOKUP($A199,deli,2,0)*(Físico!AB199),0)</f>
        <v>0</v>
      </c>
      <c r="AD199" s="1">
        <f>IFERROR(VLOOKUP($A199,deli,2,0)*(Físico!AC199),0)</f>
        <v>0</v>
      </c>
      <c r="AE199" s="1">
        <f>IFERROR(VLOOKUP($A199,deli,2,0)*(Físico!AD199),0)</f>
        <v>0</v>
      </c>
      <c r="AF199" s="1">
        <f>IFERROR(VLOOKUP($A199,deli,2,0)*(Físico!AE199),0)</f>
        <v>0</v>
      </c>
      <c r="AG199" s="1">
        <f>IFERROR(VLOOKUP($A199,deli,2,0)*(Físico!AF199),0)</f>
        <v>0</v>
      </c>
      <c r="AH199" s="1">
        <f>IFERROR(VLOOKUP($A199,deli,2,0)*(Físico!AG199),0)</f>
        <v>0</v>
      </c>
      <c r="AI199" s="1">
        <f>IFERROR(VLOOKUP($A199,deli,2,0)*(Físico!AH199),0)</f>
        <v>0</v>
      </c>
      <c r="AJ199" s="1">
        <f>IFERROR(VLOOKUP($A199,deli,2,0)*(Físico!AI199),0)</f>
        <v>0</v>
      </c>
      <c r="AK199" s="1">
        <f>IFERROR(VLOOKUP($A199,deli,2,0)*(Físico!AJ199),0)</f>
        <v>0</v>
      </c>
      <c r="AL199" s="1">
        <f>IFERROR(VLOOKUP($A199,deli,2,0)*(Físico!AK199),0)</f>
        <v>0</v>
      </c>
      <c r="AM199" s="1">
        <f>IFERROR(VLOOKUP($A199,deli,2,0)*(Físico!AL199),0)</f>
        <v>0</v>
      </c>
      <c r="AN199" s="1">
        <f>IFERROR(VLOOKUP($A199,deli,2,0)*(Físico!AM199),0)</f>
        <v>0</v>
      </c>
      <c r="AO199" s="1">
        <f>IFERROR(VLOOKUP($A199,deli,2,0)*(Físico!AN199),0)</f>
        <v>0</v>
      </c>
      <c r="AP199" s="1">
        <f>IFERROR(VLOOKUP($A199,deli,2,0)*(Físico!AO199),0)</f>
        <v>0</v>
      </c>
      <c r="AQ199" s="1">
        <f>IFERROR(VLOOKUP($A199,deli,2,0)*(Físico!AP199),0)</f>
        <v>0</v>
      </c>
      <c r="AR199" s="1">
        <f t="shared" si="7"/>
        <v>391.88</v>
      </c>
    </row>
    <row r="200" spans="1:44" x14ac:dyDescent="0.25">
      <c r="A200">
        <f t="shared" si="6"/>
        <v>41401032</v>
      </c>
      <c r="B200" t="s">
        <v>245</v>
      </c>
      <c r="C200" s="1">
        <f>IFERROR(VLOOKUP($A200,deli,2,0)*(Físico!B200),0)</f>
        <v>0</v>
      </c>
      <c r="D200" s="1">
        <f>IFERROR(VLOOKUP($A200,deli,2,0)*(Físico!C200),0)</f>
        <v>0</v>
      </c>
      <c r="E200" s="1">
        <f>IFERROR(VLOOKUP($A200,deli,2,0)*(Físico!D200),0)</f>
        <v>0</v>
      </c>
      <c r="F200" s="1">
        <f>IFERROR(VLOOKUP($A200,deli,2,0)*(Físico!E200),0)</f>
        <v>0</v>
      </c>
      <c r="G200" s="1">
        <f>IFERROR(VLOOKUP($A200,deli,2,0)*(Físico!F200),0)</f>
        <v>0</v>
      </c>
      <c r="H200" s="1">
        <f>IFERROR(VLOOKUP($A200,deli,2,0)*(Físico!G200),0)</f>
        <v>0</v>
      </c>
      <c r="I200" s="1">
        <f>IFERROR(VLOOKUP($A200,deli,2,0)*(Físico!H200),0)</f>
        <v>0</v>
      </c>
      <c r="J200" s="1">
        <f>IFERROR(VLOOKUP($A200,deli,2,0)*(Físico!I200),0)</f>
        <v>0</v>
      </c>
      <c r="K200" s="1">
        <f>IFERROR(VLOOKUP($A200,deli,2,0)*(Físico!J200),0)</f>
        <v>0</v>
      </c>
      <c r="L200" s="1">
        <f>IFERROR(VLOOKUP($A200,deli,2,0)*(Físico!K200),0)</f>
        <v>722.22</v>
      </c>
      <c r="M200" s="1">
        <f>IFERROR(VLOOKUP($A200,deli,2,0)*(Físico!L200),0)</f>
        <v>0</v>
      </c>
      <c r="N200" s="1">
        <f>IFERROR(VLOOKUP($A200,deli,2,0)*(Físico!M200),0)</f>
        <v>0</v>
      </c>
      <c r="O200" s="1">
        <f>IFERROR(VLOOKUP($A200,deli,2,0)*(Físico!N200),0)</f>
        <v>0</v>
      </c>
      <c r="P200" s="1">
        <f>IFERROR(VLOOKUP($A200,deli,2,0)*(Físico!O200),0)</f>
        <v>0</v>
      </c>
      <c r="Q200" s="1">
        <f>IFERROR(VLOOKUP($A200,deli,2,0)*(Físico!P200),0)</f>
        <v>0</v>
      </c>
      <c r="R200" s="1">
        <f>IFERROR(VLOOKUP($A200,deli,2,0)*(Físico!Q200),0)</f>
        <v>0</v>
      </c>
      <c r="S200" s="1">
        <f>IFERROR(VLOOKUP($A200,deli,2,0)*(Físico!R200),0)</f>
        <v>0</v>
      </c>
      <c r="T200" s="1">
        <f>IFERROR(VLOOKUP($A200,deli,2,0)*(Físico!S200),0)</f>
        <v>722.22</v>
      </c>
      <c r="U200" s="1">
        <f>IFERROR(VLOOKUP($A200,deli,2,0)*(Físico!T200),0)</f>
        <v>0</v>
      </c>
      <c r="V200" s="1">
        <f>IFERROR(VLOOKUP($A200,deli,2,0)*(Físico!U200),0)</f>
        <v>0</v>
      </c>
      <c r="W200" s="1">
        <f>IFERROR(VLOOKUP($A200,deli,2,0)*(Físico!V200),0)</f>
        <v>0</v>
      </c>
      <c r="X200" s="1">
        <f>IFERROR(VLOOKUP($A200,deli,2,0)*(Físico!W200),0)</f>
        <v>0</v>
      </c>
      <c r="Y200" s="1">
        <f>IFERROR(VLOOKUP($A200,deli,2,0)*(Físico!X200),0)</f>
        <v>0</v>
      </c>
      <c r="Z200" s="1">
        <f>IFERROR(VLOOKUP($A200,deli,2,0)*(Físico!Y200),0)</f>
        <v>0</v>
      </c>
      <c r="AA200" s="1">
        <f>IFERROR(VLOOKUP($A200,deli,2,0)*(Físico!Z200),0)</f>
        <v>0</v>
      </c>
      <c r="AB200" s="1">
        <f>IFERROR(VLOOKUP($A200,deli,2,0)*(Físico!AA200),0)</f>
        <v>0</v>
      </c>
      <c r="AC200" s="1">
        <f>IFERROR(VLOOKUP($A200,deli,2,0)*(Físico!AB200),0)</f>
        <v>0</v>
      </c>
      <c r="AD200" s="1">
        <f>IFERROR(VLOOKUP($A200,deli,2,0)*(Físico!AC200),0)</f>
        <v>0</v>
      </c>
      <c r="AE200" s="1">
        <f>IFERROR(VLOOKUP($A200,deli,2,0)*(Físico!AD200),0)</f>
        <v>0</v>
      </c>
      <c r="AF200" s="1">
        <f>IFERROR(VLOOKUP($A200,deli,2,0)*(Físico!AE200),0)</f>
        <v>0</v>
      </c>
      <c r="AG200" s="1">
        <f>IFERROR(VLOOKUP($A200,deli,2,0)*(Físico!AF200),0)</f>
        <v>0</v>
      </c>
      <c r="AH200" s="1">
        <f>IFERROR(VLOOKUP($A200,deli,2,0)*(Físico!AG200),0)</f>
        <v>0</v>
      </c>
      <c r="AI200" s="1">
        <f>IFERROR(VLOOKUP($A200,deli,2,0)*(Físico!AH200),0)</f>
        <v>0</v>
      </c>
      <c r="AJ200" s="1">
        <f>IFERROR(VLOOKUP($A200,deli,2,0)*(Físico!AI200),0)</f>
        <v>0</v>
      </c>
      <c r="AK200" s="1">
        <f>IFERROR(VLOOKUP($A200,deli,2,0)*(Físico!AJ200),0)</f>
        <v>0</v>
      </c>
      <c r="AL200" s="1">
        <f>IFERROR(VLOOKUP($A200,deli,2,0)*(Físico!AK200),0)</f>
        <v>0</v>
      </c>
      <c r="AM200" s="1">
        <f>IFERROR(VLOOKUP($A200,deli,2,0)*(Físico!AL200),0)</f>
        <v>0</v>
      </c>
      <c r="AN200" s="1">
        <f>IFERROR(VLOOKUP($A200,deli,2,0)*(Físico!AM200),0)</f>
        <v>0</v>
      </c>
      <c r="AO200" s="1">
        <f>IFERROR(VLOOKUP($A200,deli,2,0)*(Físico!AN200),0)</f>
        <v>0</v>
      </c>
      <c r="AP200" s="1">
        <f>IFERROR(VLOOKUP($A200,deli,2,0)*(Físico!AO200),0)</f>
        <v>0</v>
      </c>
      <c r="AQ200" s="1">
        <f>IFERROR(VLOOKUP($A200,deli,2,0)*(Físico!AP200),0)</f>
        <v>0</v>
      </c>
      <c r="AR200" s="1">
        <f t="shared" si="7"/>
        <v>1444.44</v>
      </c>
    </row>
    <row r="201" spans="1:44" x14ac:dyDescent="0.25">
      <c r="A201">
        <f t="shared" si="6"/>
        <v>41402041</v>
      </c>
      <c r="B201" t="s">
        <v>246</v>
      </c>
      <c r="C201" s="1">
        <f>IFERROR(VLOOKUP($A201,deli,2,0)*(Físico!B201),0)</f>
        <v>0</v>
      </c>
      <c r="D201" s="1">
        <f>IFERROR(VLOOKUP($A201,deli,2,0)*(Físico!C201),0)</f>
        <v>1970.04</v>
      </c>
      <c r="E201" s="1">
        <f>IFERROR(VLOOKUP($A201,deli,2,0)*(Físico!D201),0)</f>
        <v>4596.7599999999993</v>
      </c>
      <c r="F201" s="1">
        <f>IFERROR(VLOOKUP($A201,deli,2,0)*(Físico!E201),0)</f>
        <v>0</v>
      </c>
      <c r="G201" s="1">
        <f>IFERROR(VLOOKUP($A201,deli,2,0)*(Físico!F201),0)</f>
        <v>0</v>
      </c>
      <c r="H201" s="1">
        <f>IFERROR(VLOOKUP($A201,deli,2,0)*(Físico!G201),0)</f>
        <v>3940.08</v>
      </c>
      <c r="I201" s="1">
        <f>IFERROR(VLOOKUP($A201,deli,2,0)*(Físico!H201),0)</f>
        <v>7223.48</v>
      </c>
      <c r="J201" s="1">
        <f>IFERROR(VLOOKUP($A201,deli,2,0)*(Físico!I201),0)</f>
        <v>0</v>
      </c>
      <c r="K201" s="1">
        <f>IFERROR(VLOOKUP($A201,deli,2,0)*(Físico!J201),0)</f>
        <v>0</v>
      </c>
      <c r="L201" s="1">
        <f>IFERROR(VLOOKUP($A201,deli,2,0)*(Físico!K201),0)</f>
        <v>0</v>
      </c>
      <c r="M201" s="1">
        <f>IFERROR(VLOOKUP($A201,deli,2,0)*(Físico!L201),0)</f>
        <v>0</v>
      </c>
      <c r="N201" s="1">
        <f>IFERROR(VLOOKUP($A201,deli,2,0)*(Físico!M201),0)</f>
        <v>1313.36</v>
      </c>
      <c r="O201" s="1">
        <f>IFERROR(VLOOKUP($A201,deli,2,0)*(Físico!N201),0)</f>
        <v>0</v>
      </c>
      <c r="P201" s="1">
        <f>IFERROR(VLOOKUP($A201,deli,2,0)*(Físico!O201),0)</f>
        <v>0</v>
      </c>
      <c r="Q201" s="1">
        <f>IFERROR(VLOOKUP($A201,deli,2,0)*(Físico!P201),0)</f>
        <v>1970.04</v>
      </c>
      <c r="R201" s="1">
        <f>IFERROR(VLOOKUP($A201,deli,2,0)*(Físico!Q201),0)</f>
        <v>1313.36</v>
      </c>
      <c r="S201" s="1">
        <f>IFERROR(VLOOKUP($A201,deli,2,0)*(Físico!R201),0)</f>
        <v>3940.08</v>
      </c>
      <c r="T201" s="1">
        <f>IFERROR(VLOOKUP($A201,deli,2,0)*(Físico!S201),0)</f>
        <v>5253.44</v>
      </c>
      <c r="U201" s="1">
        <f>IFERROR(VLOOKUP($A201,deli,2,0)*(Físico!T201),0)</f>
        <v>0</v>
      </c>
      <c r="V201" s="1">
        <f>IFERROR(VLOOKUP($A201,deli,2,0)*(Físico!U201),0)</f>
        <v>0</v>
      </c>
      <c r="W201" s="1">
        <f>IFERROR(VLOOKUP($A201,deli,2,0)*(Físico!V201),0)</f>
        <v>0</v>
      </c>
      <c r="X201" s="1">
        <f>IFERROR(VLOOKUP($A201,deli,2,0)*(Físico!W201),0)</f>
        <v>0</v>
      </c>
      <c r="Y201" s="1">
        <f>IFERROR(VLOOKUP($A201,deli,2,0)*(Físico!X201),0)</f>
        <v>0</v>
      </c>
      <c r="Z201" s="1">
        <f>IFERROR(VLOOKUP($A201,deli,2,0)*(Físico!Y201),0)</f>
        <v>0</v>
      </c>
      <c r="AA201" s="1">
        <f>IFERROR(VLOOKUP($A201,deli,2,0)*(Físico!Z201),0)</f>
        <v>3283.3999999999996</v>
      </c>
      <c r="AB201" s="1">
        <f>IFERROR(VLOOKUP($A201,deli,2,0)*(Físico!AA201),0)</f>
        <v>0</v>
      </c>
      <c r="AC201" s="1">
        <f>IFERROR(VLOOKUP($A201,deli,2,0)*(Físico!AB201),0)</f>
        <v>0</v>
      </c>
      <c r="AD201" s="1">
        <f>IFERROR(VLOOKUP($A201,deli,2,0)*(Físico!AC201),0)</f>
        <v>0</v>
      </c>
      <c r="AE201" s="1">
        <f>IFERROR(VLOOKUP($A201,deli,2,0)*(Físico!AD201),0)</f>
        <v>0</v>
      </c>
      <c r="AF201" s="1">
        <f>IFERROR(VLOOKUP($A201,deli,2,0)*(Físico!AE201),0)</f>
        <v>0</v>
      </c>
      <c r="AG201" s="1">
        <f>IFERROR(VLOOKUP($A201,deli,2,0)*(Físico!AF201),0)</f>
        <v>5910.12</v>
      </c>
      <c r="AH201" s="1">
        <f>IFERROR(VLOOKUP($A201,deli,2,0)*(Físico!AG201),0)</f>
        <v>0</v>
      </c>
      <c r="AI201" s="1">
        <f>IFERROR(VLOOKUP($A201,deli,2,0)*(Físico!AH201),0)</f>
        <v>3283.3999999999996</v>
      </c>
      <c r="AJ201" s="1">
        <f>IFERROR(VLOOKUP($A201,deli,2,0)*(Físico!AI201),0)</f>
        <v>0</v>
      </c>
      <c r="AK201" s="1">
        <f>IFERROR(VLOOKUP($A201,deli,2,0)*(Físico!AJ201),0)</f>
        <v>0</v>
      </c>
      <c r="AL201" s="1">
        <f>IFERROR(VLOOKUP($A201,deli,2,0)*(Físico!AK201),0)</f>
        <v>0</v>
      </c>
      <c r="AM201" s="1">
        <f>IFERROR(VLOOKUP($A201,deli,2,0)*(Físico!AL201),0)</f>
        <v>18387.039999999997</v>
      </c>
      <c r="AN201" s="1">
        <f>IFERROR(VLOOKUP($A201,deli,2,0)*(Físico!AM201),0)</f>
        <v>0</v>
      </c>
      <c r="AO201" s="1">
        <f>IFERROR(VLOOKUP($A201,deli,2,0)*(Físico!AN201),0)</f>
        <v>0</v>
      </c>
      <c r="AP201" s="1">
        <f>IFERROR(VLOOKUP($A201,deli,2,0)*(Físico!AO201),0)</f>
        <v>0</v>
      </c>
      <c r="AQ201" s="1">
        <f>IFERROR(VLOOKUP($A201,deli,2,0)*(Físico!AP201),0)</f>
        <v>0</v>
      </c>
      <c r="AR201" s="1">
        <f t="shared" si="7"/>
        <v>62384.600000000006</v>
      </c>
    </row>
    <row r="202" spans="1:44" x14ac:dyDescent="0.25">
      <c r="A202">
        <f t="shared" si="6"/>
        <v>41501001</v>
      </c>
      <c r="B202" t="s">
        <v>247</v>
      </c>
      <c r="C202" s="1">
        <f>IFERROR(VLOOKUP($A202,deli,2,0)*(Físico!B202),0)</f>
        <v>0</v>
      </c>
      <c r="D202" s="1">
        <f>IFERROR(VLOOKUP($A202,deli,2,0)*(Físico!C202),0)</f>
        <v>0</v>
      </c>
      <c r="E202" s="1">
        <f>IFERROR(VLOOKUP($A202,deli,2,0)*(Físico!D202),0)</f>
        <v>0</v>
      </c>
      <c r="F202" s="1">
        <f>IFERROR(VLOOKUP($A202,deli,2,0)*(Físico!E202),0)</f>
        <v>0</v>
      </c>
      <c r="G202" s="1">
        <f>IFERROR(VLOOKUP($A202,deli,2,0)*(Físico!F202),0)</f>
        <v>0</v>
      </c>
      <c r="H202" s="1">
        <f>IFERROR(VLOOKUP($A202,deli,2,0)*(Físico!G202),0)</f>
        <v>0</v>
      </c>
      <c r="I202" s="1">
        <f>IFERROR(VLOOKUP($A202,deli,2,0)*(Físico!H202),0)</f>
        <v>0</v>
      </c>
      <c r="J202" s="1">
        <f>IFERROR(VLOOKUP($A202,deli,2,0)*(Físico!I202),0)</f>
        <v>0</v>
      </c>
      <c r="K202" s="1">
        <f>IFERROR(VLOOKUP($A202,deli,2,0)*(Físico!J202),0)</f>
        <v>0</v>
      </c>
      <c r="L202" s="1">
        <f>IFERROR(VLOOKUP($A202,deli,2,0)*(Físico!K202),0)</f>
        <v>0</v>
      </c>
      <c r="M202" s="1">
        <f>IFERROR(VLOOKUP($A202,deli,2,0)*(Físico!L202),0)</f>
        <v>0</v>
      </c>
      <c r="N202" s="1">
        <f>IFERROR(VLOOKUP($A202,deli,2,0)*(Físico!M202),0)</f>
        <v>0</v>
      </c>
      <c r="O202" s="1">
        <f>IFERROR(VLOOKUP($A202,deli,2,0)*(Físico!N202),0)</f>
        <v>0</v>
      </c>
      <c r="P202" s="1">
        <f>IFERROR(VLOOKUP($A202,deli,2,0)*(Físico!O202),0)</f>
        <v>0</v>
      </c>
      <c r="Q202" s="1">
        <f>IFERROR(VLOOKUP($A202,deli,2,0)*(Físico!P202),0)</f>
        <v>0</v>
      </c>
      <c r="R202" s="1">
        <f>IFERROR(VLOOKUP($A202,deli,2,0)*(Físico!Q202),0)</f>
        <v>0</v>
      </c>
      <c r="S202" s="1">
        <f>IFERROR(VLOOKUP($A202,deli,2,0)*(Físico!R202),0)</f>
        <v>0</v>
      </c>
      <c r="T202" s="1">
        <f>IFERROR(VLOOKUP($A202,deli,2,0)*(Físico!S202),0)</f>
        <v>0</v>
      </c>
      <c r="U202" s="1">
        <f>IFERROR(VLOOKUP($A202,deli,2,0)*(Físico!T202),0)</f>
        <v>0</v>
      </c>
      <c r="V202" s="1">
        <f>IFERROR(VLOOKUP($A202,deli,2,0)*(Físico!U202),0)</f>
        <v>0</v>
      </c>
      <c r="W202" s="1">
        <f>IFERROR(VLOOKUP($A202,deli,2,0)*(Físico!V202),0)</f>
        <v>0</v>
      </c>
      <c r="X202" s="1">
        <f>IFERROR(VLOOKUP($A202,deli,2,0)*(Físico!W202),0)</f>
        <v>0</v>
      </c>
      <c r="Y202" s="1">
        <f>IFERROR(VLOOKUP($A202,deli,2,0)*(Físico!X202),0)</f>
        <v>0</v>
      </c>
      <c r="Z202" s="1">
        <f>IFERROR(VLOOKUP($A202,deli,2,0)*(Físico!Y202),0)</f>
        <v>0</v>
      </c>
      <c r="AA202" s="1">
        <f>IFERROR(VLOOKUP($A202,deli,2,0)*(Físico!Z202),0)</f>
        <v>0</v>
      </c>
      <c r="AB202" s="1">
        <f>IFERROR(VLOOKUP($A202,deli,2,0)*(Físico!AA202),0)</f>
        <v>0</v>
      </c>
      <c r="AC202" s="1">
        <f>IFERROR(VLOOKUP($A202,deli,2,0)*(Físico!AB202),0)</f>
        <v>0</v>
      </c>
      <c r="AD202" s="1">
        <f>IFERROR(VLOOKUP($A202,deli,2,0)*(Físico!AC202),0)</f>
        <v>0</v>
      </c>
      <c r="AE202" s="1">
        <f>IFERROR(VLOOKUP($A202,deli,2,0)*(Físico!AD202),0)</f>
        <v>0</v>
      </c>
      <c r="AF202" s="1">
        <f>IFERROR(VLOOKUP($A202,deli,2,0)*(Físico!AE202),0)</f>
        <v>0</v>
      </c>
      <c r="AG202" s="1">
        <f>IFERROR(VLOOKUP($A202,deli,2,0)*(Físico!AF202),0)</f>
        <v>0</v>
      </c>
      <c r="AH202" s="1">
        <f>IFERROR(VLOOKUP($A202,deli,2,0)*(Físico!AG202),0)</f>
        <v>0</v>
      </c>
      <c r="AI202" s="1">
        <f>IFERROR(VLOOKUP($A202,deli,2,0)*(Físico!AH202),0)</f>
        <v>0</v>
      </c>
      <c r="AJ202" s="1">
        <f>IFERROR(VLOOKUP($A202,deli,2,0)*(Físico!AI202),0)</f>
        <v>0</v>
      </c>
      <c r="AK202" s="1">
        <f>IFERROR(VLOOKUP($A202,deli,2,0)*(Físico!AJ202),0)</f>
        <v>0</v>
      </c>
      <c r="AL202" s="1">
        <f>IFERROR(VLOOKUP($A202,deli,2,0)*(Físico!AK202),0)</f>
        <v>0</v>
      </c>
      <c r="AM202" s="1">
        <f>IFERROR(VLOOKUP($A202,deli,2,0)*(Físico!AL202),0)</f>
        <v>0</v>
      </c>
      <c r="AN202" s="1">
        <f>IFERROR(VLOOKUP($A202,deli,2,0)*(Físico!AM202),0)</f>
        <v>0</v>
      </c>
      <c r="AO202" s="1">
        <f>IFERROR(VLOOKUP($A202,deli,2,0)*(Físico!AN202),0)</f>
        <v>0</v>
      </c>
      <c r="AP202" s="1">
        <f>IFERROR(VLOOKUP($A202,deli,2,0)*(Físico!AO202),0)</f>
        <v>0</v>
      </c>
      <c r="AQ202" s="1">
        <f>IFERROR(VLOOKUP($A202,deli,2,0)*(Físico!AP202),0)</f>
        <v>0</v>
      </c>
      <c r="AR202" s="1">
        <f t="shared" si="7"/>
        <v>0</v>
      </c>
    </row>
    <row r="203" spans="1:44" x14ac:dyDescent="0.25">
      <c r="A203">
        <f t="shared" si="6"/>
        <v>41502003</v>
      </c>
      <c r="B203" t="s">
        <v>248</v>
      </c>
      <c r="C203" s="1">
        <f>IFERROR(VLOOKUP($A203,deli,2,0)*(Físico!B203),0)</f>
        <v>0</v>
      </c>
      <c r="D203" s="1">
        <f>IFERROR(VLOOKUP($A203,deli,2,0)*(Físico!C203),0)</f>
        <v>0</v>
      </c>
      <c r="E203" s="1">
        <f>IFERROR(VLOOKUP($A203,deli,2,0)*(Físico!D203),0)</f>
        <v>0</v>
      </c>
      <c r="F203" s="1">
        <f>IFERROR(VLOOKUP($A203,deli,2,0)*(Físico!E203),0)</f>
        <v>0</v>
      </c>
      <c r="G203" s="1">
        <f>IFERROR(VLOOKUP($A203,deli,2,0)*(Físico!F203),0)</f>
        <v>0</v>
      </c>
      <c r="H203" s="1">
        <f>IFERROR(VLOOKUP($A203,deli,2,0)*(Físico!G203),0)</f>
        <v>0</v>
      </c>
      <c r="I203" s="1">
        <f>IFERROR(VLOOKUP($A203,deli,2,0)*(Físico!H203),0)</f>
        <v>0</v>
      </c>
      <c r="J203" s="1">
        <f>IFERROR(VLOOKUP($A203,deli,2,0)*(Físico!I203),0)</f>
        <v>0</v>
      </c>
      <c r="K203" s="1">
        <f>IFERROR(VLOOKUP($A203,deli,2,0)*(Físico!J203),0)</f>
        <v>0</v>
      </c>
      <c r="L203" s="1">
        <f>IFERROR(VLOOKUP($A203,deli,2,0)*(Físico!K203),0)</f>
        <v>0</v>
      </c>
      <c r="M203" s="1">
        <f>IFERROR(VLOOKUP($A203,deli,2,0)*(Físico!L203),0)</f>
        <v>0</v>
      </c>
      <c r="N203" s="1">
        <f>IFERROR(VLOOKUP($A203,deli,2,0)*(Físico!M203),0)</f>
        <v>0</v>
      </c>
      <c r="O203" s="1">
        <f>IFERROR(VLOOKUP($A203,deli,2,0)*(Físico!N203),0)</f>
        <v>0</v>
      </c>
      <c r="P203" s="1">
        <f>IFERROR(VLOOKUP($A203,deli,2,0)*(Físico!O203),0)</f>
        <v>0</v>
      </c>
      <c r="Q203" s="1">
        <f>IFERROR(VLOOKUP($A203,deli,2,0)*(Físico!P203),0)</f>
        <v>0</v>
      </c>
      <c r="R203" s="1">
        <f>IFERROR(VLOOKUP($A203,deli,2,0)*(Físico!Q203),0)</f>
        <v>0</v>
      </c>
      <c r="S203" s="1">
        <f>IFERROR(VLOOKUP($A203,deli,2,0)*(Físico!R203),0)</f>
        <v>0</v>
      </c>
      <c r="T203" s="1">
        <f>IFERROR(VLOOKUP($A203,deli,2,0)*(Físico!S203),0)</f>
        <v>0</v>
      </c>
      <c r="U203" s="1">
        <f>IFERROR(VLOOKUP($A203,deli,2,0)*(Físico!T203),0)</f>
        <v>0</v>
      </c>
      <c r="V203" s="1">
        <f>IFERROR(VLOOKUP($A203,deli,2,0)*(Físico!U203),0)</f>
        <v>0</v>
      </c>
      <c r="W203" s="1">
        <f>IFERROR(VLOOKUP($A203,deli,2,0)*(Físico!V203),0)</f>
        <v>0</v>
      </c>
      <c r="X203" s="1">
        <f>IFERROR(VLOOKUP($A203,deli,2,0)*(Físico!W203),0)</f>
        <v>0</v>
      </c>
      <c r="Y203" s="1">
        <f>IFERROR(VLOOKUP($A203,deli,2,0)*(Físico!X203),0)</f>
        <v>0</v>
      </c>
      <c r="Z203" s="1">
        <f>IFERROR(VLOOKUP($A203,deli,2,0)*(Físico!Y203),0)</f>
        <v>0</v>
      </c>
      <c r="AA203" s="1">
        <f>IFERROR(VLOOKUP($A203,deli,2,0)*(Físico!Z203),0)</f>
        <v>0</v>
      </c>
      <c r="AB203" s="1">
        <f>IFERROR(VLOOKUP($A203,deli,2,0)*(Físico!AA203),0)</f>
        <v>0</v>
      </c>
      <c r="AC203" s="1">
        <f>IFERROR(VLOOKUP($A203,deli,2,0)*(Físico!AB203),0)</f>
        <v>0</v>
      </c>
      <c r="AD203" s="1">
        <f>IFERROR(VLOOKUP($A203,deli,2,0)*(Físico!AC203),0)</f>
        <v>0</v>
      </c>
      <c r="AE203" s="1">
        <f>IFERROR(VLOOKUP($A203,deli,2,0)*(Físico!AD203),0)</f>
        <v>0</v>
      </c>
      <c r="AF203" s="1">
        <f>IFERROR(VLOOKUP($A203,deli,2,0)*(Físico!AE203),0)</f>
        <v>0</v>
      </c>
      <c r="AG203" s="1">
        <f>IFERROR(VLOOKUP($A203,deli,2,0)*(Físico!AF203),0)</f>
        <v>0</v>
      </c>
      <c r="AH203" s="1">
        <f>IFERROR(VLOOKUP($A203,deli,2,0)*(Físico!AG203),0)</f>
        <v>0</v>
      </c>
      <c r="AI203" s="1">
        <f>IFERROR(VLOOKUP($A203,deli,2,0)*(Físico!AH203),0)</f>
        <v>0</v>
      </c>
      <c r="AJ203" s="1">
        <f>IFERROR(VLOOKUP($A203,deli,2,0)*(Físico!AI203),0)</f>
        <v>0</v>
      </c>
      <c r="AK203" s="1">
        <f>IFERROR(VLOOKUP($A203,deli,2,0)*(Físico!AJ203),0)</f>
        <v>0</v>
      </c>
      <c r="AL203" s="1">
        <f>IFERROR(VLOOKUP($A203,deli,2,0)*(Físico!AK203),0)</f>
        <v>0</v>
      </c>
      <c r="AM203" s="1">
        <f>IFERROR(VLOOKUP($A203,deli,2,0)*(Físico!AL203),0)</f>
        <v>0</v>
      </c>
      <c r="AN203" s="1">
        <f>IFERROR(VLOOKUP($A203,deli,2,0)*(Físico!AM203),0)</f>
        <v>0</v>
      </c>
      <c r="AO203" s="1">
        <f>IFERROR(VLOOKUP($A203,deli,2,0)*(Físico!AN203),0)</f>
        <v>0</v>
      </c>
      <c r="AP203" s="1">
        <f>IFERROR(VLOOKUP($A203,deli,2,0)*(Físico!AO203),0)</f>
        <v>0</v>
      </c>
      <c r="AQ203" s="1">
        <f>IFERROR(VLOOKUP($A203,deli,2,0)*(Físico!AP203),0)</f>
        <v>0</v>
      </c>
      <c r="AR203" s="1">
        <f t="shared" si="7"/>
        <v>0</v>
      </c>
    </row>
    <row r="204" spans="1:44" x14ac:dyDescent="0.25">
      <c r="A204">
        <f t="shared" si="6"/>
        <v>41502006</v>
      </c>
      <c r="B204" t="s">
        <v>249</v>
      </c>
      <c r="C204" s="1">
        <f>IFERROR(VLOOKUP($A204,deli,2,0)*(Físico!B204),0)</f>
        <v>0</v>
      </c>
      <c r="D204" s="1">
        <f>IFERROR(VLOOKUP($A204,deli,2,0)*(Físico!C204),0)</f>
        <v>0</v>
      </c>
      <c r="E204" s="1">
        <f>IFERROR(VLOOKUP($A204,deli,2,0)*(Físico!D204),0)</f>
        <v>0</v>
      </c>
      <c r="F204" s="1">
        <f>IFERROR(VLOOKUP($A204,deli,2,0)*(Físico!E204),0)</f>
        <v>0</v>
      </c>
      <c r="G204" s="1">
        <f>IFERROR(VLOOKUP($A204,deli,2,0)*(Físico!F204),0)</f>
        <v>0</v>
      </c>
      <c r="H204" s="1">
        <f>IFERROR(VLOOKUP($A204,deli,2,0)*(Físico!G204),0)</f>
        <v>0</v>
      </c>
      <c r="I204" s="1">
        <f>IFERROR(VLOOKUP($A204,deli,2,0)*(Físico!H204),0)</f>
        <v>0</v>
      </c>
      <c r="J204" s="1">
        <f>IFERROR(VLOOKUP($A204,deli,2,0)*(Físico!I204),0)</f>
        <v>0</v>
      </c>
      <c r="K204" s="1">
        <f>IFERROR(VLOOKUP($A204,deli,2,0)*(Físico!J204),0)</f>
        <v>0</v>
      </c>
      <c r="L204" s="1">
        <f>IFERROR(VLOOKUP($A204,deli,2,0)*(Físico!K204),0)</f>
        <v>0</v>
      </c>
      <c r="M204" s="1">
        <f>IFERROR(VLOOKUP($A204,deli,2,0)*(Físico!L204),0)</f>
        <v>0</v>
      </c>
      <c r="N204" s="1">
        <f>IFERROR(VLOOKUP($A204,deli,2,0)*(Físico!M204),0)</f>
        <v>0</v>
      </c>
      <c r="O204" s="1">
        <f>IFERROR(VLOOKUP($A204,deli,2,0)*(Físico!N204),0)</f>
        <v>0</v>
      </c>
      <c r="P204" s="1">
        <f>IFERROR(VLOOKUP($A204,deli,2,0)*(Físico!O204),0)</f>
        <v>0</v>
      </c>
      <c r="Q204" s="1">
        <f>IFERROR(VLOOKUP($A204,deli,2,0)*(Físico!P204),0)</f>
        <v>0</v>
      </c>
      <c r="R204" s="1">
        <f>IFERROR(VLOOKUP($A204,deli,2,0)*(Físico!Q204),0)</f>
        <v>0</v>
      </c>
      <c r="S204" s="1">
        <f>IFERROR(VLOOKUP($A204,deli,2,0)*(Físico!R204),0)</f>
        <v>0</v>
      </c>
      <c r="T204" s="1">
        <f>IFERROR(VLOOKUP($A204,deli,2,0)*(Físico!S204),0)</f>
        <v>0</v>
      </c>
      <c r="U204" s="1">
        <f>IFERROR(VLOOKUP($A204,deli,2,0)*(Físico!T204),0)</f>
        <v>0</v>
      </c>
      <c r="V204" s="1">
        <f>IFERROR(VLOOKUP($A204,deli,2,0)*(Físico!U204),0)</f>
        <v>0</v>
      </c>
      <c r="W204" s="1">
        <f>IFERROR(VLOOKUP($A204,deli,2,0)*(Físico!V204),0)</f>
        <v>0</v>
      </c>
      <c r="X204" s="1">
        <f>IFERROR(VLOOKUP($A204,deli,2,0)*(Físico!W204),0)</f>
        <v>0</v>
      </c>
      <c r="Y204" s="1">
        <f>IFERROR(VLOOKUP($A204,deli,2,0)*(Físico!X204),0)</f>
        <v>0</v>
      </c>
      <c r="Z204" s="1">
        <f>IFERROR(VLOOKUP($A204,deli,2,0)*(Físico!Y204),0)</f>
        <v>0</v>
      </c>
      <c r="AA204" s="1">
        <f>IFERROR(VLOOKUP($A204,deli,2,0)*(Físico!Z204),0)</f>
        <v>0</v>
      </c>
      <c r="AB204" s="1">
        <f>IFERROR(VLOOKUP($A204,deli,2,0)*(Físico!AA204),0)</f>
        <v>0</v>
      </c>
      <c r="AC204" s="1">
        <f>IFERROR(VLOOKUP($A204,deli,2,0)*(Físico!AB204),0)</f>
        <v>0</v>
      </c>
      <c r="AD204" s="1">
        <f>IFERROR(VLOOKUP($A204,deli,2,0)*(Físico!AC204),0)</f>
        <v>0</v>
      </c>
      <c r="AE204" s="1">
        <f>IFERROR(VLOOKUP($A204,deli,2,0)*(Físico!AD204),0)</f>
        <v>0</v>
      </c>
      <c r="AF204" s="1">
        <f>IFERROR(VLOOKUP($A204,deli,2,0)*(Físico!AE204),0)</f>
        <v>0</v>
      </c>
      <c r="AG204" s="1">
        <f>IFERROR(VLOOKUP($A204,deli,2,0)*(Físico!AF204),0)</f>
        <v>0</v>
      </c>
      <c r="AH204" s="1">
        <f>IFERROR(VLOOKUP($A204,deli,2,0)*(Físico!AG204),0)</f>
        <v>0</v>
      </c>
      <c r="AI204" s="1">
        <f>IFERROR(VLOOKUP($A204,deli,2,0)*(Físico!AH204),0)</f>
        <v>0</v>
      </c>
      <c r="AJ204" s="1">
        <f>IFERROR(VLOOKUP($A204,deli,2,0)*(Físico!AI204),0)</f>
        <v>0</v>
      </c>
      <c r="AK204" s="1">
        <f>IFERROR(VLOOKUP($A204,deli,2,0)*(Físico!AJ204),0)</f>
        <v>0</v>
      </c>
      <c r="AL204" s="1">
        <f>IFERROR(VLOOKUP($A204,deli,2,0)*(Físico!AK204),0)</f>
        <v>0</v>
      </c>
      <c r="AM204" s="1">
        <f>IFERROR(VLOOKUP($A204,deli,2,0)*(Físico!AL204),0)</f>
        <v>0</v>
      </c>
      <c r="AN204" s="1">
        <f>IFERROR(VLOOKUP($A204,deli,2,0)*(Físico!AM204),0)</f>
        <v>0</v>
      </c>
      <c r="AO204" s="1">
        <f>IFERROR(VLOOKUP($A204,deli,2,0)*(Físico!AN204),0)</f>
        <v>0</v>
      </c>
      <c r="AP204" s="1">
        <f>IFERROR(VLOOKUP($A204,deli,2,0)*(Físico!AO204),0)</f>
        <v>0</v>
      </c>
      <c r="AQ204" s="1">
        <f>IFERROR(VLOOKUP($A204,deli,2,0)*(Físico!AP204),0)</f>
        <v>0</v>
      </c>
      <c r="AR204" s="1">
        <f t="shared" si="7"/>
        <v>0</v>
      </c>
    </row>
    <row r="205" spans="1:44" x14ac:dyDescent="0.25">
      <c r="A205">
        <f t="shared" si="6"/>
        <v>41502007</v>
      </c>
      <c r="B205" t="s">
        <v>250</v>
      </c>
      <c r="C205" s="1">
        <f>IFERROR(VLOOKUP($A205,deli,2,0)*(Físico!B205),0)</f>
        <v>0</v>
      </c>
      <c r="D205" s="1">
        <f>IFERROR(VLOOKUP($A205,deli,2,0)*(Físico!C205),0)</f>
        <v>0</v>
      </c>
      <c r="E205" s="1">
        <f>IFERROR(VLOOKUP($A205,deli,2,0)*(Físico!D205),0)</f>
        <v>0</v>
      </c>
      <c r="F205" s="1">
        <f>IFERROR(VLOOKUP($A205,deli,2,0)*(Físico!E205),0)</f>
        <v>0</v>
      </c>
      <c r="G205" s="1">
        <f>IFERROR(VLOOKUP($A205,deli,2,0)*(Físico!F205),0)</f>
        <v>0</v>
      </c>
      <c r="H205" s="1">
        <f>IFERROR(VLOOKUP($A205,deli,2,0)*(Físico!G205),0)</f>
        <v>0</v>
      </c>
      <c r="I205" s="1">
        <f>IFERROR(VLOOKUP($A205,deli,2,0)*(Físico!H205),0)</f>
        <v>0</v>
      </c>
      <c r="J205" s="1">
        <f>IFERROR(VLOOKUP($A205,deli,2,0)*(Físico!I205),0)</f>
        <v>0</v>
      </c>
      <c r="K205" s="1">
        <f>IFERROR(VLOOKUP($A205,deli,2,0)*(Físico!J205),0)</f>
        <v>0</v>
      </c>
      <c r="L205" s="1">
        <f>IFERROR(VLOOKUP($A205,deli,2,0)*(Físico!K205),0)</f>
        <v>0</v>
      </c>
      <c r="M205" s="1">
        <f>IFERROR(VLOOKUP($A205,deli,2,0)*(Físico!L205),0)</f>
        <v>0</v>
      </c>
      <c r="N205" s="1">
        <f>IFERROR(VLOOKUP($A205,deli,2,0)*(Físico!M205),0)</f>
        <v>0</v>
      </c>
      <c r="O205" s="1">
        <f>IFERROR(VLOOKUP($A205,deli,2,0)*(Físico!N205),0)</f>
        <v>0</v>
      </c>
      <c r="P205" s="1">
        <f>IFERROR(VLOOKUP($A205,deli,2,0)*(Físico!O205),0)</f>
        <v>0</v>
      </c>
      <c r="Q205" s="1">
        <f>IFERROR(VLOOKUP($A205,deli,2,0)*(Físico!P205),0)</f>
        <v>0</v>
      </c>
      <c r="R205" s="1">
        <f>IFERROR(VLOOKUP($A205,deli,2,0)*(Físico!Q205),0)</f>
        <v>0</v>
      </c>
      <c r="S205" s="1">
        <f>IFERROR(VLOOKUP($A205,deli,2,0)*(Físico!R205),0)</f>
        <v>0</v>
      </c>
      <c r="T205" s="1">
        <f>IFERROR(VLOOKUP($A205,deli,2,0)*(Físico!S205),0)</f>
        <v>0</v>
      </c>
      <c r="U205" s="1">
        <f>IFERROR(VLOOKUP($A205,deli,2,0)*(Físico!T205),0)</f>
        <v>0</v>
      </c>
      <c r="V205" s="1">
        <f>IFERROR(VLOOKUP($A205,deli,2,0)*(Físico!U205),0)</f>
        <v>0</v>
      </c>
      <c r="W205" s="1">
        <f>IFERROR(VLOOKUP($A205,deli,2,0)*(Físico!V205),0)</f>
        <v>0</v>
      </c>
      <c r="X205" s="1">
        <f>IFERROR(VLOOKUP($A205,deli,2,0)*(Físico!W205),0)</f>
        <v>0</v>
      </c>
      <c r="Y205" s="1">
        <f>IFERROR(VLOOKUP($A205,deli,2,0)*(Físico!X205),0)</f>
        <v>0</v>
      </c>
      <c r="Z205" s="1">
        <f>IFERROR(VLOOKUP($A205,deli,2,0)*(Físico!Y205),0)</f>
        <v>0</v>
      </c>
      <c r="AA205" s="1">
        <f>IFERROR(VLOOKUP($A205,deli,2,0)*(Físico!Z205),0)</f>
        <v>0</v>
      </c>
      <c r="AB205" s="1">
        <f>IFERROR(VLOOKUP($A205,deli,2,0)*(Físico!AA205),0)</f>
        <v>0</v>
      </c>
      <c r="AC205" s="1">
        <f>IFERROR(VLOOKUP($A205,deli,2,0)*(Físico!AB205),0)</f>
        <v>0</v>
      </c>
      <c r="AD205" s="1">
        <f>IFERROR(VLOOKUP($A205,deli,2,0)*(Físico!AC205),0)</f>
        <v>0</v>
      </c>
      <c r="AE205" s="1">
        <f>IFERROR(VLOOKUP($A205,deli,2,0)*(Físico!AD205),0)</f>
        <v>0</v>
      </c>
      <c r="AF205" s="1">
        <f>IFERROR(VLOOKUP($A205,deli,2,0)*(Físico!AE205),0)</f>
        <v>0</v>
      </c>
      <c r="AG205" s="1">
        <f>IFERROR(VLOOKUP($A205,deli,2,0)*(Físico!AF205),0)</f>
        <v>0</v>
      </c>
      <c r="AH205" s="1">
        <f>IFERROR(VLOOKUP($A205,deli,2,0)*(Físico!AG205),0)</f>
        <v>0</v>
      </c>
      <c r="AI205" s="1">
        <f>IFERROR(VLOOKUP($A205,deli,2,0)*(Físico!AH205),0)</f>
        <v>0</v>
      </c>
      <c r="AJ205" s="1">
        <f>IFERROR(VLOOKUP($A205,deli,2,0)*(Físico!AI205),0)</f>
        <v>0</v>
      </c>
      <c r="AK205" s="1">
        <f>IFERROR(VLOOKUP($A205,deli,2,0)*(Físico!AJ205),0)</f>
        <v>0</v>
      </c>
      <c r="AL205" s="1">
        <f>IFERROR(VLOOKUP($A205,deli,2,0)*(Físico!AK205),0)</f>
        <v>0</v>
      </c>
      <c r="AM205" s="1">
        <f>IFERROR(VLOOKUP($A205,deli,2,0)*(Físico!AL205),0)</f>
        <v>0</v>
      </c>
      <c r="AN205" s="1">
        <f>IFERROR(VLOOKUP($A205,deli,2,0)*(Físico!AM205),0)</f>
        <v>0</v>
      </c>
      <c r="AO205" s="1">
        <f>IFERROR(VLOOKUP($A205,deli,2,0)*(Físico!AN205),0)</f>
        <v>0</v>
      </c>
      <c r="AP205" s="1">
        <f>IFERROR(VLOOKUP($A205,deli,2,0)*(Físico!AO205),0)</f>
        <v>0</v>
      </c>
      <c r="AQ205" s="1">
        <f>IFERROR(VLOOKUP($A205,deli,2,0)*(Físico!AP205),0)</f>
        <v>0</v>
      </c>
      <c r="AR205" s="1">
        <f t="shared" si="7"/>
        <v>0</v>
      </c>
    </row>
    <row r="206" spans="1:44" x14ac:dyDescent="0.25">
      <c r="A206">
        <f t="shared" si="6"/>
        <v>41601012</v>
      </c>
      <c r="B206" t="s">
        <v>251</v>
      </c>
      <c r="C206" s="1">
        <f>IFERROR(VLOOKUP($A206,deli,2,0)*(Físico!B206),0)</f>
        <v>0</v>
      </c>
      <c r="D206" s="1">
        <f>IFERROR(VLOOKUP($A206,deli,2,0)*(Físico!C206),0)</f>
        <v>0</v>
      </c>
      <c r="E206" s="1">
        <f>IFERROR(VLOOKUP($A206,deli,2,0)*(Físico!D206),0)</f>
        <v>0</v>
      </c>
      <c r="F206" s="1">
        <f>IFERROR(VLOOKUP($A206,deli,2,0)*(Físico!E206),0)</f>
        <v>0</v>
      </c>
      <c r="G206" s="1">
        <f>IFERROR(VLOOKUP($A206,deli,2,0)*(Físico!F206),0)</f>
        <v>0</v>
      </c>
      <c r="H206" s="1">
        <f>IFERROR(VLOOKUP($A206,deli,2,0)*(Físico!G206),0)</f>
        <v>0</v>
      </c>
      <c r="I206" s="1">
        <f>IFERROR(VLOOKUP($A206,deli,2,0)*(Físico!H206),0)</f>
        <v>0</v>
      </c>
      <c r="J206" s="1">
        <f>IFERROR(VLOOKUP($A206,deli,2,0)*(Físico!I206),0)</f>
        <v>0</v>
      </c>
      <c r="K206" s="1">
        <f>IFERROR(VLOOKUP($A206,deli,2,0)*(Físico!J206),0)</f>
        <v>0</v>
      </c>
      <c r="L206" s="1">
        <f>IFERROR(VLOOKUP($A206,deli,2,0)*(Físico!K206),0)</f>
        <v>0</v>
      </c>
      <c r="M206" s="1">
        <f>IFERROR(VLOOKUP($A206,deli,2,0)*(Físico!L206),0)</f>
        <v>0</v>
      </c>
      <c r="N206" s="1">
        <f>IFERROR(VLOOKUP($A206,deli,2,0)*(Físico!M206),0)</f>
        <v>0</v>
      </c>
      <c r="O206" s="1">
        <f>IFERROR(VLOOKUP($A206,deli,2,0)*(Físico!N206),0)</f>
        <v>0</v>
      </c>
      <c r="P206" s="1">
        <f>IFERROR(VLOOKUP($A206,deli,2,0)*(Físico!O206),0)</f>
        <v>0</v>
      </c>
      <c r="Q206" s="1">
        <f>IFERROR(VLOOKUP($A206,deli,2,0)*(Físico!P206),0)</f>
        <v>0</v>
      </c>
      <c r="R206" s="1">
        <f>IFERROR(VLOOKUP($A206,deli,2,0)*(Físico!Q206),0)</f>
        <v>0</v>
      </c>
      <c r="S206" s="1">
        <f>IFERROR(VLOOKUP($A206,deli,2,0)*(Físico!R206),0)</f>
        <v>0</v>
      </c>
      <c r="T206" s="1">
        <f>IFERROR(VLOOKUP($A206,deli,2,0)*(Físico!S206),0)</f>
        <v>0</v>
      </c>
      <c r="U206" s="1">
        <f>IFERROR(VLOOKUP($A206,deli,2,0)*(Físico!T206),0)</f>
        <v>0</v>
      </c>
      <c r="V206" s="1">
        <f>IFERROR(VLOOKUP($A206,deli,2,0)*(Físico!U206),0)</f>
        <v>0</v>
      </c>
      <c r="W206" s="1">
        <f>IFERROR(VLOOKUP($A206,deli,2,0)*(Físico!V206),0)</f>
        <v>0</v>
      </c>
      <c r="X206" s="1">
        <f>IFERROR(VLOOKUP($A206,deli,2,0)*(Físico!W206),0)</f>
        <v>0</v>
      </c>
      <c r="Y206" s="1">
        <f>IFERROR(VLOOKUP($A206,deli,2,0)*(Físico!X206),0)</f>
        <v>0</v>
      </c>
      <c r="Z206" s="1">
        <f>IFERROR(VLOOKUP($A206,deli,2,0)*(Físico!Y206),0)</f>
        <v>0</v>
      </c>
      <c r="AA206" s="1">
        <f>IFERROR(VLOOKUP($A206,deli,2,0)*(Físico!Z206),0)</f>
        <v>0</v>
      </c>
      <c r="AB206" s="1">
        <f>IFERROR(VLOOKUP($A206,deli,2,0)*(Físico!AA206),0)</f>
        <v>0</v>
      </c>
      <c r="AC206" s="1">
        <f>IFERROR(VLOOKUP($A206,deli,2,0)*(Físico!AB206),0)</f>
        <v>0</v>
      </c>
      <c r="AD206" s="1">
        <f>IFERROR(VLOOKUP($A206,deli,2,0)*(Físico!AC206),0)</f>
        <v>0</v>
      </c>
      <c r="AE206" s="1">
        <f>IFERROR(VLOOKUP($A206,deli,2,0)*(Físico!AD206),0)</f>
        <v>0</v>
      </c>
      <c r="AF206" s="1">
        <f>IFERROR(VLOOKUP($A206,deli,2,0)*(Físico!AE206),0)</f>
        <v>0</v>
      </c>
      <c r="AG206" s="1">
        <f>IFERROR(VLOOKUP($A206,deli,2,0)*(Físico!AF206),0)</f>
        <v>0</v>
      </c>
      <c r="AH206" s="1">
        <f>IFERROR(VLOOKUP($A206,deli,2,0)*(Físico!AG206),0)</f>
        <v>0</v>
      </c>
      <c r="AI206" s="1">
        <f>IFERROR(VLOOKUP($A206,deli,2,0)*(Físico!AH206),0)</f>
        <v>0</v>
      </c>
      <c r="AJ206" s="1">
        <f>IFERROR(VLOOKUP($A206,deli,2,0)*(Físico!AI206),0)</f>
        <v>0</v>
      </c>
      <c r="AK206" s="1">
        <f>IFERROR(VLOOKUP($A206,deli,2,0)*(Físico!AJ206),0)</f>
        <v>0</v>
      </c>
      <c r="AL206" s="1">
        <f>IFERROR(VLOOKUP($A206,deli,2,0)*(Físico!AK206),0)</f>
        <v>0</v>
      </c>
      <c r="AM206" s="1">
        <f>IFERROR(VLOOKUP($A206,deli,2,0)*(Físico!AL206),0)</f>
        <v>0</v>
      </c>
      <c r="AN206" s="1">
        <f>IFERROR(VLOOKUP($A206,deli,2,0)*(Físico!AM206),0)</f>
        <v>0</v>
      </c>
      <c r="AO206" s="1">
        <f>IFERROR(VLOOKUP($A206,deli,2,0)*(Físico!AN206),0)</f>
        <v>0</v>
      </c>
      <c r="AP206" s="1">
        <f>IFERROR(VLOOKUP($A206,deli,2,0)*(Físico!AO206),0)</f>
        <v>0</v>
      </c>
      <c r="AQ206" s="1">
        <f>IFERROR(VLOOKUP($A206,deli,2,0)*(Físico!AP206),0)</f>
        <v>0</v>
      </c>
      <c r="AR206" s="1">
        <f t="shared" si="7"/>
        <v>0</v>
      </c>
    </row>
    <row r="207" spans="1:44" x14ac:dyDescent="0.25">
      <c r="A207">
        <f t="shared" si="6"/>
        <v>41606001</v>
      </c>
      <c r="B207" t="s">
        <v>252</v>
      </c>
      <c r="C207" s="1">
        <f>IFERROR(VLOOKUP($A207,deli,2,0)*(Físico!B207),0)</f>
        <v>0</v>
      </c>
      <c r="D207" s="1">
        <f>IFERROR(VLOOKUP($A207,deli,2,0)*(Físico!C207),0)</f>
        <v>0</v>
      </c>
      <c r="E207" s="1">
        <f>IFERROR(VLOOKUP($A207,deli,2,0)*(Físico!D207),0)</f>
        <v>0</v>
      </c>
      <c r="F207" s="1">
        <f>IFERROR(VLOOKUP($A207,deli,2,0)*(Físico!E207),0)</f>
        <v>0</v>
      </c>
      <c r="G207" s="1">
        <f>IFERROR(VLOOKUP($A207,deli,2,0)*(Físico!F207),0)</f>
        <v>0</v>
      </c>
      <c r="H207" s="1">
        <f>IFERROR(VLOOKUP($A207,deli,2,0)*(Físico!G207),0)</f>
        <v>0</v>
      </c>
      <c r="I207" s="1">
        <f>IFERROR(VLOOKUP($A207,deli,2,0)*(Físico!H207),0)</f>
        <v>0</v>
      </c>
      <c r="J207" s="1">
        <f>IFERROR(VLOOKUP($A207,deli,2,0)*(Físico!I207),0)</f>
        <v>0</v>
      </c>
      <c r="K207" s="1">
        <f>IFERROR(VLOOKUP($A207,deli,2,0)*(Físico!J207),0)</f>
        <v>0</v>
      </c>
      <c r="L207" s="1">
        <f>IFERROR(VLOOKUP($A207,deli,2,0)*(Físico!K207),0)</f>
        <v>0</v>
      </c>
      <c r="M207" s="1">
        <f>IFERROR(VLOOKUP($A207,deli,2,0)*(Físico!L207),0)</f>
        <v>0</v>
      </c>
      <c r="N207" s="1">
        <f>IFERROR(VLOOKUP($A207,deli,2,0)*(Físico!M207),0)</f>
        <v>0</v>
      </c>
      <c r="O207" s="1">
        <f>IFERROR(VLOOKUP($A207,deli,2,0)*(Físico!N207),0)</f>
        <v>0</v>
      </c>
      <c r="P207" s="1">
        <f>IFERROR(VLOOKUP($A207,deli,2,0)*(Físico!O207),0)</f>
        <v>0</v>
      </c>
      <c r="Q207" s="1">
        <f>IFERROR(VLOOKUP($A207,deli,2,0)*(Físico!P207),0)</f>
        <v>0</v>
      </c>
      <c r="R207" s="1">
        <f>IFERROR(VLOOKUP($A207,deli,2,0)*(Físico!Q207),0)</f>
        <v>0</v>
      </c>
      <c r="S207" s="1">
        <f>IFERROR(VLOOKUP($A207,deli,2,0)*(Físico!R207),0)</f>
        <v>0</v>
      </c>
      <c r="T207" s="1">
        <f>IFERROR(VLOOKUP($A207,deli,2,0)*(Físico!S207),0)</f>
        <v>0</v>
      </c>
      <c r="U207" s="1">
        <f>IFERROR(VLOOKUP($A207,deli,2,0)*(Físico!T207),0)</f>
        <v>0</v>
      </c>
      <c r="V207" s="1">
        <f>IFERROR(VLOOKUP($A207,deli,2,0)*(Físico!U207),0)</f>
        <v>0</v>
      </c>
      <c r="W207" s="1">
        <f>IFERROR(VLOOKUP($A207,deli,2,0)*(Físico!V207),0)</f>
        <v>0</v>
      </c>
      <c r="X207" s="1">
        <f>IFERROR(VLOOKUP($A207,deli,2,0)*(Físico!W207),0)</f>
        <v>0</v>
      </c>
      <c r="Y207" s="1">
        <f>IFERROR(VLOOKUP($A207,deli,2,0)*(Físico!X207),0)</f>
        <v>0</v>
      </c>
      <c r="Z207" s="1">
        <f>IFERROR(VLOOKUP($A207,deli,2,0)*(Físico!Y207),0)</f>
        <v>0</v>
      </c>
      <c r="AA207" s="1">
        <f>IFERROR(VLOOKUP($A207,deli,2,0)*(Físico!Z207),0)</f>
        <v>0</v>
      </c>
      <c r="AB207" s="1">
        <f>IFERROR(VLOOKUP($A207,deli,2,0)*(Físico!AA207),0)</f>
        <v>0</v>
      </c>
      <c r="AC207" s="1">
        <f>IFERROR(VLOOKUP($A207,deli,2,0)*(Físico!AB207),0)</f>
        <v>0</v>
      </c>
      <c r="AD207" s="1">
        <f>IFERROR(VLOOKUP($A207,deli,2,0)*(Físico!AC207),0)</f>
        <v>0</v>
      </c>
      <c r="AE207" s="1">
        <f>IFERROR(VLOOKUP($A207,deli,2,0)*(Físico!AD207),0)</f>
        <v>0</v>
      </c>
      <c r="AF207" s="1">
        <f>IFERROR(VLOOKUP($A207,deli,2,0)*(Físico!AE207),0)</f>
        <v>0</v>
      </c>
      <c r="AG207" s="1">
        <f>IFERROR(VLOOKUP($A207,deli,2,0)*(Físico!AF207),0)</f>
        <v>0</v>
      </c>
      <c r="AH207" s="1">
        <f>IFERROR(VLOOKUP($A207,deli,2,0)*(Físico!AG207),0)</f>
        <v>0</v>
      </c>
      <c r="AI207" s="1">
        <f>IFERROR(VLOOKUP($A207,deli,2,0)*(Físico!AH207),0)</f>
        <v>0</v>
      </c>
      <c r="AJ207" s="1">
        <f>IFERROR(VLOOKUP($A207,deli,2,0)*(Físico!AI207),0)</f>
        <v>0</v>
      </c>
      <c r="AK207" s="1">
        <f>IFERROR(VLOOKUP($A207,deli,2,0)*(Físico!AJ207),0)</f>
        <v>0</v>
      </c>
      <c r="AL207" s="1">
        <f>IFERROR(VLOOKUP($A207,deli,2,0)*(Físico!AK207),0)</f>
        <v>0</v>
      </c>
      <c r="AM207" s="1">
        <f>IFERROR(VLOOKUP($A207,deli,2,0)*(Físico!AL207),0)</f>
        <v>0</v>
      </c>
      <c r="AN207" s="1">
        <f>IFERROR(VLOOKUP($A207,deli,2,0)*(Físico!AM207),0)</f>
        <v>0</v>
      </c>
      <c r="AO207" s="1">
        <f>IFERROR(VLOOKUP($A207,deli,2,0)*(Físico!AN207),0)</f>
        <v>0</v>
      </c>
      <c r="AP207" s="1">
        <f>IFERROR(VLOOKUP($A207,deli,2,0)*(Físico!AO207),0)</f>
        <v>0</v>
      </c>
      <c r="AQ207" s="1">
        <f>IFERROR(VLOOKUP($A207,deli,2,0)*(Físico!AP207),0)</f>
        <v>0</v>
      </c>
      <c r="AR207" s="1">
        <f t="shared" si="7"/>
        <v>0</v>
      </c>
    </row>
    <row r="208" spans="1:44" x14ac:dyDescent="0.25">
      <c r="B208" t="s">
        <v>44</v>
      </c>
      <c r="C208" s="1">
        <f>SUM(C2:C207)</f>
        <v>0</v>
      </c>
      <c r="D208" s="1">
        <f t="shared" ref="D208:AR208" si="8">SUM(D2:D207)</f>
        <v>80867.149999999994</v>
      </c>
      <c r="E208" s="1">
        <f t="shared" si="8"/>
        <v>108860.29</v>
      </c>
      <c r="F208" s="1">
        <f t="shared" si="8"/>
        <v>24385.120000000003</v>
      </c>
      <c r="G208" s="1">
        <f t="shared" si="8"/>
        <v>237362.81000000003</v>
      </c>
      <c r="H208" s="1">
        <f t="shared" si="8"/>
        <v>139888.23999999996</v>
      </c>
      <c r="I208" s="1">
        <f t="shared" si="8"/>
        <v>48273.67</v>
      </c>
      <c r="J208" s="1">
        <f t="shared" si="8"/>
        <v>59280.62</v>
      </c>
      <c r="K208" s="1">
        <f t="shared" si="8"/>
        <v>5265.06</v>
      </c>
      <c r="L208" s="1">
        <f t="shared" si="8"/>
        <v>22190.02</v>
      </c>
      <c r="M208" s="1">
        <f t="shared" si="8"/>
        <v>48033.91</v>
      </c>
      <c r="N208" s="1">
        <f t="shared" si="8"/>
        <v>44155.370000000017</v>
      </c>
      <c r="O208" s="1">
        <f t="shared" si="8"/>
        <v>107011.76</v>
      </c>
      <c r="P208" s="1">
        <f t="shared" si="8"/>
        <v>4061.08</v>
      </c>
      <c r="Q208" s="1">
        <f t="shared" si="8"/>
        <v>706106.34</v>
      </c>
      <c r="R208" s="1">
        <f t="shared" si="8"/>
        <v>45871.350000000006</v>
      </c>
      <c r="S208" s="1">
        <f t="shared" si="8"/>
        <v>121585.01</v>
      </c>
      <c r="T208" s="1">
        <f t="shared" si="8"/>
        <v>255303.74000000005</v>
      </c>
      <c r="U208" s="1">
        <f t="shared" si="8"/>
        <v>96175.76999999999</v>
      </c>
      <c r="V208" s="1">
        <f t="shared" si="8"/>
        <v>122439.37000000002</v>
      </c>
      <c r="W208" s="1">
        <f t="shared" si="8"/>
        <v>6777.64</v>
      </c>
      <c r="X208" s="1">
        <f t="shared" si="8"/>
        <v>3342.85</v>
      </c>
      <c r="Y208" s="1">
        <f t="shared" si="8"/>
        <v>17847.12</v>
      </c>
      <c r="Z208" s="1">
        <f t="shared" si="8"/>
        <v>30045.58</v>
      </c>
      <c r="AA208" s="1">
        <f t="shared" si="8"/>
        <v>15632.229999999998</v>
      </c>
      <c r="AB208" s="1">
        <f t="shared" si="8"/>
        <v>45811.39</v>
      </c>
      <c r="AC208" s="1">
        <f t="shared" si="8"/>
        <v>159538.47000000003</v>
      </c>
      <c r="AD208" s="1">
        <f t="shared" si="8"/>
        <v>115779.57</v>
      </c>
      <c r="AE208" s="1">
        <f t="shared" si="8"/>
        <v>6504.21</v>
      </c>
      <c r="AF208" s="1">
        <f t="shared" si="8"/>
        <v>49960.69</v>
      </c>
      <c r="AG208" s="1">
        <f t="shared" si="8"/>
        <v>88231.45</v>
      </c>
      <c r="AH208" s="1">
        <f t="shared" si="8"/>
        <v>2444.1800000000003</v>
      </c>
      <c r="AI208" s="1">
        <f t="shared" si="8"/>
        <v>32024.630000000005</v>
      </c>
      <c r="AJ208" s="1">
        <f t="shared" si="8"/>
        <v>31050.450000000004</v>
      </c>
      <c r="AK208" s="1">
        <f t="shared" si="8"/>
        <v>8366.24</v>
      </c>
      <c r="AL208" s="1">
        <f t="shared" si="8"/>
        <v>26080.989999999998</v>
      </c>
      <c r="AM208" s="1">
        <f t="shared" si="8"/>
        <v>70717.2</v>
      </c>
      <c r="AN208" s="1">
        <f t="shared" si="8"/>
        <v>14939.619999999999</v>
      </c>
      <c r="AO208" s="1">
        <f t="shared" si="8"/>
        <v>56422.080000000002</v>
      </c>
      <c r="AP208" s="1">
        <f t="shared" si="8"/>
        <v>44983.85</v>
      </c>
      <c r="AQ208" s="1">
        <f t="shared" si="8"/>
        <v>73194.89</v>
      </c>
      <c r="AR208" s="1">
        <f t="shared" si="8"/>
        <v>3176812.0099999984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2C44-E87A-4F60-8729-2DCFF1E78DE3}">
  <dimension ref="A1:AQ208"/>
  <sheetViews>
    <sheetView tabSelected="1" topLeftCell="R177" workbookViewId="0">
      <selection activeCell="AQ208" sqref="AQ208"/>
    </sheetView>
  </sheetViews>
  <sheetFormatPr defaultRowHeight="15" x14ac:dyDescent="0.25"/>
  <cols>
    <col min="41" max="41" width="17.5703125" bestFit="1" customWidth="1"/>
    <col min="42" max="42" width="14.28515625" bestFit="1" customWidth="1"/>
    <col min="43" max="43" width="16.85546875" bestFit="1" customWidth="1"/>
  </cols>
  <sheetData>
    <row r="1" spans="1:4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253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41</v>
      </c>
      <c r="AN1" t="s">
        <v>42</v>
      </c>
      <c r="AO1" t="s">
        <v>40</v>
      </c>
      <c r="AP1" t="s">
        <v>43</v>
      </c>
      <c r="AQ1" t="s">
        <v>44</v>
      </c>
    </row>
    <row r="2" spans="1:43" x14ac:dyDescent="0.25">
      <c r="A2" t="s">
        <v>47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754.4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1119.21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SUM(B2:AP2)</f>
        <v>1873.6100000000001</v>
      </c>
    </row>
    <row r="3" spans="1:43" x14ac:dyDescent="0.25">
      <c r="A3" t="s">
        <v>48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1549.58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3568.1000000000004</v>
      </c>
      <c r="L3" s="2">
        <f>Financeiro!L3+Complemento!M3</f>
        <v>8563.44</v>
      </c>
      <c r="M3" s="2">
        <f>Financeiro!M3+Complemento!N3</f>
        <v>1468.02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13171.4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4598.82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27668.18</v>
      </c>
      <c r="Y3" s="2">
        <f>Financeiro!Y3+Complemento!Z3</f>
        <v>8563.44</v>
      </c>
      <c r="Z3" s="2">
        <f>Financeiro!Z3+Complemento!AA3</f>
        <v>1590.3600000000001</v>
      </c>
      <c r="AA3" s="2">
        <f>Financeiro!AA3+Complemento!AB3</f>
        <v>0</v>
      </c>
      <c r="AB3" s="2">
        <f>Financeiro!AB3+Complemento!AC3</f>
        <v>23019.439999999999</v>
      </c>
      <c r="AC3" s="2">
        <f>Financeiro!AC3+Complemento!AD3</f>
        <v>14989.66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17493.900000000001</v>
      </c>
      <c r="AG3" s="2">
        <f>Financeiro!AG3+Complemento!AH3</f>
        <v>0</v>
      </c>
      <c r="AH3" s="2">
        <f>Financeiro!AH3+Complemento!AI3</f>
        <v>4387.2800000000007</v>
      </c>
      <c r="AI3" s="2">
        <f>Financeiro!AI3+Complemento!AJ3</f>
        <v>1427.24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>Financeiro!AP3+Complemento!AQ3</f>
        <v>0</v>
      </c>
      <c r="AQ3" s="2">
        <f t="shared" ref="AQ3:AQ66" si="0">SUM(B3:AP3)</f>
        <v>132058.85999999999</v>
      </c>
    </row>
    <row r="4" spans="1:43" x14ac:dyDescent="0.25">
      <c r="A4" t="s">
        <v>49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759.38</v>
      </c>
      <c r="Y4" s="2">
        <f>Financeiro!Y4+Complemento!Z4</f>
        <v>1724.6399999999999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 t="shared" si="0"/>
        <v>2484.02</v>
      </c>
    </row>
    <row r="5" spans="1:43" x14ac:dyDescent="0.25">
      <c r="A5" t="s">
        <v>50</v>
      </c>
      <c r="B5" s="2">
        <f>Financeiro!B5+Complemento!C5</f>
        <v>0</v>
      </c>
      <c r="C5" s="2">
        <f>Financeiro!C5+Complemento!D5</f>
        <v>927.12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4754.24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1846.98</v>
      </c>
      <c r="O5" s="2">
        <f>Financeiro!O5+Complemento!P5</f>
        <v>0</v>
      </c>
      <c r="P5" s="2">
        <f>Financeiro!P5+Complemento!Q5</f>
        <v>2668.52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2348.3000000000002</v>
      </c>
      <c r="AG5" s="2">
        <f>Financeiro!AG5+Complemento!AH5</f>
        <v>0</v>
      </c>
      <c r="AH5" s="2">
        <f>Financeiro!AH5+Complemento!AI5</f>
        <v>911.1</v>
      </c>
      <c r="AI5" s="2">
        <f>Financeiro!AI5+Complemento!AJ5</f>
        <v>862.31999999999994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718.6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 t="shared" si="0"/>
        <v>15037.18</v>
      </c>
    </row>
    <row r="6" spans="1:43" x14ac:dyDescent="0.25">
      <c r="A6" t="s">
        <v>51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1008.9000000000001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0</v>
      </c>
      <c r="AQ6" s="2">
        <f t="shared" si="0"/>
        <v>1008.9000000000001</v>
      </c>
    </row>
    <row r="7" spans="1:43" x14ac:dyDescent="0.25">
      <c r="A7" t="s">
        <v>52</v>
      </c>
      <c r="B7" s="2">
        <f>Financeiro!B7+Complemento!C7</f>
        <v>0</v>
      </c>
      <c r="C7" s="2">
        <f>Financeiro!C7+Complemento!D7</f>
        <v>2967.1800000000003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11474.100000000002</v>
      </c>
      <c r="G7" s="2">
        <f>Financeiro!G7+Complemento!H7</f>
        <v>997.44</v>
      </c>
      <c r="H7" s="2">
        <f>Financeiro!H7+Complemento!I7</f>
        <v>1897.3200000000002</v>
      </c>
      <c r="I7" s="2">
        <f>Financeiro!I7+Complemento!J7</f>
        <v>18610.68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23784.36</v>
      </c>
      <c r="M7" s="2">
        <f>Financeiro!M7+Complemento!N7</f>
        <v>0</v>
      </c>
      <c r="N7" s="2">
        <f>Financeiro!N7+Complemento!O7</f>
        <v>5028.76</v>
      </c>
      <c r="O7" s="2">
        <f>Financeiro!O7+Complemento!P7</f>
        <v>0</v>
      </c>
      <c r="P7" s="2">
        <f>Financeiro!P7+Complemento!Q7</f>
        <v>8864.18</v>
      </c>
      <c r="Q7" s="2">
        <f>Financeiro!Q7+Complemento!R7</f>
        <v>981.06000000000006</v>
      </c>
      <c r="R7" s="2">
        <f>Financeiro!R7+Complemento!S7</f>
        <v>989.44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7226.57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798.55000000000007</v>
      </c>
      <c r="AF7" s="2">
        <f>Financeiro!AF7+Complemento!AG7</f>
        <v>1938.1000000000001</v>
      </c>
      <c r="AG7" s="2">
        <f>Financeiro!AG7+Complemento!AH7</f>
        <v>0</v>
      </c>
      <c r="AH7" s="2">
        <f>Financeiro!AH7+Complemento!AI7</f>
        <v>956.66000000000008</v>
      </c>
      <c r="AI7" s="2">
        <f>Financeiro!AI7+Complemento!AJ7</f>
        <v>956.66000000000008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 t="shared" si="0"/>
        <v>87471.060000000012</v>
      </c>
    </row>
    <row r="8" spans="1:43" x14ac:dyDescent="0.25">
      <c r="A8" t="s">
        <v>53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2846.52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>Financeiro!AP8+Complemento!AQ8</f>
        <v>0</v>
      </c>
      <c r="AQ8" s="2">
        <f t="shared" si="0"/>
        <v>2846.52</v>
      </c>
    </row>
    <row r="9" spans="1:43" x14ac:dyDescent="0.25">
      <c r="A9" t="s">
        <v>54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5781.05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 t="shared" si="0"/>
        <v>5781.05</v>
      </c>
    </row>
    <row r="10" spans="1:43" x14ac:dyDescent="0.25">
      <c r="A10" t="s">
        <v>55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3042.46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2708.2200000000003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10049.599999999999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>Financeiro!AP10+Complemento!AQ10</f>
        <v>0</v>
      </c>
      <c r="AQ10" s="2">
        <f t="shared" si="0"/>
        <v>15800.279999999999</v>
      </c>
    </row>
    <row r="11" spans="1:43" x14ac:dyDescent="0.25">
      <c r="A11" t="s">
        <v>56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3859.94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 t="shared" si="0"/>
        <v>3859.94</v>
      </c>
    </row>
    <row r="12" spans="1:43" x14ac:dyDescent="0.25">
      <c r="A12" t="s">
        <v>57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1528.72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1528.72</v>
      </c>
      <c r="AD12" s="2">
        <f>Financeiro!AD12+Complemento!AE12</f>
        <v>0</v>
      </c>
      <c r="AE12" s="2">
        <f>Financeiro!AE12+Complemento!AF12</f>
        <v>390.18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 t="shared" si="0"/>
        <v>3447.62</v>
      </c>
    </row>
    <row r="13" spans="1:43" x14ac:dyDescent="0.25">
      <c r="A13" t="s">
        <v>58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1318.46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>Financeiro!AP13+Complemento!AQ13</f>
        <v>0</v>
      </c>
      <c r="AQ13" s="2">
        <f t="shared" si="0"/>
        <v>1318.46</v>
      </c>
    </row>
    <row r="14" spans="1:43" x14ac:dyDescent="0.25">
      <c r="A14" t="s">
        <v>59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18777.830000000002</v>
      </c>
      <c r="H14" s="2">
        <f>Financeiro!H14+Complemento!I14</f>
        <v>35457.24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9385.74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22942.920000000002</v>
      </c>
      <c r="O14" s="2">
        <f>Financeiro!O14+Complemento!P14</f>
        <v>0</v>
      </c>
      <c r="P14" s="2">
        <f>Financeiro!P14+Complemento!Q14</f>
        <v>68828.759999999995</v>
      </c>
      <c r="Q14" s="2">
        <f>Financeiro!Q14+Complemento!R14</f>
        <v>4268.6400000000003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20873.199999999997</v>
      </c>
      <c r="U14" s="2">
        <f>Financeiro!U14+Complemento!V14</f>
        <v>2085.7200000000003</v>
      </c>
      <c r="V14" s="2">
        <f>Financeiro!V14+Complemento!W14</f>
        <v>14600.04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10428.599999999999</v>
      </c>
      <c r="Z14" s="2">
        <f>Financeiro!Z14+Complemento!AA14</f>
        <v>0</v>
      </c>
      <c r="AA14" s="2">
        <f>Financeiro!AA14+Complemento!AB14</f>
        <v>7300.02</v>
      </c>
      <c r="AB14" s="2">
        <f>Financeiro!AB14+Complemento!AC14</f>
        <v>4171.4400000000005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18771.48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12514.32</v>
      </c>
      <c r="AJ14" s="2">
        <f>Financeiro!AJ14+Complemento!AK14</f>
        <v>0</v>
      </c>
      <c r="AK14" s="2">
        <f>Financeiro!AK14+Complemento!AL14</f>
        <v>1042.8600000000001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 t="shared" si="0"/>
        <v>251448.81000000003</v>
      </c>
    </row>
    <row r="15" spans="1:43" x14ac:dyDescent="0.25">
      <c r="A15" t="s">
        <v>60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1507.07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0</v>
      </c>
      <c r="AQ15" s="2">
        <f t="shared" si="0"/>
        <v>1507.07</v>
      </c>
    </row>
    <row r="16" spans="1:43" x14ac:dyDescent="0.25">
      <c r="A16" t="s">
        <v>61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4098.16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>Financeiro!AP16+Complemento!AQ16</f>
        <v>0</v>
      </c>
      <c r="AQ16" s="2">
        <f t="shared" si="0"/>
        <v>4098.16</v>
      </c>
    </row>
    <row r="17" spans="1:43" x14ac:dyDescent="0.25">
      <c r="A17" t="s">
        <v>62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3032.36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 t="shared" si="0"/>
        <v>3032.36</v>
      </c>
    </row>
    <row r="18" spans="1:43" x14ac:dyDescent="0.25">
      <c r="A18" t="s">
        <v>63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6521.31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>Financeiro!AP18+Complemento!AQ18</f>
        <v>0</v>
      </c>
      <c r="AQ18" s="2">
        <f t="shared" si="0"/>
        <v>6521.31</v>
      </c>
    </row>
    <row r="19" spans="1:43" x14ac:dyDescent="0.25">
      <c r="A19" t="s">
        <v>64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12151.98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>Financeiro!AP19+Complemento!AQ19</f>
        <v>0</v>
      </c>
      <c r="AQ19" s="2">
        <f t="shared" si="0"/>
        <v>12151.98</v>
      </c>
    </row>
    <row r="20" spans="1:43" x14ac:dyDescent="0.25">
      <c r="A20" t="s">
        <v>65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4316.3999999999996</v>
      </c>
      <c r="N20" s="2">
        <f>Financeiro!N20+Complemento!O20</f>
        <v>8632.7999999999993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2190.6</v>
      </c>
      <c r="R20" s="2">
        <f>Financeiro!R20+Complemento!S20</f>
        <v>4316.3999999999996</v>
      </c>
      <c r="S20" s="2">
        <f>Financeiro!S20+Complemento!T20</f>
        <v>0</v>
      </c>
      <c r="T20" s="2">
        <f>Financeiro!T20+Complemento!U20</f>
        <v>6498.6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6474.6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4332.3999999999996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 t="shared" si="0"/>
        <v>36761.799999999996</v>
      </c>
    </row>
    <row r="21" spans="1:43" x14ac:dyDescent="0.25">
      <c r="A21" t="s">
        <v>66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4292</v>
      </c>
      <c r="M21" s="2">
        <f>Financeiro!M21+Complemento!N21</f>
        <v>0</v>
      </c>
      <c r="N21" s="2">
        <f>Financeiro!N21+Complemento!O21</f>
        <v>2227.56</v>
      </c>
      <c r="O21" s="2">
        <f>Financeiro!O21+Complemento!P21</f>
        <v>0</v>
      </c>
      <c r="P21" s="2">
        <f>Financeiro!P21+Complemento!Q21</f>
        <v>2146</v>
      </c>
      <c r="Q21" s="2">
        <f>Financeiro!Q21+Complemento!R21</f>
        <v>0</v>
      </c>
      <c r="R21" s="2">
        <f>Financeiro!R21+Complemento!S21</f>
        <v>2146</v>
      </c>
      <c r="S21" s="2">
        <f>Financeiro!S21+Complemento!T21</f>
        <v>0</v>
      </c>
      <c r="T21" s="2">
        <f>Financeiro!T21+Complemento!U21</f>
        <v>6454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2268.34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2">
        <f>Financeiro!AP21+Complemento!AQ21</f>
        <v>0</v>
      </c>
      <c r="AQ21" s="2">
        <f t="shared" si="0"/>
        <v>19533.899999999998</v>
      </c>
    </row>
    <row r="22" spans="1:43" x14ac:dyDescent="0.25">
      <c r="A22" t="s">
        <v>67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2375.62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7796.119999999999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9494.48</v>
      </c>
      <c r="N22" s="2">
        <f>Financeiro!N22+Complemento!O22</f>
        <v>9796.7199999999993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4775.6399999999994</v>
      </c>
      <c r="R22" s="2">
        <f>Financeiro!R22+Complemento!S22</f>
        <v>11838.099999999999</v>
      </c>
      <c r="S22" s="2">
        <f>Financeiro!S22+Complemento!T22</f>
        <v>0</v>
      </c>
      <c r="T22" s="2">
        <f>Financeiro!T22+Complemento!U22</f>
        <v>28507.439999999999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7102.86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4735.24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49888.02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2375.62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4767.24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 t="shared" si="0"/>
        <v>143453.09999999998</v>
      </c>
    </row>
    <row r="23" spans="1:43" x14ac:dyDescent="0.25">
      <c r="A23" t="s">
        <v>68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2472.2800000000002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4406.04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>Financeiro!AP23+Complemento!AQ23</f>
        <v>0</v>
      </c>
      <c r="AQ23" s="2">
        <f t="shared" si="0"/>
        <v>6878.32</v>
      </c>
    </row>
    <row r="24" spans="1:43" x14ac:dyDescent="0.25">
      <c r="A24" t="s">
        <v>69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4542.78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>Financeiro!AP24+Complemento!AQ24</f>
        <v>0</v>
      </c>
      <c r="AQ24" s="2">
        <f t="shared" si="0"/>
        <v>4542.78</v>
      </c>
    </row>
    <row r="25" spans="1:43" x14ac:dyDescent="0.25">
      <c r="A25" t="s">
        <v>70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1507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3030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>Financeiro!AP25+Complemento!AQ25</f>
        <v>0</v>
      </c>
      <c r="AQ25" s="2">
        <f t="shared" si="0"/>
        <v>4537</v>
      </c>
    </row>
    <row r="26" spans="1:43" x14ac:dyDescent="0.25">
      <c r="A26" t="s">
        <v>71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2363.1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>Financeiro!AP26+Complemento!AQ26</f>
        <v>0</v>
      </c>
      <c r="AQ26" s="2">
        <f t="shared" si="0"/>
        <v>2363.1</v>
      </c>
    </row>
    <row r="27" spans="1:43" x14ac:dyDescent="0.25">
      <c r="A27" t="s">
        <v>72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2374.8200000000002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>Financeiro!AP27+Complemento!AQ27</f>
        <v>0</v>
      </c>
      <c r="AQ27" s="2">
        <f t="shared" si="0"/>
        <v>2374.8200000000002</v>
      </c>
    </row>
    <row r="28" spans="1:43" x14ac:dyDescent="0.25">
      <c r="A28" t="s">
        <v>73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2146.42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6439.26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2146.42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2154.42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>Financeiro!AP28+Complemento!AQ28</f>
        <v>0</v>
      </c>
      <c r="AQ28" s="2">
        <f t="shared" si="0"/>
        <v>12886.52</v>
      </c>
    </row>
    <row r="29" spans="1:43" x14ac:dyDescent="0.25">
      <c r="A29" t="s">
        <v>74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3031.22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2704.98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>Financeiro!AP29+Complemento!AQ29</f>
        <v>0</v>
      </c>
      <c r="AQ29" s="2">
        <f t="shared" si="0"/>
        <v>5736.2</v>
      </c>
    </row>
    <row r="30" spans="1:43" x14ac:dyDescent="0.25">
      <c r="A30" t="s">
        <v>75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7918.72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1979.68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>Financeiro!AP30+Complemento!AQ30</f>
        <v>0</v>
      </c>
      <c r="AQ30" s="2">
        <f t="shared" si="0"/>
        <v>9898.4</v>
      </c>
    </row>
    <row r="31" spans="1:43" x14ac:dyDescent="0.25">
      <c r="A31" t="s">
        <v>76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345.26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>Financeiro!AP31+Complemento!AQ31</f>
        <v>0</v>
      </c>
      <c r="AQ31" s="2">
        <f t="shared" si="0"/>
        <v>345.26</v>
      </c>
    </row>
    <row r="32" spans="1:43" x14ac:dyDescent="0.25">
      <c r="A32" t="s">
        <v>77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2186.38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>Financeiro!AP32+Complemento!AQ32</f>
        <v>0</v>
      </c>
      <c r="AQ32" s="2">
        <f t="shared" si="0"/>
        <v>2186.38</v>
      </c>
    </row>
    <row r="33" spans="1:43" x14ac:dyDescent="0.25">
      <c r="A33" t="s">
        <v>78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2162.3000000000002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>Financeiro!AP33+Complemento!AQ33</f>
        <v>0</v>
      </c>
      <c r="AQ33" s="2">
        <f t="shared" si="0"/>
        <v>2162.3000000000002</v>
      </c>
    </row>
    <row r="34" spans="1:43" x14ac:dyDescent="0.25">
      <c r="A34" t="s">
        <v>79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1776.8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>Financeiro!AP34+Complemento!AQ34</f>
        <v>0</v>
      </c>
      <c r="AQ34" s="2">
        <f t="shared" si="0"/>
        <v>1776.8</v>
      </c>
    </row>
    <row r="35" spans="1:43" x14ac:dyDescent="0.25">
      <c r="A35" t="s">
        <v>80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1415.05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>Financeiro!AP35+Complemento!AQ35</f>
        <v>0</v>
      </c>
      <c r="AQ35" s="2">
        <f t="shared" si="0"/>
        <v>1415.05</v>
      </c>
    </row>
    <row r="36" spans="1:43" x14ac:dyDescent="0.25">
      <c r="A36" t="s">
        <v>81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7924.36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>Financeiro!AP36+Complemento!AQ36</f>
        <v>0</v>
      </c>
      <c r="AQ36" s="2">
        <f t="shared" si="0"/>
        <v>7924.36</v>
      </c>
    </row>
    <row r="37" spans="1:43" x14ac:dyDescent="0.25">
      <c r="A37" t="s">
        <v>82</v>
      </c>
      <c r="B37" s="2">
        <f>Financeiro!B37+Complemento!C37</f>
        <v>0</v>
      </c>
      <c r="C37" s="2">
        <f>Financeiro!C37+Complemento!D37</f>
        <v>1453.32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>Financeiro!AP37+Complemento!AQ37</f>
        <v>0</v>
      </c>
      <c r="AQ37" s="2">
        <f t="shared" si="0"/>
        <v>1453.32</v>
      </c>
    </row>
    <row r="38" spans="1:43" x14ac:dyDescent="0.25">
      <c r="A38" t="s">
        <v>83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1364.8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>Financeiro!AP38+Complemento!AQ38</f>
        <v>0</v>
      </c>
      <c r="AQ38" s="2">
        <f t="shared" si="0"/>
        <v>1364.8</v>
      </c>
    </row>
    <row r="39" spans="1:43" x14ac:dyDescent="0.25">
      <c r="A39" t="s">
        <v>84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4763.1400000000003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1397.6</v>
      </c>
      <c r="R39" s="2">
        <f>Financeiro!R39+Complemento!S39</f>
        <v>4118.32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1405.98</v>
      </c>
      <c r="AC39" s="2">
        <f>Financeiro!AC39+Complemento!AD39</f>
        <v>1365.2</v>
      </c>
      <c r="AD39" s="2">
        <f>Financeiro!AD39+Complemento!AE39</f>
        <v>0</v>
      </c>
      <c r="AE39" s="2">
        <f>Financeiro!AE39+Complemento!AF39</f>
        <v>1746.5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>Financeiro!AP39+Complemento!AQ39</f>
        <v>0</v>
      </c>
      <c r="AQ39" s="2">
        <f t="shared" si="0"/>
        <v>14796.74</v>
      </c>
    </row>
    <row r="40" spans="1:43" x14ac:dyDescent="0.25">
      <c r="A40" t="s">
        <v>85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3415.52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>Financeiro!AP40+Complemento!AQ40</f>
        <v>0</v>
      </c>
      <c r="AQ40" s="2">
        <f t="shared" si="0"/>
        <v>3415.52</v>
      </c>
    </row>
    <row r="41" spans="1:43" x14ac:dyDescent="0.25">
      <c r="A41" t="s">
        <v>86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5334.58</v>
      </c>
      <c r="AP41" s="2">
        <f>Financeiro!AP41+Complemento!AQ41</f>
        <v>5334.58</v>
      </c>
      <c r="AQ41" s="2">
        <f t="shared" si="0"/>
        <v>10669.16</v>
      </c>
    </row>
    <row r="42" spans="1:43" x14ac:dyDescent="0.25">
      <c r="A42" t="s">
        <v>87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25106.720000000001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16732.48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>Financeiro!AP42+Complemento!AQ42</f>
        <v>0</v>
      </c>
      <c r="AQ42" s="2">
        <f t="shared" si="0"/>
        <v>41839.199999999997</v>
      </c>
    </row>
    <row r="43" spans="1:43" x14ac:dyDescent="0.25">
      <c r="A43" t="s">
        <v>88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112844.16</v>
      </c>
      <c r="AO43" s="2">
        <f>Financeiro!AO43+Complemento!AP43</f>
        <v>84633.12</v>
      </c>
      <c r="AP43" s="2">
        <f>Financeiro!AP43+Complemento!AQ43</f>
        <v>141055.20000000001</v>
      </c>
      <c r="AQ43" s="2">
        <f t="shared" si="0"/>
        <v>338532.48</v>
      </c>
    </row>
    <row r="44" spans="1:43" x14ac:dyDescent="0.25">
      <c r="A44" t="s">
        <v>89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1207.44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>Financeiro!AP44+Complemento!AQ44</f>
        <v>0</v>
      </c>
      <c r="AQ44" s="2">
        <f t="shared" si="0"/>
        <v>1207.44</v>
      </c>
    </row>
    <row r="45" spans="1:43" x14ac:dyDescent="0.25">
      <c r="A45" t="s">
        <v>90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428.64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>Financeiro!AP45+Complemento!AQ45</f>
        <v>0</v>
      </c>
      <c r="AQ45" s="2">
        <f t="shared" si="0"/>
        <v>428.64</v>
      </c>
    </row>
    <row r="46" spans="1:43" x14ac:dyDescent="0.25">
      <c r="A46" t="s">
        <v>91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969.54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>Financeiro!AP46+Complemento!AQ46</f>
        <v>0</v>
      </c>
      <c r="AQ46" s="2">
        <f t="shared" si="0"/>
        <v>969.54</v>
      </c>
    </row>
    <row r="47" spans="1:43" x14ac:dyDescent="0.25">
      <c r="A47" t="s">
        <v>92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1825.37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>Financeiro!AP47+Complemento!AQ47</f>
        <v>0</v>
      </c>
      <c r="AQ47" s="2">
        <f t="shared" si="0"/>
        <v>1825.37</v>
      </c>
    </row>
    <row r="48" spans="1:43" x14ac:dyDescent="0.25">
      <c r="A48" t="s">
        <v>93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2159.4899999999998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>Financeiro!AP48+Complemento!AQ48</f>
        <v>0</v>
      </c>
      <c r="AQ48" s="2">
        <f t="shared" si="0"/>
        <v>2159.4899999999998</v>
      </c>
    </row>
    <row r="49" spans="1:43" x14ac:dyDescent="0.25">
      <c r="A49" t="s">
        <v>94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16669.599999999999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60050.559999999998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189866.88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3382.32</v>
      </c>
      <c r="T49" s="2">
        <f>Financeiro!T49+Complemento!U49</f>
        <v>23345.439999999999</v>
      </c>
      <c r="U49" s="2">
        <f>Financeiro!U49+Complemento!V49</f>
        <v>0</v>
      </c>
      <c r="V49" s="2">
        <f>Financeiro!V49+Complemento!W49</f>
        <v>13335.68</v>
      </c>
      <c r="W49" s="2">
        <f>Financeiro!W49+Complemento!X49</f>
        <v>3333.92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>Financeiro!AP49+Complemento!AQ49</f>
        <v>0</v>
      </c>
      <c r="AQ49" s="2">
        <f t="shared" si="0"/>
        <v>309984.40000000002</v>
      </c>
    </row>
    <row r="50" spans="1:43" x14ac:dyDescent="0.25">
      <c r="A50" t="s">
        <v>95</v>
      </c>
      <c r="B50" s="2">
        <f>Financeiro!B50+Complemento!C50</f>
        <v>0</v>
      </c>
      <c r="C50" s="2">
        <f>Financeiro!C50+Complemento!D50</f>
        <v>19616.12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22496.880000000001</v>
      </c>
      <c r="H50" s="2">
        <f>Financeiro!H50+Complemento!I50</f>
        <v>11075.04</v>
      </c>
      <c r="I50" s="2">
        <f>Financeiro!I50+Complemento!J50</f>
        <v>37254.36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16620.560000000001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2825.32</v>
      </c>
      <c r="Q50" s="2">
        <f>Financeiro!Q50+Complemento!R50</f>
        <v>8403.48</v>
      </c>
      <c r="R50" s="2">
        <f>Financeiro!R50+Complemento!S50</f>
        <v>5537.52</v>
      </c>
      <c r="S50" s="2">
        <f>Financeiro!S50+Complemento!T50</f>
        <v>2833.56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13843.8</v>
      </c>
      <c r="W50" s="2">
        <f>Financeiro!W50+Complemento!X50</f>
        <v>2768.76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2768.76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2825.32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4845.33</v>
      </c>
      <c r="AN50" s="2">
        <f>Financeiro!AN50+Complemento!AO50</f>
        <v>0</v>
      </c>
      <c r="AO50" s="2">
        <f>Financeiro!AO50+Complemento!AP50</f>
        <v>0</v>
      </c>
      <c r="AP50" s="2">
        <f>Financeiro!AP50+Complemento!AQ50</f>
        <v>0</v>
      </c>
      <c r="AQ50" s="2">
        <f t="shared" si="0"/>
        <v>153714.81</v>
      </c>
    </row>
    <row r="51" spans="1:43" x14ac:dyDescent="0.25">
      <c r="A51" t="s">
        <v>96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12280.82</v>
      </c>
      <c r="T51" s="2">
        <f>Financeiro!T51+Complemento!U51</f>
        <v>0</v>
      </c>
      <c r="U51" s="2">
        <f>Financeiro!U51+Complemento!V51</f>
        <v>15372.47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>Financeiro!AP51+Complemento!AQ51</f>
        <v>0</v>
      </c>
      <c r="AQ51" s="2">
        <f t="shared" si="0"/>
        <v>27653.29</v>
      </c>
    </row>
    <row r="52" spans="1:43" x14ac:dyDescent="0.25">
      <c r="A52" t="s">
        <v>97</v>
      </c>
      <c r="B52" s="2">
        <f>Financeiro!B52+Complemento!C52</f>
        <v>6526.81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>Financeiro!AP52+Complemento!AQ52</f>
        <v>0</v>
      </c>
      <c r="AQ52" s="2">
        <f t="shared" si="0"/>
        <v>6526.81</v>
      </c>
    </row>
    <row r="53" spans="1:43" x14ac:dyDescent="0.25">
      <c r="A53" t="s">
        <v>98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8656.4500000000007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2">
        <f>Financeiro!AP53+Complemento!AQ53</f>
        <v>0</v>
      </c>
      <c r="AQ53" s="2">
        <f t="shared" si="0"/>
        <v>8656.4500000000007</v>
      </c>
    </row>
    <row r="54" spans="1:43" x14ac:dyDescent="0.25">
      <c r="A54" t="s">
        <v>99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5502.08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19305.439999999999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4272.9699999999993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0</v>
      </c>
      <c r="AP54" s="2">
        <f>Financeiro!AP54+Complemento!AQ54</f>
        <v>0</v>
      </c>
      <c r="AQ54" s="2">
        <f t="shared" si="0"/>
        <v>29080.489999999998</v>
      </c>
    </row>
    <row r="55" spans="1:43" x14ac:dyDescent="0.25">
      <c r="A55" t="s">
        <v>100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4540.42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>Financeiro!AP55+Complemento!AQ55</f>
        <v>0</v>
      </c>
      <c r="AQ55" s="2">
        <f t="shared" si="0"/>
        <v>4540.42</v>
      </c>
    </row>
    <row r="56" spans="1:43" x14ac:dyDescent="0.25">
      <c r="A56" t="s">
        <v>101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2298.1799999999998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2331.58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2314.1799999999998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>Financeiro!AP56+Complemento!AQ56</f>
        <v>0</v>
      </c>
      <c r="AQ56" s="2">
        <f t="shared" si="0"/>
        <v>6943.9400000000005</v>
      </c>
    </row>
    <row r="57" spans="1:43" x14ac:dyDescent="0.25">
      <c r="A57" t="s">
        <v>102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5626.49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>Financeiro!AP57+Complemento!AQ57</f>
        <v>0</v>
      </c>
      <c r="AQ57" s="2">
        <f t="shared" si="0"/>
        <v>5626.49</v>
      </c>
    </row>
    <row r="58" spans="1:43" x14ac:dyDescent="0.25">
      <c r="A58" t="s">
        <v>103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5181.1000000000004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>Financeiro!AP58+Complemento!AQ58</f>
        <v>0</v>
      </c>
      <c r="AQ58" s="2">
        <f t="shared" si="0"/>
        <v>5181.1000000000004</v>
      </c>
    </row>
    <row r="59" spans="1:43" x14ac:dyDescent="0.25">
      <c r="A59" t="s">
        <v>104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2764.36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1341.4</v>
      </c>
      <c r="U59" s="2">
        <f>Financeiro!U59+Complemento!V59</f>
        <v>1416.26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>Financeiro!AP59+Complemento!AQ59</f>
        <v>0</v>
      </c>
      <c r="AQ59" s="2">
        <f t="shared" si="0"/>
        <v>5522.02</v>
      </c>
    </row>
    <row r="60" spans="1:43" x14ac:dyDescent="0.25">
      <c r="A60" t="s">
        <v>105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1962.9700000000003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>Financeiro!AP60+Complemento!AQ60</f>
        <v>0</v>
      </c>
      <c r="AQ60" s="2">
        <f t="shared" si="0"/>
        <v>1962.9700000000003</v>
      </c>
    </row>
    <row r="61" spans="1:43" x14ac:dyDescent="0.25">
      <c r="A61" t="s">
        <v>106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1122.42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>Financeiro!AP61+Complemento!AQ61</f>
        <v>0</v>
      </c>
      <c r="AQ61" s="2">
        <f t="shared" si="0"/>
        <v>1122.42</v>
      </c>
    </row>
    <row r="62" spans="1:43" x14ac:dyDescent="0.25">
      <c r="A62" t="s">
        <v>107</v>
      </c>
      <c r="B62" s="2">
        <f>Financeiro!B62+Complemento!C62</f>
        <v>0</v>
      </c>
      <c r="C62" s="2">
        <f>Financeiro!C62+Complemento!D62</f>
        <v>1496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3065.1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5822.4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2911.2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1455.6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14354.46</v>
      </c>
      <c r="AG62" s="2">
        <f>Financeiro!AG62+Complemento!AH62</f>
        <v>0</v>
      </c>
      <c r="AH62" s="2">
        <f>Financeiro!AH62+Complemento!AI62</f>
        <v>1463.6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>Financeiro!AP62+Complemento!AQ62</f>
        <v>0</v>
      </c>
      <c r="AQ62" s="2">
        <f t="shared" si="0"/>
        <v>30568.36</v>
      </c>
    </row>
    <row r="63" spans="1:43" x14ac:dyDescent="0.25">
      <c r="A63" t="s">
        <v>108</v>
      </c>
      <c r="B63" s="2">
        <f>Financeiro!B63+Complemento!C63</f>
        <v>0</v>
      </c>
      <c r="C63" s="2">
        <f>Financeiro!C63+Complemento!D63</f>
        <v>10384.880000000001</v>
      </c>
      <c r="D63" s="2">
        <f>Financeiro!D63+Complemento!E63</f>
        <v>0</v>
      </c>
      <c r="E63" s="2">
        <f>Financeiro!E63+Complemento!F63</f>
        <v>1895.6399999999999</v>
      </c>
      <c r="F63" s="2">
        <f>Financeiro!F63+Complemento!G63</f>
        <v>8071.92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1263.76</v>
      </c>
      <c r="M63" s="2">
        <f>Financeiro!M63+Complemento!N63</f>
        <v>0</v>
      </c>
      <c r="N63" s="2">
        <f>Financeiro!N63+Complemento!O63</f>
        <v>3872.84</v>
      </c>
      <c r="O63" s="2">
        <f>Financeiro!O63+Complemento!P63</f>
        <v>0</v>
      </c>
      <c r="P63" s="2">
        <f>Financeiro!P63+Complemento!Q63</f>
        <v>11577.74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3791.2799999999997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1304.54</v>
      </c>
      <c r="AC63" s="2">
        <f>Financeiro!AC63+Complemento!AD63</f>
        <v>0</v>
      </c>
      <c r="AD63" s="2">
        <f>Financeiro!AD63+Complemento!AE63</f>
        <v>947.81999999999994</v>
      </c>
      <c r="AE63" s="2">
        <f>Financeiro!AE63+Complemento!AF63</f>
        <v>0</v>
      </c>
      <c r="AF63" s="2">
        <f>Financeiro!AF63+Complemento!AG63</f>
        <v>9641.32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1895.6399999999999</v>
      </c>
      <c r="AN63" s="2">
        <f>Financeiro!AN63+Complemento!AO63</f>
        <v>0</v>
      </c>
      <c r="AO63" s="2">
        <f>Financeiro!AO63+Complemento!AP63</f>
        <v>0</v>
      </c>
      <c r="AP63" s="2">
        <f>Financeiro!AP63+Complemento!AQ63</f>
        <v>0</v>
      </c>
      <c r="AQ63" s="2">
        <f t="shared" si="0"/>
        <v>54647.38</v>
      </c>
    </row>
    <row r="64" spans="1:43" x14ac:dyDescent="0.25">
      <c r="A64" t="s">
        <v>109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1144.07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>Financeiro!AP64+Complemento!AQ64</f>
        <v>0</v>
      </c>
      <c r="AQ64" s="2">
        <f t="shared" si="0"/>
        <v>1144.07</v>
      </c>
    </row>
    <row r="65" spans="1:43" x14ac:dyDescent="0.25">
      <c r="A65" t="s">
        <v>110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1077.44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>Financeiro!AP65+Complemento!AQ65</f>
        <v>0</v>
      </c>
      <c r="AQ65" s="2">
        <f t="shared" si="0"/>
        <v>1077.44</v>
      </c>
    </row>
    <row r="66" spans="1:43" x14ac:dyDescent="0.25">
      <c r="A66" t="s">
        <v>111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918.19999999999993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>Financeiro!AP66+Complemento!AQ66</f>
        <v>0</v>
      </c>
      <c r="AQ66" s="2">
        <f t="shared" si="0"/>
        <v>918.19999999999993</v>
      </c>
    </row>
    <row r="67" spans="1:43" x14ac:dyDescent="0.25">
      <c r="A67" t="s">
        <v>112</v>
      </c>
      <c r="B67" s="2">
        <f>Financeiro!B67+Complemento!C67</f>
        <v>0</v>
      </c>
      <c r="C67" s="2">
        <f>Financeiro!C67+Complemento!D67</f>
        <v>3029.42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6271.5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3029.8</v>
      </c>
      <c r="O67" s="2">
        <f>Financeiro!O67+Complemento!P67</f>
        <v>2033.46</v>
      </c>
      <c r="P67" s="2">
        <f>Financeiro!P67+Complemento!Q67</f>
        <v>0</v>
      </c>
      <c r="Q67" s="2">
        <f>Financeiro!Q67+Complemento!R67</f>
        <v>4172.5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3563.1400000000003</v>
      </c>
      <c r="V67" s="2">
        <f>Financeiro!V67+Complemento!W67</f>
        <v>0</v>
      </c>
      <c r="W67" s="2">
        <f>Financeiro!W67+Complemento!X67</f>
        <v>5978.04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13099.76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12124.52</v>
      </c>
      <c r="AD67" s="2">
        <f>Financeiro!AD67+Complemento!AE67</f>
        <v>4066.92</v>
      </c>
      <c r="AE67" s="2">
        <f>Financeiro!AE67+Complemento!AF67</f>
        <v>0</v>
      </c>
      <c r="AF67" s="2">
        <f>Financeiro!AF67+Complemento!AG67</f>
        <v>74175.360000000001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32959.22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27268.199999999997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>Financeiro!AP67+Complemento!AQ67</f>
        <v>0</v>
      </c>
      <c r="AQ67" s="2">
        <f t="shared" ref="AQ67:AQ130" si="1">SUM(B67:AP67)</f>
        <v>191771.83999999997</v>
      </c>
    </row>
    <row r="68" spans="1:43" x14ac:dyDescent="0.25">
      <c r="A68" t="s">
        <v>113</v>
      </c>
      <c r="B68" s="2">
        <f>Financeiro!B68+Complemento!C68</f>
        <v>0</v>
      </c>
      <c r="C68" s="2">
        <f>Financeiro!C68+Complemento!D68</f>
        <v>64171.600000000006</v>
      </c>
      <c r="D68" s="2">
        <f>Financeiro!D68+Complemento!E68</f>
        <v>8037.16</v>
      </c>
      <c r="E68" s="2">
        <f>Financeiro!E68+Complemento!F68</f>
        <v>0</v>
      </c>
      <c r="F68" s="2">
        <f>Financeiro!F68+Complemento!G68</f>
        <v>73724.740000000005</v>
      </c>
      <c r="G68" s="2">
        <f>Financeiro!G68+Complemento!H68</f>
        <v>76275.839999999997</v>
      </c>
      <c r="H68" s="2">
        <f>Financeiro!H68+Complemento!I68</f>
        <v>44589.440000000002</v>
      </c>
      <c r="I68" s="2">
        <f>Financeiro!I68+Complemento!J68</f>
        <v>82110.01999999999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56172.12</v>
      </c>
      <c r="N68" s="2">
        <f>Financeiro!N68+Complemento!O68</f>
        <v>72272</v>
      </c>
      <c r="O68" s="2">
        <f>Financeiro!O68+Complemento!P68</f>
        <v>3066.91</v>
      </c>
      <c r="P68" s="2">
        <f>Financeiro!P68+Complemento!Q68</f>
        <v>380510.65</v>
      </c>
      <c r="Q68" s="2">
        <f>Financeiro!Q68+Complemento!R68</f>
        <v>0</v>
      </c>
      <c r="R68" s="2">
        <f>Financeiro!R68+Complemento!S68</f>
        <v>132389.92000000001</v>
      </c>
      <c r="S68" s="2">
        <f>Financeiro!S68+Complemento!T68</f>
        <v>8225.26</v>
      </c>
      <c r="T68" s="2">
        <f>Financeiro!T68+Complemento!U68</f>
        <v>67534.600000000006</v>
      </c>
      <c r="U68" s="2">
        <f>Financeiro!U68+Complemento!V68</f>
        <v>24590.959999999999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4059.36</v>
      </c>
      <c r="AA68" s="2">
        <f>Financeiro!AA68+Complemento!AB68</f>
        <v>12083.82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6195.97</v>
      </c>
      <c r="AF68" s="2">
        <f>Financeiro!AF68+Complemento!AG68</f>
        <v>5861.54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12072.52</v>
      </c>
      <c r="AL68" s="2">
        <f>Financeiro!AL68+Complemento!AM68</f>
        <v>0</v>
      </c>
      <c r="AM68" s="2">
        <f>Financeiro!AM68+Complemento!AN68</f>
        <v>2977.3500000000004</v>
      </c>
      <c r="AN68" s="2">
        <f>Financeiro!AN68+Complemento!AO68</f>
        <v>0</v>
      </c>
      <c r="AO68" s="2">
        <f>Financeiro!AO68+Complemento!AP68</f>
        <v>0</v>
      </c>
      <c r="AP68" s="2">
        <f>Financeiro!AP68+Complemento!AQ68</f>
        <v>0</v>
      </c>
      <c r="AQ68" s="2">
        <f t="shared" si="1"/>
        <v>1136921.7800000003</v>
      </c>
    </row>
    <row r="69" spans="1:43" x14ac:dyDescent="0.25">
      <c r="A69" t="s">
        <v>114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1073.54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>Financeiro!AP69+Complemento!AQ69</f>
        <v>0</v>
      </c>
      <c r="AQ69" s="2">
        <f t="shared" si="1"/>
        <v>1073.54</v>
      </c>
    </row>
    <row r="70" spans="1:43" x14ac:dyDescent="0.25">
      <c r="A70" t="s">
        <v>115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2595.7399999999998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>Financeiro!AP70+Complemento!AQ70</f>
        <v>0</v>
      </c>
      <c r="AQ70" s="2">
        <f t="shared" si="1"/>
        <v>2595.7399999999998</v>
      </c>
    </row>
    <row r="71" spans="1:43" x14ac:dyDescent="0.25">
      <c r="A71" t="s">
        <v>116</v>
      </c>
      <c r="B71" s="2">
        <f>Financeiro!B71+Complemento!C71</f>
        <v>0</v>
      </c>
      <c r="C71" s="2">
        <f>Financeiro!C71+Complemento!D71</f>
        <v>10190.36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2461.75</v>
      </c>
      <c r="G71" s="2">
        <f>Financeiro!G71+Complemento!H71</f>
        <v>14920.5</v>
      </c>
      <c r="H71" s="2">
        <f>Financeiro!H71+Complemento!I71</f>
        <v>3308.92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2413.19</v>
      </c>
      <c r="L71" s="2">
        <f>Financeiro!L71+Complemento!M71</f>
        <v>0</v>
      </c>
      <c r="M71" s="2">
        <f>Financeiro!M71+Complemento!N71</f>
        <v>2405.19</v>
      </c>
      <c r="N71" s="2">
        <f>Financeiro!N71+Complemento!O71</f>
        <v>7419.57</v>
      </c>
      <c r="O71" s="2">
        <f>Financeiro!O71+Complemento!P71</f>
        <v>0</v>
      </c>
      <c r="P71" s="2">
        <f>Financeiro!P71+Complemento!Q71</f>
        <v>27385.25</v>
      </c>
      <c r="Q71" s="2">
        <f>Financeiro!Q71+Complemento!R71</f>
        <v>0</v>
      </c>
      <c r="R71" s="2">
        <f>Financeiro!R71+Complemento!S71</f>
        <v>12331.949999999999</v>
      </c>
      <c r="S71" s="2">
        <f>Financeiro!S71+Complemento!T71</f>
        <v>2469.9899999999998</v>
      </c>
      <c r="T71" s="2">
        <f>Financeiro!T71+Complemento!U71</f>
        <v>4818.38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2507.19</v>
      </c>
      <c r="AB71" s="2">
        <f>Financeiro!AB71+Complemento!AC71</f>
        <v>0</v>
      </c>
      <c r="AC71" s="2">
        <f>Financeiro!AC71+Complemento!AD71</f>
        <v>3206.92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16631.400000000001</v>
      </c>
      <c r="AG71" s="2">
        <f>Financeiro!AG71+Complemento!AH71</f>
        <v>0</v>
      </c>
      <c r="AH71" s="2">
        <f>Financeiro!AH71+Complemento!AI71</f>
        <v>7239.57</v>
      </c>
      <c r="AI71" s="2">
        <f>Financeiro!AI71+Complemento!AJ71</f>
        <v>19305.52</v>
      </c>
      <c r="AJ71" s="2">
        <f>Financeiro!AJ71+Complemento!AK71</f>
        <v>0</v>
      </c>
      <c r="AK71" s="2">
        <f>Financeiro!AK71+Complemento!AL71</f>
        <v>3316.92</v>
      </c>
      <c r="AL71" s="2">
        <f>Financeiro!AL71+Complemento!AM71</f>
        <v>7337.6299999999992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>Financeiro!AP71+Complemento!AQ71</f>
        <v>0</v>
      </c>
      <c r="AQ71" s="2">
        <f t="shared" si="1"/>
        <v>149670.20000000004</v>
      </c>
    </row>
    <row r="72" spans="1:43" x14ac:dyDescent="0.25">
      <c r="A72" t="s">
        <v>117</v>
      </c>
      <c r="B72" s="2">
        <f>Financeiro!B72+Complemento!C72</f>
        <v>0</v>
      </c>
      <c r="C72" s="2">
        <f>Financeiro!C72+Complemento!D72</f>
        <v>5355.48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1752.7599999999998</v>
      </c>
      <c r="G72" s="2">
        <f>Financeiro!G72+Complemento!H72</f>
        <v>0</v>
      </c>
      <c r="H72" s="2">
        <f>Financeiro!H72+Complemento!I72</f>
        <v>4569.3599999999997</v>
      </c>
      <c r="I72" s="2">
        <f>Financeiro!I72+Complemento!J72</f>
        <v>1660.1599999999999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7194</v>
      </c>
      <c r="M72" s="2">
        <f>Financeiro!M72+Complemento!N72</f>
        <v>0</v>
      </c>
      <c r="N72" s="2">
        <f>Financeiro!N72+Complemento!O72</f>
        <v>5234.28</v>
      </c>
      <c r="O72" s="2">
        <f>Financeiro!O72+Complemento!P72</f>
        <v>2417.6799999999998</v>
      </c>
      <c r="P72" s="2">
        <f>Financeiro!P72+Complemento!Q72</f>
        <v>5090.84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1802.1599999999999</v>
      </c>
      <c r="T72" s="2">
        <f>Financeiro!T72+Complemento!U72</f>
        <v>3489.5199999999995</v>
      </c>
      <c r="U72" s="2">
        <f>Financeiro!U72+Complemento!V72</f>
        <v>3502.2200000000003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8159.619999999999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3489.5199999999995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>Financeiro!AP72+Complemento!AQ72</f>
        <v>0</v>
      </c>
      <c r="AQ72" s="2">
        <f t="shared" si="1"/>
        <v>53717.599999999999</v>
      </c>
    </row>
    <row r="73" spans="1:43" x14ac:dyDescent="0.25">
      <c r="A73" t="s">
        <v>118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3977.48</v>
      </c>
      <c r="G73" s="2">
        <f>Financeiro!G73+Complemento!H73</f>
        <v>1830.1799999999998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1932.1799999999998</v>
      </c>
      <c r="O73" s="2">
        <f>Financeiro!O73+Complemento!P73</f>
        <v>0</v>
      </c>
      <c r="P73" s="2">
        <f>Financeiro!P73+Complemento!Q73</f>
        <v>2090.7399999999998</v>
      </c>
      <c r="Q73" s="2">
        <f>Financeiro!Q73+Complemento!R73</f>
        <v>1252.52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2090.7399999999998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1940.1799999999998</v>
      </c>
      <c r="AA73" s="2">
        <f>Financeiro!AA73+Complemento!AB73</f>
        <v>0</v>
      </c>
      <c r="AB73" s="2">
        <f>Financeiro!AB73+Complemento!AC73</f>
        <v>1838.1799999999998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3684.3599999999997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1838.1799999999998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>Financeiro!AP73+Complemento!AQ73</f>
        <v>0</v>
      </c>
      <c r="AQ73" s="2">
        <f t="shared" si="1"/>
        <v>22474.74</v>
      </c>
    </row>
    <row r="74" spans="1:43" x14ac:dyDescent="0.25">
      <c r="A74" t="s">
        <v>119</v>
      </c>
      <c r="B74" s="2">
        <f>Financeiro!B74+Complemento!C74</f>
        <v>0</v>
      </c>
      <c r="C74" s="2">
        <f>Financeiro!C74+Complemento!D74</f>
        <v>47295.130000000005</v>
      </c>
      <c r="D74" s="2">
        <f>Financeiro!D74+Complemento!E74</f>
        <v>2023.91</v>
      </c>
      <c r="E74" s="2">
        <f>Financeiro!E74+Complemento!F74</f>
        <v>0</v>
      </c>
      <c r="F74" s="2">
        <f>Financeiro!F74+Complemento!G74</f>
        <v>22331.41</v>
      </c>
      <c r="G74" s="2">
        <f>Financeiro!G74+Complemento!H74</f>
        <v>49009.36</v>
      </c>
      <c r="H74" s="2">
        <f>Financeiro!H74+Complemento!I74</f>
        <v>5307.76</v>
      </c>
      <c r="I74" s="2">
        <f>Financeiro!I74+Complemento!J74</f>
        <v>4541.74</v>
      </c>
      <c r="J74" s="2">
        <f>Financeiro!J74+Complemento!K74</f>
        <v>0</v>
      </c>
      <c r="K74" s="2">
        <f>Financeiro!K74+Complemento!L74</f>
        <v>2763.88</v>
      </c>
      <c r="L74" s="2">
        <f>Financeiro!L74+Complemento!M74</f>
        <v>3827.82</v>
      </c>
      <c r="M74" s="2">
        <f>Financeiro!M74+Complemento!N74</f>
        <v>4241.49</v>
      </c>
      <c r="N74" s="2">
        <f>Financeiro!N74+Complemento!O74</f>
        <v>14111.369999999999</v>
      </c>
      <c r="O74" s="2">
        <f>Financeiro!O74+Complemento!P74</f>
        <v>0</v>
      </c>
      <c r="P74" s="2">
        <f>Financeiro!P74+Complemento!Q74</f>
        <v>133421.90000000002</v>
      </c>
      <c r="Q74" s="2">
        <f>Financeiro!Q74+Complemento!R74</f>
        <v>9014.52</v>
      </c>
      <c r="R74" s="2">
        <f>Financeiro!R74+Complemento!S74</f>
        <v>26247.61</v>
      </c>
      <c r="S74" s="2">
        <f>Financeiro!S74+Complemento!T74</f>
        <v>11123.95</v>
      </c>
      <c r="T74" s="2">
        <f>Financeiro!T74+Complemento!U74</f>
        <v>30286.65</v>
      </c>
      <c r="U74" s="2">
        <f>Financeiro!U74+Complemento!V74</f>
        <v>14450.73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1913.91</v>
      </c>
      <c r="Z74" s="2">
        <f>Financeiro!Z74+Complemento!AA74</f>
        <v>18732.12</v>
      </c>
      <c r="AA74" s="2">
        <f>Financeiro!AA74+Complemento!AB74</f>
        <v>0</v>
      </c>
      <c r="AB74" s="2">
        <f>Financeiro!AB74+Complemento!AC74</f>
        <v>2015.91</v>
      </c>
      <c r="AC74" s="2">
        <f>Financeiro!AC74+Complemento!AD74</f>
        <v>19889.77</v>
      </c>
      <c r="AD74" s="2">
        <f>Financeiro!AD74+Complemento!AE74</f>
        <v>5103.76</v>
      </c>
      <c r="AE74" s="2">
        <f>Financeiro!AE74+Complemento!AF74</f>
        <v>2567.88</v>
      </c>
      <c r="AF74" s="2">
        <f>Financeiro!AF74+Complemento!AG74</f>
        <v>71075.360000000001</v>
      </c>
      <c r="AG74" s="2">
        <f>Financeiro!AG74+Complemento!AH74</f>
        <v>0</v>
      </c>
      <c r="AH74" s="2">
        <f>Financeiro!AH74+Complemento!AI74</f>
        <v>13453.369999999999</v>
      </c>
      <c r="AI74" s="2">
        <f>Financeiro!AI74+Complemento!AJ74</f>
        <v>13955.369999999999</v>
      </c>
      <c r="AJ74" s="2">
        <f>Financeiro!AJ74+Complemento!AK74</f>
        <v>0</v>
      </c>
      <c r="AK74" s="2">
        <f>Financeiro!AK74+Complemento!AL74</f>
        <v>4157.82</v>
      </c>
      <c r="AL74" s="2">
        <f>Financeiro!AL74+Complemento!AM74</f>
        <v>71072.11</v>
      </c>
      <c r="AM74" s="2">
        <f>Financeiro!AM74+Complemento!AN74</f>
        <v>2755.88</v>
      </c>
      <c r="AN74" s="2">
        <f>Financeiro!AN74+Complemento!AO74</f>
        <v>0</v>
      </c>
      <c r="AO74" s="2">
        <f>Financeiro!AO74+Complemento!AP74</f>
        <v>0</v>
      </c>
      <c r="AP74" s="2">
        <f>Financeiro!AP74+Complemento!AQ74</f>
        <v>0</v>
      </c>
      <c r="AQ74" s="2">
        <f t="shared" si="1"/>
        <v>606692.49</v>
      </c>
    </row>
    <row r="75" spans="1:43" x14ac:dyDescent="0.25">
      <c r="A75" t="s">
        <v>120</v>
      </c>
      <c r="B75" s="2">
        <f>Financeiro!B75+Complemento!C75</f>
        <v>0</v>
      </c>
      <c r="C75" s="2">
        <f>Financeiro!C75+Complemento!D75</f>
        <v>3862.7799999999997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2091.79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1987.9499999999998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3895.1000000000004</v>
      </c>
      <c r="Q75" s="2">
        <f>Financeiro!Q75+Complemento!R75</f>
        <v>0</v>
      </c>
      <c r="R75" s="2">
        <f>Financeiro!R75+Complemento!S75</f>
        <v>1890.9900000000002</v>
      </c>
      <c r="S75" s="2">
        <f>Financeiro!S75+Complemento!T75</f>
        <v>1965.13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2009.2200000000003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7571.9600000000009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2">
        <f>Financeiro!AP75+Complemento!AQ75</f>
        <v>0</v>
      </c>
      <c r="AQ75" s="2">
        <f t="shared" si="1"/>
        <v>25274.92</v>
      </c>
    </row>
    <row r="76" spans="1:43" x14ac:dyDescent="0.25">
      <c r="A76" t="s">
        <v>121</v>
      </c>
      <c r="B76" s="2">
        <f>Financeiro!B76+Complemento!C76</f>
        <v>0</v>
      </c>
      <c r="C76" s="2">
        <f>Financeiro!C76+Complemento!D76</f>
        <v>11509.36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4150.91</v>
      </c>
      <c r="G76" s="2">
        <f>Financeiro!G76+Complemento!H76</f>
        <v>17256.61</v>
      </c>
      <c r="H76" s="2">
        <f>Financeiro!H76+Complemento!I76</f>
        <v>3581.92</v>
      </c>
      <c r="I76" s="2">
        <f>Financeiro!I76+Complemento!J76</f>
        <v>4036.1099999999997</v>
      </c>
      <c r="J76" s="2">
        <f>Financeiro!J76+Complemento!K76</f>
        <v>0</v>
      </c>
      <c r="K76" s="2">
        <f>Financeiro!K76+Complemento!L76</f>
        <v>979.98</v>
      </c>
      <c r="L76" s="2">
        <f>Financeiro!L76+Complemento!M76</f>
        <v>2711.94</v>
      </c>
      <c r="M76" s="2">
        <f>Financeiro!M76+Complemento!N76</f>
        <v>2617.94</v>
      </c>
      <c r="N76" s="2">
        <f>Financeiro!N76+Complemento!O76</f>
        <v>5219.88</v>
      </c>
      <c r="O76" s="2">
        <f>Financeiro!O76+Complemento!P76</f>
        <v>0</v>
      </c>
      <c r="P76" s="2">
        <f>Financeiro!P76+Complemento!Q76</f>
        <v>47325.7</v>
      </c>
      <c r="Q76" s="2">
        <f>Financeiro!Q76+Complemento!R76</f>
        <v>1804.76</v>
      </c>
      <c r="R76" s="2">
        <f>Financeiro!R76+Complemento!S76</f>
        <v>14558.670000000002</v>
      </c>
      <c r="S76" s="2">
        <f>Financeiro!S76+Complemento!T76</f>
        <v>1304.97</v>
      </c>
      <c r="T76" s="2">
        <f>Financeiro!T76+Complemento!U76</f>
        <v>6744.8499999999995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1304.97</v>
      </c>
      <c r="Z76" s="2">
        <f>Financeiro!Z76+Complemento!AA76</f>
        <v>0</v>
      </c>
      <c r="AA76" s="2">
        <f>Financeiro!AA76+Complemento!AB76</f>
        <v>2753</v>
      </c>
      <c r="AB76" s="2">
        <f>Financeiro!AB76+Complemento!AC76</f>
        <v>8449.82</v>
      </c>
      <c r="AC76" s="2">
        <f>Financeiro!AC76+Complemento!AD76</f>
        <v>3060.93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18836.89</v>
      </c>
      <c r="AG76" s="2">
        <f>Financeiro!AG76+Complemento!AH76</f>
        <v>0</v>
      </c>
      <c r="AH76" s="2">
        <f>Financeiro!AH76+Complemento!AI76</f>
        <v>6564.8499999999995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869.98</v>
      </c>
      <c r="AL76" s="2">
        <f>Financeiro!AL76+Complemento!AM76</f>
        <v>24337.46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2">
        <f>Financeiro!AP76+Complemento!AQ76</f>
        <v>0</v>
      </c>
      <c r="AQ76" s="2">
        <f t="shared" si="1"/>
        <v>189981.50000000003</v>
      </c>
    </row>
    <row r="77" spans="1:43" x14ac:dyDescent="0.25">
      <c r="A77" t="s">
        <v>122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830.35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>Financeiro!AP77+Complemento!AQ77</f>
        <v>0</v>
      </c>
      <c r="AQ77" s="2">
        <f t="shared" si="1"/>
        <v>830.35</v>
      </c>
    </row>
    <row r="78" spans="1:43" x14ac:dyDescent="0.25">
      <c r="A78" t="s">
        <v>123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1146.57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1165.5899999999999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1146.57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>Financeiro!AP78+Complemento!AQ78</f>
        <v>0</v>
      </c>
      <c r="AQ78" s="2">
        <f t="shared" si="1"/>
        <v>3458.7299999999996</v>
      </c>
    </row>
    <row r="79" spans="1:43" x14ac:dyDescent="0.25">
      <c r="A79" t="s">
        <v>124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7541.75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>Financeiro!AP79+Complemento!AQ79</f>
        <v>0</v>
      </c>
      <c r="AQ79" s="2">
        <f t="shared" si="1"/>
        <v>7541.75</v>
      </c>
    </row>
    <row r="80" spans="1:43" x14ac:dyDescent="0.25">
      <c r="A80" t="s">
        <v>125</v>
      </c>
      <c r="B80" s="2">
        <f>Financeiro!B80+Complemento!C80</f>
        <v>0</v>
      </c>
      <c r="C80" s="2">
        <f>Financeiro!C80+Complemento!D80</f>
        <v>2355.5500000000002</v>
      </c>
      <c r="D80" s="2">
        <f>Financeiro!D80+Complemento!E80</f>
        <v>0</v>
      </c>
      <c r="E80" s="2">
        <f>Financeiro!E80+Complemento!F80</f>
        <v>4630.3</v>
      </c>
      <c r="F80" s="2">
        <f>Financeiro!F80+Complemento!G80</f>
        <v>2182.1099999999997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4448.7000000000007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2355.5500000000002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6352.65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4235.1000000000004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1052.6199999999999</v>
      </c>
      <c r="AL80" s="2">
        <f>Financeiro!AL80+Complemento!AM80</f>
        <v>0</v>
      </c>
      <c r="AM80" s="2">
        <f>Financeiro!AM80+Complemento!AN80</f>
        <v>2089.2399999999998</v>
      </c>
      <c r="AN80" s="2">
        <f>Financeiro!AN80+Complemento!AO80</f>
        <v>0</v>
      </c>
      <c r="AO80" s="2">
        <f>Financeiro!AO80+Complemento!AP80</f>
        <v>0</v>
      </c>
      <c r="AP80" s="2">
        <f>Financeiro!AP80+Complemento!AQ80</f>
        <v>0</v>
      </c>
      <c r="AQ80" s="2">
        <f t="shared" si="1"/>
        <v>29701.82</v>
      </c>
    </row>
    <row r="81" spans="1:43" x14ac:dyDescent="0.25">
      <c r="A81" t="s">
        <v>126</v>
      </c>
      <c r="B81" s="2">
        <f>Financeiro!B81+Complemento!C81</f>
        <v>0</v>
      </c>
      <c r="C81" s="2">
        <f>Financeiro!C81+Complemento!D81</f>
        <v>1542.76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1799.64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1510.36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>Financeiro!AP81+Complemento!AQ81</f>
        <v>0</v>
      </c>
      <c r="AQ81" s="2">
        <f t="shared" si="1"/>
        <v>4852.76</v>
      </c>
    </row>
    <row r="82" spans="1:43" x14ac:dyDescent="0.25">
      <c r="A82" t="s">
        <v>127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1746.6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2">
        <f>Financeiro!AP82+Complemento!AQ82</f>
        <v>0</v>
      </c>
      <c r="AQ82" s="2">
        <f t="shared" si="1"/>
        <v>1746.6</v>
      </c>
    </row>
    <row r="83" spans="1:43" x14ac:dyDescent="0.25">
      <c r="A83" t="s">
        <v>128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1294.8499999999999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>Financeiro!AP83+Complemento!AQ83</f>
        <v>0</v>
      </c>
      <c r="AQ83" s="2">
        <f t="shared" si="1"/>
        <v>1294.8499999999999</v>
      </c>
    </row>
    <row r="84" spans="1:43" x14ac:dyDescent="0.25">
      <c r="A84" t="s">
        <v>129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1155.5999999999999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1934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>Financeiro!AP84+Complemento!AQ84</f>
        <v>0</v>
      </c>
      <c r="AQ84" s="2">
        <f t="shared" si="1"/>
        <v>3089.6</v>
      </c>
    </row>
    <row r="85" spans="1:43" x14ac:dyDescent="0.25">
      <c r="A85" t="s">
        <v>130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15041.92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>Financeiro!AP85+Complemento!AQ85</f>
        <v>0</v>
      </c>
      <c r="AQ85" s="2">
        <f t="shared" si="1"/>
        <v>15041.92</v>
      </c>
    </row>
    <row r="86" spans="1:43" x14ac:dyDescent="0.25">
      <c r="A86" t="s">
        <v>131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17218.02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12546.44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>Financeiro!AP86+Complemento!AQ86</f>
        <v>0</v>
      </c>
      <c r="AQ86" s="2">
        <f t="shared" si="1"/>
        <v>29764.46</v>
      </c>
    </row>
    <row r="87" spans="1:43" x14ac:dyDescent="0.25">
      <c r="A87" t="s">
        <v>132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10267.82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>Financeiro!AP87+Complemento!AQ87</f>
        <v>0</v>
      </c>
      <c r="AQ87" s="2">
        <f t="shared" si="1"/>
        <v>10267.82</v>
      </c>
    </row>
    <row r="88" spans="1:43" x14ac:dyDescent="0.25">
      <c r="A88" t="s">
        <v>133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12922.14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>Financeiro!AP88+Complemento!AQ88</f>
        <v>0</v>
      </c>
      <c r="AQ88" s="2">
        <f t="shared" si="1"/>
        <v>12922.14</v>
      </c>
    </row>
    <row r="89" spans="1:43" x14ac:dyDescent="0.25">
      <c r="A89" t="s">
        <v>134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19258.599999999999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>Financeiro!AP89+Complemento!AQ89</f>
        <v>0</v>
      </c>
      <c r="AQ89" s="2">
        <f t="shared" si="1"/>
        <v>19258.599999999999</v>
      </c>
    </row>
    <row r="90" spans="1:43" x14ac:dyDescent="0.25">
      <c r="A90" t="s">
        <v>135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14915.55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>Financeiro!AP90+Complemento!AQ90</f>
        <v>0</v>
      </c>
      <c r="AQ90" s="2">
        <f t="shared" si="1"/>
        <v>14915.55</v>
      </c>
    </row>
    <row r="91" spans="1:43" x14ac:dyDescent="0.25">
      <c r="A91" t="s">
        <v>136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55944.58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>Financeiro!AP91+Complemento!AQ91</f>
        <v>0</v>
      </c>
      <c r="AQ91" s="2">
        <f t="shared" si="1"/>
        <v>55944.58</v>
      </c>
    </row>
    <row r="92" spans="1:43" x14ac:dyDescent="0.25">
      <c r="A92" t="s">
        <v>137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12316.88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>Financeiro!AP92+Complemento!AQ92</f>
        <v>0</v>
      </c>
      <c r="AQ92" s="2">
        <f t="shared" si="1"/>
        <v>12316.88</v>
      </c>
    </row>
    <row r="93" spans="1:43" x14ac:dyDescent="0.25">
      <c r="A93" t="s">
        <v>138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27607.54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>Financeiro!AP93+Complemento!AQ93</f>
        <v>0</v>
      </c>
      <c r="AQ93" s="2">
        <f t="shared" si="1"/>
        <v>27607.54</v>
      </c>
    </row>
    <row r="94" spans="1:43" x14ac:dyDescent="0.25">
      <c r="A94" t="s">
        <v>139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5387.8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>Financeiro!AP94+Complemento!AQ94</f>
        <v>0</v>
      </c>
      <c r="AQ94" s="2">
        <f t="shared" si="1"/>
        <v>5387.8</v>
      </c>
    </row>
    <row r="95" spans="1:43" x14ac:dyDescent="0.25">
      <c r="A95" t="s">
        <v>140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5784.33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>Financeiro!AP95+Complemento!AQ95</f>
        <v>0</v>
      </c>
      <c r="AQ95" s="2">
        <f t="shared" si="1"/>
        <v>5784.33</v>
      </c>
    </row>
    <row r="96" spans="1:43" x14ac:dyDescent="0.25">
      <c r="A96" t="s">
        <v>141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24807.4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>Financeiro!AP96+Complemento!AQ96</f>
        <v>0</v>
      </c>
      <c r="AQ96" s="2">
        <f t="shared" si="1"/>
        <v>24807.4</v>
      </c>
    </row>
    <row r="97" spans="1:43" x14ac:dyDescent="0.25">
      <c r="A97" t="s">
        <v>142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17661.440000000002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>Financeiro!AP97+Complemento!AQ97</f>
        <v>0</v>
      </c>
      <c r="AQ97" s="2">
        <f t="shared" si="1"/>
        <v>17661.440000000002</v>
      </c>
    </row>
    <row r="98" spans="1:43" x14ac:dyDescent="0.25">
      <c r="A98" t="s">
        <v>143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33427.26</v>
      </c>
      <c r="E98" s="2">
        <f>Financeiro!E98+Complemento!F98</f>
        <v>0</v>
      </c>
      <c r="F98" s="2">
        <f>Financeiro!F98+Complemento!G98</f>
        <v>130980.08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48406.39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360689.31000000006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430637.83999999997</v>
      </c>
      <c r="T98" s="2">
        <f>Financeiro!T98+Complemento!U98</f>
        <v>0</v>
      </c>
      <c r="U98" s="2">
        <f>Financeiro!U98+Complemento!V98</f>
        <v>184224.74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115225.28</v>
      </c>
      <c r="AC98" s="2">
        <f>Financeiro!AC98+Complemento!AD98</f>
        <v>16187.88</v>
      </c>
      <c r="AD98" s="2">
        <f>Financeiro!AD98+Complemento!AE98</f>
        <v>0</v>
      </c>
      <c r="AE98" s="2">
        <f>Financeiro!AE98+Complemento!AF98</f>
        <v>47989.63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>Financeiro!AP98+Complemento!AQ98</f>
        <v>0</v>
      </c>
      <c r="AQ98" s="2">
        <f t="shared" si="1"/>
        <v>1367768.41</v>
      </c>
    </row>
    <row r="99" spans="1:43" x14ac:dyDescent="0.25">
      <c r="A99" t="s">
        <v>144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2466.84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>Financeiro!AP99+Complemento!AQ99</f>
        <v>0</v>
      </c>
      <c r="AQ99" s="2">
        <f t="shared" si="1"/>
        <v>2466.84</v>
      </c>
    </row>
    <row r="100" spans="1:43" x14ac:dyDescent="0.25">
      <c r="A100" t="s">
        <v>145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2681.09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>Financeiro!AP100+Complemento!AQ100</f>
        <v>0</v>
      </c>
      <c r="AQ100" s="2">
        <f t="shared" si="1"/>
        <v>2681.09</v>
      </c>
    </row>
    <row r="101" spans="1:43" x14ac:dyDescent="0.25">
      <c r="A101" t="s">
        <v>146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3191.54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6651.79</v>
      </c>
      <c r="T101" s="2">
        <f>Financeiro!T101+Complemento!U101</f>
        <v>0</v>
      </c>
      <c r="U101" s="2">
        <f>Financeiro!U101+Complemento!V101</f>
        <v>1715.86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3725.88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>Financeiro!AP101+Complemento!AQ101</f>
        <v>0</v>
      </c>
      <c r="AQ101" s="2">
        <f t="shared" si="1"/>
        <v>15285.07</v>
      </c>
    </row>
    <row r="102" spans="1:43" x14ac:dyDescent="0.25">
      <c r="A102" t="s">
        <v>147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61883.520000000004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23376.15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253523.07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96763</v>
      </c>
      <c r="AC102" s="2">
        <f>Financeiro!AC102+Complemento!AD102</f>
        <v>30170.690000000002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>Financeiro!AP102+Complemento!AQ102</f>
        <v>0</v>
      </c>
      <c r="AQ102" s="2">
        <f t="shared" si="1"/>
        <v>465716.43</v>
      </c>
    </row>
    <row r="103" spans="1:43" x14ac:dyDescent="0.25">
      <c r="A103" t="s">
        <v>148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55668.3</v>
      </c>
      <c r="E103" s="2">
        <f>Financeiro!E103+Complemento!F103</f>
        <v>0</v>
      </c>
      <c r="F103" s="2">
        <f>Financeiro!F103+Complemento!G103</f>
        <v>29418.7</v>
      </c>
      <c r="G103" s="2">
        <f>Financeiro!G103+Complemento!H103</f>
        <v>8700.32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609674.99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276324.69</v>
      </c>
      <c r="T103" s="2">
        <f>Financeiro!T103+Complemento!U103</f>
        <v>0</v>
      </c>
      <c r="U103" s="2">
        <f>Financeiro!U103+Complemento!V103</f>
        <v>138965.18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128945.65</v>
      </c>
      <c r="AC103" s="2">
        <f>Financeiro!AC103+Complemento!AD103</f>
        <v>41513.449999999997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>Financeiro!AP103+Complemento!AQ103</f>
        <v>0</v>
      </c>
      <c r="AQ103" s="2">
        <f t="shared" si="1"/>
        <v>1289211.2799999998</v>
      </c>
    </row>
    <row r="104" spans="1:43" x14ac:dyDescent="0.25">
      <c r="A104" t="s">
        <v>149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2180.98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>Financeiro!AP104+Complemento!AQ104</f>
        <v>0</v>
      </c>
      <c r="AQ104" s="2">
        <f t="shared" si="1"/>
        <v>2180.98</v>
      </c>
    </row>
    <row r="105" spans="1:43" x14ac:dyDescent="0.25">
      <c r="A105" t="s">
        <v>150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1926.16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>Financeiro!AP105+Complemento!AQ105</f>
        <v>0</v>
      </c>
      <c r="AQ105" s="2">
        <f t="shared" si="1"/>
        <v>1926.16</v>
      </c>
    </row>
    <row r="106" spans="1:43" x14ac:dyDescent="0.25">
      <c r="A106" t="s">
        <v>151</v>
      </c>
      <c r="B106" s="2">
        <f>Financeiro!B106+Complemento!C106</f>
        <v>0</v>
      </c>
      <c r="C106" s="2">
        <f>Financeiro!C106+Complemento!D106</f>
        <v>8827.3799999999992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9281.27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7842.43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>Financeiro!AP106+Complemento!AQ106</f>
        <v>0</v>
      </c>
      <c r="AQ106" s="2">
        <f t="shared" si="1"/>
        <v>25951.08</v>
      </c>
    </row>
    <row r="107" spans="1:43" x14ac:dyDescent="0.25">
      <c r="A107" t="s">
        <v>152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1386.08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>Financeiro!AP107+Complemento!AQ107</f>
        <v>0</v>
      </c>
      <c r="AQ107" s="2">
        <f t="shared" si="1"/>
        <v>1386.08</v>
      </c>
    </row>
    <row r="108" spans="1:43" x14ac:dyDescent="0.25">
      <c r="A108" t="s">
        <v>153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1712.93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6593.75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>Financeiro!AP108+Complemento!AQ108</f>
        <v>0</v>
      </c>
      <c r="AQ108" s="2">
        <f t="shared" si="1"/>
        <v>8306.68</v>
      </c>
    </row>
    <row r="109" spans="1:43" x14ac:dyDescent="0.25">
      <c r="A109" t="s">
        <v>154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1428.3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>Financeiro!AP109+Complemento!AQ109</f>
        <v>0</v>
      </c>
      <c r="AQ109" s="2">
        <f t="shared" si="1"/>
        <v>1428.3</v>
      </c>
    </row>
    <row r="110" spans="1:43" x14ac:dyDescent="0.25">
      <c r="A110" t="s">
        <v>155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1715.75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>Financeiro!AP110+Complemento!AQ110</f>
        <v>0</v>
      </c>
      <c r="AQ110" s="2">
        <f t="shared" si="1"/>
        <v>1715.75</v>
      </c>
    </row>
    <row r="111" spans="1:43" x14ac:dyDescent="0.25">
      <c r="A111" t="s">
        <v>156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2316.23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>Financeiro!AP111+Complemento!AQ111</f>
        <v>0</v>
      </c>
      <c r="AQ111" s="2">
        <f t="shared" si="1"/>
        <v>2316.23</v>
      </c>
    </row>
    <row r="112" spans="1:43" x14ac:dyDescent="0.25">
      <c r="A112" t="s">
        <v>157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1803.83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>Financeiro!AP112+Complemento!AQ112</f>
        <v>0</v>
      </c>
      <c r="AQ112" s="2">
        <f t="shared" si="1"/>
        <v>1803.83</v>
      </c>
    </row>
    <row r="113" spans="1:43" x14ac:dyDescent="0.25">
      <c r="A113" t="s">
        <v>158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1078.8900000000001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2315.56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>Financeiro!AP113+Complemento!AQ113</f>
        <v>0</v>
      </c>
      <c r="AQ113" s="2">
        <f t="shared" si="1"/>
        <v>3394.45</v>
      </c>
    </row>
    <row r="114" spans="1:43" x14ac:dyDescent="0.25">
      <c r="A114" t="s">
        <v>159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16653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11016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2879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25919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>Financeiro!AP114+Complemento!AQ114</f>
        <v>0</v>
      </c>
      <c r="AQ114" s="2">
        <f t="shared" si="1"/>
        <v>56467</v>
      </c>
    </row>
    <row r="115" spans="1:43" x14ac:dyDescent="0.25">
      <c r="A115" t="s">
        <v>160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336.6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>Financeiro!AP115+Complemento!AQ115</f>
        <v>0</v>
      </c>
      <c r="AQ115" s="2">
        <f t="shared" si="1"/>
        <v>336.6</v>
      </c>
    </row>
    <row r="116" spans="1:43" x14ac:dyDescent="0.25">
      <c r="A116" t="s">
        <v>161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1830.37</v>
      </c>
      <c r="R116" s="2">
        <f>Financeiro!R116+Complemento!S116</f>
        <v>0</v>
      </c>
      <c r="S116" s="2">
        <f>Financeiro!S116+Complemento!T116</f>
        <v>19703.48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>Financeiro!AP116+Complemento!AQ116</f>
        <v>0</v>
      </c>
      <c r="AQ116" s="2">
        <f t="shared" si="1"/>
        <v>21533.85</v>
      </c>
    </row>
    <row r="117" spans="1:43" x14ac:dyDescent="0.25">
      <c r="A117" t="s">
        <v>162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1269.6500000000001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540.26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>Financeiro!AP117+Complemento!AQ117</f>
        <v>0</v>
      </c>
      <c r="AQ117" s="2">
        <f t="shared" si="1"/>
        <v>1809.91</v>
      </c>
    </row>
    <row r="118" spans="1:43" x14ac:dyDescent="0.25">
      <c r="A118" t="s">
        <v>163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9884.2099999999991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21325.72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>Financeiro!AP118+Complemento!AQ118</f>
        <v>0</v>
      </c>
      <c r="AQ118" s="2">
        <f t="shared" si="1"/>
        <v>31209.93</v>
      </c>
    </row>
    <row r="119" spans="1:43" x14ac:dyDescent="0.25">
      <c r="A119" t="s">
        <v>164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641.37</v>
      </c>
      <c r="K119" s="2">
        <f>Financeiro!K119+Complemento!L119</f>
        <v>0</v>
      </c>
      <c r="L119" s="2">
        <f>Financeiro!L119+Complemento!M119</f>
        <v>1308.74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1797.32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>Financeiro!AP119+Complemento!AQ119</f>
        <v>0</v>
      </c>
      <c r="AQ119" s="2">
        <f t="shared" si="1"/>
        <v>3747.4300000000003</v>
      </c>
    </row>
    <row r="120" spans="1:43" x14ac:dyDescent="0.25">
      <c r="A120" t="s">
        <v>165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3313.14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>Financeiro!AP120+Complemento!AQ120</f>
        <v>0</v>
      </c>
      <c r="AQ120" s="2">
        <f t="shared" si="1"/>
        <v>3313.14</v>
      </c>
    </row>
    <row r="121" spans="1:43" x14ac:dyDescent="0.25">
      <c r="A121" t="s">
        <v>166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1959.0800000000002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567.32000000000005</v>
      </c>
      <c r="AN121" s="2">
        <f>Financeiro!AN121+Complemento!AO121</f>
        <v>0</v>
      </c>
      <c r="AO121" s="2">
        <f>Financeiro!AO121+Complemento!AP121</f>
        <v>0</v>
      </c>
      <c r="AP121" s="2">
        <f>Financeiro!AP121+Complemento!AQ121</f>
        <v>0</v>
      </c>
      <c r="AQ121" s="2">
        <f t="shared" si="1"/>
        <v>2526.4</v>
      </c>
    </row>
    <row r="122" spans="1:43" x14ac:dyDescent="0.25">
      <c r="A122" t="s">
        <v>167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1337.6999999999998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1410.5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1337.6999999999998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>Financeiro!AP122+Complemento!AQ122</f>
        <v>0</v>
      </c>
      <c r="AQ122" s="2">
        <f t="shared" si="1"/>
        <v>4085.8999999999996</v>
      </c>
    </row>
    <row r="123" spans="1:43" x14ac:dyDescent="0.25">
      <c r="A123" t="s">
        <v>168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3294.2699999999995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>Financeiro!AP123+Complemento!AQ123</f>
        <v>0</v>
      </c>
      <c r="AQ123" s="2">
        <f t="shared" si="1"/>
        <v>3294.2699999999995</v>
      </c>
    </row>
    <row r="124" spans="1:43" x14ac:dyDescent="0.25">
      <c r="A124" t="s">
        <v>169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517.22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1293.0500000000002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>Financeiro!AP124+Complemento!AQ124</f>
        <v>0</v>
      </c>
      <c r="AQ124" s="2">
        <f t="shared" si="1"/>
        <v>1810.2700000000002</v>
      </c>
    </row>
    <row r="125" spans="1:43" x14ac:dyDescent="0.25">
      <c r="A125" t="s">
        <v>170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1957.22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>Financeiro!AP125+Complemento!AQ125</f>
        <v>0</v>
      </c>
      <c r="AQ125" s="2">
        <f t="shared" si="1"/>
        <v>1957.22</v>
      </c>
    </row>
    <row r="126" spans="1:43" x14ac:dyDescent="0.25">
      <c r="A126" t="s">
        <v>171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327.25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327.25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3927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>Financeiro!AP126+Complemento!AQ126</f>
        <v>0</v>
      </c>
      <c r="AQ126" s="2">
        <f t="shared" si="1"/>
        <v>4581.5</v>
      </c>
    </row>
    <row r="127" spans="1:43" x14ac:dyDescent="0.25">
      <c r="A127" t="s">
        <v>172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1945.04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2337.06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653.67999999999995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>Financeiro!AP127+Complemento!AQ127</f>
        <v>0</v>
      </c>
      <c r="AQ127" s="2">
        <f t="shared" si="1"/>
        <v>4935.7800000000007</v>
      </c>
    </row>
    <row r="128" spans="1:43" x14ac:dyDescent="0.25">
      <c r="A128" t="s">
        <v>173</v>
      </c>
      <c r="B128" s="2">
        <f>Financeiro!B128+Complemento!C128</f>
        <v>0</v>
      </c>
      <c r="C128" s="2">
        <f>Financeiro!C128+Complemento!D128</f>
        <v>1046.79</v>
      </c>
      <c r="D128" s="2">
        <f>Financeiro!D128+Complemento!E128</f>
        <v>1047.17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731.92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5072.7299999999996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6038.34</v>
      </c>
      <c r="U128" s="2">
        <f>Financeiro!U128+Complemento!V128</f>
        <v>0</v>
      </c>
      <c r="V128" s="2">
        <f>Financeiro!V128+Complemento!W128</f>
        <v>731.92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1006.3899999999999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>Financeiro!AP128+Complemento!AQ128</f>
        <v>0</v>
      </c>
      <c r="AQ128" s="2">
        <f t="shared" si="1"/>
        <v>15675.26</v>
      </c>
    </row>
    <row r="129" spans="1:43" x14ac:dyDescent="0.25">
      <c r="A129" t="s">
        <v>174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20482.91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>Financeiro!AP129+Complemento!AQ129</f>
        <v>0</v>
      </c>
      <c r="AQ129" s="2">
        <f t="shared" si="1"/>
        <v>20482.91</v>
      </c>
    </row>
    <row r="130" spans="1:43" x14ac:dyDescent="0.25">
      <c r="A130" t="s">
        <v>175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3311.26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6092.38</v>
      </c>
      <c r="S130" s="2">
        <f>Financeiro!S130+Complemento!T130</f>
        <v>7978.44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1512.9</v>
      </c>
      <c r="AB130" s="2">
        <f>Financeiro!AB130+Complemento!AC130</f>
        <v>1512.9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1512.9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>Financeiro!AP130+Complemento!AQ130</f>
        <v>0</v>
      </c>
      <c r="AQ130" s="2">
        <f t="shared" si="1"/>
        <v>21920.780000000002</v>
      </c>
    </row>
    <row r="131" spans="1:43" x14ac:dyDescent="0.25">
      <c r="A131" t="s">
        <v>176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71583.520000000004</v>
      </c>
      <c r="G131" s="2">
        <f>Financeiro!G131+Complemento!H131</f>
        <v>10616.2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3282.06</v>
      </c>
      <c r="R131" s="2">
        <f>Financeiro!R131+Complemento!S131</f>
        <v>0</v>
      </c>
      <c r="S131" s="2">
        <f>Financeiro!S131+Complemento!T131</f>
        <v>3282.06</v>
      </c>
      <c r="T131" s="2">
        <f>Financeiro!T131+Complemento!U131</f>
        <v>0</v>
      </c>
      <c r="U131" s="2">
        <f>Financeiro!U131+Complemento!V131</f>
        <v>2123.2399999999998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2123.2399999999998</v>
      </c>
      <c r="Z131" s="2">
        <f>Financeiro!Z131+Complemento!AA131</f>
        <v>2131.2399999999998</v>
      </c>
      <c r="AA131" s="2">
        <f>Financeiro!AA131+Complemento!AB131</f>
        <v>0</v>
      </c>
      <c r="AB131" s="2">
        <f>Financeiro!AB131+Complemento!AC131</f>
        <v>52019.380000000005</v>
      </c>
      <c r="AC131" s="2">
        <f>Financeiro!AC131+Complemento!AD131</f>
        <v>3192.86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>Financeiro!AP131+Complemento!AQ131</f>
        <v>0</v>
      </c>
      <c r="AQ131" s="2">
        <f t="shared" ref="AQ131:AQ194" si="2">SUM(B131:AP131)</f>
        <v>150353.79999999999</v>
      </c>
    </row>
    <row r="132" spans="1:43" x14ac:dyDescent="0.25">
      <c r="A132" t="s">
        <v>177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1061.69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1061.69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>Financeiro!AP132+Complemento!AQ132</f>
        <v>0</v>
      </c>
      <c r="AQ132" s="2">
        <f t="shared" si="2"/>
        <v>2123.38</v>
      </c>
    </row>
    <row r="133" spans="1:43" x14ac:dyDescent="0.25">
      <c r="A133" t="s">
        <v>178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9464.7200000000012</v>
      </c>
      <c r="G133" s="2">
        <f>Financeiro!G133+Complemento!H133</f>
        <v>1576.12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1801.28</v>
      </c>
      <c r="L133" s="2">
        <f>Financeiro!L133+Complemento!M133</f>
        <v>5336.77</v>
      </c>
      <c r="M133" s="2">
        <f>Financeiro!M133+Complemento!N133</f>
        <v>0</v>
      </c>
      <c r="N133" s="2">
        <f>Financeiro!N133+Complemento!O133</f>
        <v>3152.24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11268.98</v>
      </c>
      <c r="T133" s="2">
        <f>Financeiro!T133+Complemento!U133</f>
        <v>0</v>
      </c>
      <c r="U133" s="2">
        <f>Financeiro!U133+Complemento!V133</f>
        <v>11032.84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1576.12</v>
      </c>
      <c r="Z133" s="2">
        <f>Financeiro!Z133+Complemento!AA133</f>
        <v>1583.4</v>
      </c>
      <c r="AA133" s="2">
        <f>Financeiro!AA133+Complemento!AB133</f>
        <v>0</v>
      </c>
      <c r="AB133" s="2">
        <f>Financeiro!AB133+Complemento!AC133</f>
        <v>6304.48</v>
      </c>
      <c r="AC133" s="2">
        <f>Financeiro!AC133+Complemento!AD133</f>
        <v>4736.3600000000006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3152.24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>Financeiro!AP133+Complemento!AQ133</f>
        <v>0</v>
      </c>
      <c r="AQ133" s="2">
        <f t="shared" si="2"/>
        <v>60985.549999999996</v>
      </c>
    </row>
    <row r="134" spans="1:43" x14ac:dyDescent="0.25">
      <c r="A134" t="s">
        <v>179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1233.18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>Financeiro!AP134+Complemento!AQ134</f>
        <v>0</v>
      </c>
      <c r="AQ134" s="2">
        <f t="shared" si="2"/>
        <v>1233.18</v>
      </c>
    </row>
    <row r="135" spans="1:43" x14ac:dyDescent="0.25">
      <c r="A135" t="s">
        <v>180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621.06000000000006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1242.1200000000001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>Financeiro!AP135+Complemento!AQ135</f>
        <v>0</v>
      </c>
      <c r="AQ135" s="2">
        <f t="shared" si="2"/>
        <v>1863.1800000000003</v>
      </c>
    </row>
    <row r="136" spans="1:43" x14ac:dyDescent="0.25">
      <c r="A136" t="s">
        <v>181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1147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2294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1179</v>
      </c>
      <c r="AB136" s="2">
        <f>Financeiro!AB136+Complemento!AC136</f>
        <v>1147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1147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>Financeiro!AP136+Complemento!AQ136</f>
        <v>0</v>
      </c>
      <c r="AQ136" s="2">
        <f t="shared" si="2"/>
        <v>6914</v>
      </c>
    </row>
    <row r="137" spans="1:43" x14ac:dyDescent="0.25">
      <c r="A137" t="s">
        <v>182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1235.46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>Financeiro!AP137+Complemento!AQ137</f>
        <v>0</v>
      </c>
      <c r="AQ137" s="2">
        <f t="shared" si="2"/>
        <v>1235.46</v>
      </c>
    </row>
    <row r="138" spans="1:43" x14ac:dyDescent="0.25">
      <c r="A138" t="s">
        <v>183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2048.6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2040.6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22122.6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2061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>Financeiro!AP138+Complemento!AQ138</f>
        <v>0</v>
      </c>
      <c r="AQ138" s="2">
        <f t="shared" si="2"/>
        <v>28272.799999999999</v>
      </c>
    </row>
    <row r="139" spans="1:43" x14ac:dyDescent="0.25">
      <c r="A139" t="s">
        <v>184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2796.28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>Financeiro!AP139+Complemento!AQ139</f>
        <v>0</v>
      </c>
      <c r="AQ139" s="2">
        <f t="shared" si="2"/>
        <v>2796.28</v>
      </c>
    </row>
    <row r="140" spans="1:43" x14ac:dyDescent="0.25">
      <c r="A140" t="s">
        <v>185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6198.8799999999992</v>
      </c>
      <c r="E140" s="2">
        <f>Financeiro!E140+Complemento!F140</f>
        <v>0</v>
      </c>
      <c r="F140" s="2">
        <f>Financeiro!F140+Complemento!G140</f>
        <v>18596.64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6198.8799999999992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>Financeiro!AP140+Complemento!AQ140</f>
        <v>0</v>
      </c>
      <c r="AQ140" s="2">
        <f t="shared" si="2"/>
        <v>30994.399999999994</v>
      </c>
    </row>
    <row r="141" spans="1:43" x14ac:dyDescent="0.25">
      <c r="A141" t="s">
        <v>186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2617.36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6109.4400000000005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5234.72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5680.08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>Financeiro!AP141+Complemento!AQ141</f>
        <v>0</v>
      </c>
      <c r="AQ141" s="2">
        <f t="shared" si="2"/>
        <v>19641.599999999999</v>
      </c>
    </row>
    <row r="142" spans="1:43" x14ac:dyDescent="0.25">
      <c r="A142" t="s">
        <v>187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5115.4399999999996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>Financeiro!AP142+Complemento!AQ142</f>
        <v>0</v>
      </c>
      <c r="AQ142" s="2">
        <f t="shared" si="2"/>
        <v>5115.4399999999996</v>
      </c>
    </row>
    <row r="143" spans="1:43" x14ac:dyDescent="0.25">
      <c r="A143" t="s">
        <v>188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20996.01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>Financeiro!AP143+Complemento!AQ143</f>
        <v>0</v>
      </c>
      <c r="AQ143" s="2">
        <f t="shared" si="2"/>
        <v>20996.01</v>
      </c>
    </row>
    <row r="144" spans="1:43" x14ac:dyDescent="0.25">
      <c r="A144" t="s">
        <v>189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10923.439999999999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>Financeiro!AP144+Complemento!AQ144</f>
        <v>0</v>
      </c>
      <c r="AQ144" s="2">
        <f t="shared" si="2"/>
        <v>10923.439999999999</v>
      </c>
    </row>
    <row r="145" spans="1:43" x14ac:dyDescent="0.25">
      <c r="A145" t="s">
        <v>190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8605.1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>Financeiro!AP145+Complemento!AQ145</f>
        <v>0</v>
      </c>
      <c r="AQ145" s="2">
        <f t="shared" si="2"/>
        <v>8605.1</v>
      </c>
    </row>
    <row r="146" spans="1:43" x14ac:dyDescent="0.25">
      <c r="A146" t="s">
        <v>191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5719.74</v>
      </c>
      <c r="E146" s="2">
        <f>Financeiro!E146+Complemento!F146</f>
        <v>0</v>
      </c>
      <c r="F146" s="2">
        <f>Financeiro!F146+Complemento!G146</f>
        <v>7496.04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5809.7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>Financeiro!AP146+Complemento!AQ146</f>
        <v>0</v>
      </c>
      <c r="AQ146" s="2">
        <f t="shared" si="2"/>
        <v>19025.48</v>
      </c>
    </row>
    <row r="147" spans="1:43" x14ac:dyDescent="0.25">
      <c r="A147" t="s">
        <v>192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4708.9400000000005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>Financeiro!AP147+Complemento!AQ147</f>
        <v>0</v>
      </c>
      <c r="AQ147" s="2">
        <f t="shared" si="2"/>
        <v>4708.9400000000005</v>
      </c>
    </row>
    <row r="148" spans="1:43" x14ac:dyDescent="0.25">
      <c r="A148" t="s">
        <v>193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6107.2199999999993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6107.2199999999993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>Financeiro!AP148+Complemento!AQ148</f>
        <v>0</v>
      </c>
      <c r="AQ148" s="2">
        <f t="shared" si="2"/>
        <v>12214.439999999999</v>
      </c>
    </row>
    <row r="149" spans="1:43" x14ac:dyDescent="0.25">
      <c r="A149" t="s">
        <v>194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1544.8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>Financeiro!AP149+Complemento!AQ149</f>
        <v>0</v>
      </c>
      <c r="AQ149" s="2">
        <f t="shared" si="2"/>
        <v>1544.8</v>
      </c>
    </row>
    <row r="150" spans="1:43" x14ac:dyDescent="0.25">
      <c r="A150" t="s">
        <v>195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85726.82</v>
      </c>
      <c r="E150" s="2">
        <f>Financeiro!E150+Complemento!F150</f>
        <v>5692.3</v>
      </c>
      <c r="F150" s="2">
        <f>Financeiro!F150+Complemento!G150</f>
        <v>5692.3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100864.38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26368.379999999997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>Financeiro!AP150+Complemento!AQ150</f>
        <v>0</v>
      </c>
      <c r="AQ150" s="2">
        <f t="shared" si="2"/>
        <v>224344.18000000002</v>
      </c>
    </row>
    <row r="151" spans="1:43" x14ac:dyDescent="0.25">
      <c r="A151" t="s">
        <v>196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1226.32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>Financeiro!AP151+Complemento!AQ151</f>
        <v>0</v>
      </c>
      <c r="AQ151" s="2">
        <f t="shared" si="2"/>
        <v>1226.32</v>
      </c>
    </row>
    <row r="152" spans="1:43" x14ac:dyDescent="0.25">
      <c r="A152" t="s">
        <v>197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856.32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650.24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>Financeiro!AP152+Complemento!AQ152</f>
        <v>0</v>
      </c>
      <c r="AQ152" s="2">
        <f t="shared" si="2"/>
        <v>1506.56</v>
      </c>
    </row>
    <row r="153" spans="1:43" x14ac:dyDescent="0.25">
      <c r="A153" t="s">
        <v>198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2858.08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>Financeiro!AP153+Complemento!AQ153</f>
        <v>0</v>
      </c>
      <c r="AQ153" s="2">
        <f t="shared" si="2"/>
        <v>2858.08</v>
      </c>
    </row>
    <row r="154" spans="1:43" x14ac:dyDescent="0.25">
      <c r="A154" t="s">
        <v>199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10919.52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4279.68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>Financeiro!AP154+Complemento!AQ154</f>
        <v>0</v>
      </c>
      <c r="AQ154" s="2">
        <f t="shared" si="2"/>
        <v>15199.2</v>
      </c>
    </row>
    <row r="155" spans="1:43" x14ac:dyDescent="0.25">
      <c r="A155" t="s">
        <v>200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12306.26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4047.62</v>
      </c>
      <c r="Q155" s="2">
        <f>Financeiro!Q155+Complemento!R155</f>
        <v>20145.13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8290.8799999999992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>Financeiro!AP155+Complemento!AQ155</f>
        <v>0</v>
      </c>
      <c r="AQ155" s="2">
        <f t="shared" si="2"/>
        <v>44789.89</v>
      </c>
    </row>
    <row r="156" spans="1:43" x14ac:dyDescent="0.25">
      <c r="A156" t="s">
        <v>201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7503.88</v>
      </c>
      <c r="E156" s="2">
        <f>Financeiro!E156+Complemento!F156</f>
        <v>5882.28</v>
      </c>
      <c r="F156" s="2">
        <f>Financeiro!F156+Complemento!G156</f>
        <v>15594.24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30501.52</v>
      </c>
      <c r="Q156" s="2">
        <f>Financeiro!Q156+Complemento!R156</f>
        <v>27354.86</v>
      </c>
      <c r="R156" s="2">
        <f>Financeiro!R156+Complemento!S156</f>
        <v>14894.2</v>
      </c>
      <c r="S156" s="2">
        <f>Financeiro!S156+Complemento!T156</f>
        <v>7520.2800000000007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37407.46</v>
      </c>
      <c r="AC156" s="2">
        <f>Financeiro!AC156+Complemento!AD156</f>
        <v>7498.2199999999993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>Financeiro!AP156+Complemento!AQ156</f>
        <v>0</v>
      </c>
      <c r="AQ156" s="2">
        <f t="shared" si="2"/>
        <v>154156.94</v>
      </c>
    </row>
    <row r="157" spans="1:43" x14ac:dyDescent="0.25">
      <c r="A157" t="s">
        <v>202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2896.56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2168.42</v>
      </c>
      <c r="AD157" s="2">
        <f>Financeiro!AD157+Complemento!AE157</f>
        <v>0</v>
      </c>
      <c r="AE157" s="2">
        <f>Financeiro!AE157+Complemento!AF157</f>
        <v>1088.21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1448.28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>Financeiro!AP157+Complemento!AQ157</f>
        <v>0</v>
      </c>
      <c r="AQ157" s="2">
        <f t="shared" si="2"/>
        <v>7601.4699999999993</v>
      </c>
    </row>
    <row r="158" spans="1:43" x14ac:dyDescent="0.25">
      <c r="A158" t="s">
        <v>203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4121.4399999999996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3503.04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>Financeiro!AP158+Complemento!AQ158</f>
        <v>0</v>
      </c>
      <c r="AQ158" s="2">
        <f t="shared" si="2"/>
        <v>7624.48</v>
      </c>
    </row>
    <row r="159" spans="1:43" x14ac:dyDescent="0.25">
      <c r="A159" t="s">
        <v>204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1604.42</v>
      </c>
      <c r="AC159" s="2">
        <f>Financeiro!AC159+Complemento!AD159</f>
        <v>2149.56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>Financeiro!AP159+Complemento!AQ159</f>
        <v>0</v>
      </c>
      <c r="AQ159" s="2">
        <f t="shared" si="2"/>
        <v>3753.98</v>
      </c>
    </row>
    <row r="160" spans="1:43" x14ac:dyDescent="0.25">
      <c r="A160" t="s">
        <v>205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4732.22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1027.8800000000001</v>
      </c>
      <c r="O160" s="2">
        <f>Financeiro!O160+Complemento!P160</f>
        <v>0</v>
      </c>
      <c r="P160" s="2">
        <f>Financeiro!P160+Complemento!Q160</f>
        <v>1027.8800000000001</v>
      </c>
      <c r="Q160" s="2">
        <f>Financeiro!Q160+Complemento!R160</f>
        <v>1060.2800000000002</v>
      </c>
      <c r="R160" s="2">
        <f>Financeiro!R160+Complemento!S160</f>
        <v>0</v>
      </c>
      <c r="S160" s="2">
        <f>Financeiro!S160+Complemento!T160</f>
        <v>2096.16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1027.8800000000001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>Financeiro!AP160+Complemento!AQ160</f>
        <v>0</v>
      </c>
      <c r="AQ160" s="2">
        <f t="shared" si="2"/>
        <v>10972.3</v>
      </c>
    </row>
    <row r="161" spans="1:43" x14ac:dyDescent="0.25">
      <c r="A161" t="s">
        <v>206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805.07999999999993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>Financeiro!AP161+Complemento!AQ161</f>
        <v>0</v>
      </c>
      <c r="AQ161" s="2">
        <f t="shared" si="2"/>
        <v>805.07999999999993</v>
      </c>
    </row>
    <row r="162" spans="1:43" x14ac:dyDescent="0.25">
      <c r="A162" t="s">
        <v>207</v>
      </c>
      <c r="B162" s="2">
        <f>Financeiro!B162+Complemento!C162</f>
        <v>0</v>
      </c>
      <c r="C162" s="2">
        <f>Financeiro!C162+Complemento!D162</f>
        <v>13103.16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10872.240000000002</v>
      </c>
      <c r="G162" s="2">
        <f>Financeiro!G162+Complemento!H162</f>
        <v>86948.800000000003</v>
      </c>
      <c r="H162" s="2">
        <f>Financeiro!H162+Complemento!I162</f>
        <v>1755.48</v>
      </c>
      <c r="I162" s="2">
        <f>Financeiro!I162+Complemento!J162</f>
        <v>5809.32</v>
      </c>
      <c r="J162" s="2">
        <f>Financeiro!J162+Complemento!K162</f>
        <v>4119.51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6983.38</v>
      </c>
      <c r="N162" s="2">
        <f>Financeiro!N162+Complemento!O162</f>
        <v>28087.68</v>
      </c>
      <c r="O162" s="2">
        <f>Financeiro!O162+Complemento!P162</f>
        <v>0</v>
      </c>
      <c r="P162" s="2">
        <f>Financeiro!P162+Complemento!Q162</f>
        <v>7248.16</v>
      </c>
      <c r="Q162" s="2">
        <f>Financeiro!Q162+Complemento!R162</f>
        <v>16678.59</v>
      </c>
      <c r="R162" s="2">
        <f>Financeiro!R162+Complemento!S162</f>
        <v>33354.120000000003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1755.48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59442.84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10872.240000000002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5266.4400000000005</v>
      </c>
      <c r="AJ162" s="2">
        <f>Financeiro!AJ162+Complemento!AK162</f>
        <v>0</v>
      </c>
      <c r="AK162" s="2">
        <f>Financeiro!AK162+Complemento!AL162</f>
        <v>15379.869999999999</v>
      </c>
      <c r="AL162" s="2">
        <f>Financeiro!AL162+Complemento!AM162</f>
        <v>7082.52</v>
      </c>
      <c r="AM162" s="2">
        <f>Financeiro!AM162+Complemento!AN162</f>
        <v>2633.2200000000003</v>
      </c>
      <c r="AN162" s="2">
        <f>Financeiro!AN162+Complemento!AO162</f>
        <v>0</v>
      </c>
      <c r="AO162" s="2">
        <f>Financeiro!AO162+Complemento!AP162</f>
        <v>0</v>
      </c>
      <c r="AP162" s="2">
        <f>Financeiro!AP162+Complemento!AQ162</f>
        <v>0</v>
      </c>
      <c r="AQ162" s="2">
        <f t="shared" si="2"/>
        <v>317393.05</v>
      </c>
    </row>
    <row r="163" spans="1:43" x14ac:dyDescent="0.25">
      <c r="A163" t="s">
        <v>208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1524.24</v>
      </c>
      <c r="R163" s="2">
        <f>Financeiro!R163+Complemento!S163</f>
        <v>0</v>
      </c>
      <c r="S163" s="2">
        <f>Financeiro!S163+Complemento!T163</f>
        <v>1499.82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7507.2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>Financeiro!AP163+Complemento!AQ163</f>
        <v>0</v>
      </c>
      <c r="AQ163" s="2">
        <f t="shared" si="2"/>
        <v>10531.26</v>
      </c>
    </row>
    <row r="164" spans="1:43" x14ac:dyDescent="0.25">
      <c r="A164" t="s">
        <v>209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1491.84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>Financeiro!AP164+Complemento!AQ164</f>
        <v>0</v>
      </c>
      <c r="AQ164" s="2">
        <f t="shared" si="2"/>
        <v>1491.84</v>
      </c>
    </row>
    <row r="165" spans="1:43" x14ac:dyDescent="0.25">
      <c r="A165" t="s">
        <v>210</v>
      </c>
      <c r="B165" s="2">
        <f>Financeiro!B165+Complemento!C165</f>
        <v>0</v>
      </c>
      <c r="C165" s="2">
        <f>Financeiro!C165+Complemento!D165</f>
        <v>10294.4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2020.08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2028.08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>Financeiro!AP165+Complemento!AQ165</f>
        <v>0</v>
      </c>
      <c r="AQ165" s="2">
        <f t="shared" si="2"/>
        <v>14342.56</v>
      </c>
    </row>
    <row r="166" spans="1:43" x14ac:dyDescent="0.25">
      <c r="A166" t="s">
        <v>211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1355.6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1347.6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>Financeiro!AP166+Complemento!AQ166</f>
        <v>0</v>
      </c>
      <c r="AQ166" s="2">
        <f t="shared" si="2"/>
        <v>2703.2</v>
      </c>
    </row>
    <row r="167" spans="1:43" x14ac:dyDescent="0.25">
      <c r="A167" t="s">
        <v>212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1371.76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36333.839999999997</v>
      </c>
      <c r="Q167" s="2">
        <f>Financeiro!Q167+Complemento!R167</f>
        <v>0</v>
      </c>
      <c r="R167" s="2">
        <f>Financeiro!R167+Complemento!S167</f>
        <v>4178.25</v>
      </c>
      <c r="S167" s="2">
        <f>Financeiro!S167+Complemento!T167</f>
        <v>0</v>
      </c>
      <c r="T167" s="2">
        <f>Financeiro!T167+Complemento!U167</f>
        <v>2661.96</v>
      </c>
      <c r="U167" s="2">
        <f>Financeiro!U167+Complemento!V167</f>
        <v>0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5550.01</v>
      </c>
      <c r="AB167" s="2">
        <f>Financeiro!AB167+Complemento!AC167</f>
        <v>7288.79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443.66</v>
      </c>
      <c r="AN167" s="2">
        <f>Financeiro!AN167+Complemento!AO167</f>
        <v>0</v>
      </c>
      <c r="AO167" s="2">
        <f>Financeiro!AO167+Complemento!AP167</f>
        <v>0</v>
      </c>
      <c r="AP167" s="2">
        <f>Financeiro!AP167+Complemento!AQ167</f>
        <v>0</v>
      </c>
      <c r="AQ167" s="2">
        <f t="shared" si="2"/>
        <v>57828.270000000004</v>
      </c>
    </row>
    <row r="168" spans="1:43" x14ac:dyDescent="0.25">
      <c r="A168" t="s">
        <v>213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1763.76</v>
      </c>
      <c r="E168" s="2">
        <f>Financeiro!E168+Complemento!F168</f>
        <v>4005.1800000000003</v>
      </c>
      <c r="F168" s="2">
        <f>Financeiro!F168+Complemento!G168</f>
        <v>0</v>
      </c>
      <c r="G168" s="2">
        <f>Financeiro!G168+Complemento!H168</f>
        <v>7580.4599999999991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677.68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877.88</v>
      </c>
      <c r="N168" s="2">
        <f>Financeiro!N168+Complemento!O168</f>
        <v>2715.2</v>
      </c>
      <c r="O168" s="2">
        <f>Financeiro!O168+Complemento!P168</f>
        <v>0</v>
      </c>
      <c r="P168" s="2">
        <f>Financeiro!P168+Complemento!Q168</f>
        <v>14127.64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3348.3999999999996</v>
      </c>
      <c r="U168" s="2">
        <f>Financeiro!U168+Complemento!V168</f>
        <v>877.88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1755.76</v>
      </c>
      <c r="AB168" s="2">
        <f>Financeiro!AB168+Complemento!AC168</f>
        <v>1667</v>
      </c>
      <c r="AC168" s="2">
        <f>Financeiro!AC168+Complemento!AD168</f>
        <v>2441.44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837.09999999999991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710.46</v>
      </c>
      <c r="AL168" s="2">
        <f>Financeiro!AL168+Complemento!AM168</f>
        <v>0</v>
      </c>
      <c r="AM168" s="2">
        <f>Financeiro!AM168+Complemento!AN168</f>
        <v>669.68</v>
      </c>
      <c r="AN168" s="2">
        <f>Financeiro!AN168+Complemento!AO168</f>
        <v>0</v>
      </c>
      <c r="AO168" s="2">
        <f>Financeiro!AO168+Complemento!AP168</f>
        <v>0</v>
      </c>
      <c r="AP168" s="2">
        <f>Financeiro!AP168+Complemento!AQ168</f>
        <v>0</v>
      </c>
      <c r="AQ168" s="2">
        <f t="shared" si="2"/>
        <v>44055.519999999997</v>
      </c>
    </row>
    <row r="169" spans="1:43" x14ac:dyDescent="0.25">
      <c r="A169" t="s">
        <v>214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2367.29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2114.61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1976.49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>Financeiro!AP169+Complemento!AQ169</f>
        <v>0</v>
      </c>
      <c r="AQ169" s="2">
        <f t="shared" si="2"/>
        <v>6458.3899999999994</v>
      </c>
    </row>
    <row r="170" spans="1:43" x14ac:dyDescent="0.25">
      <c r="A170" t="s">
        <v>215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35580</v>
      </c>
      <c r="F170" s="2">
        <f>Financeiro!F170+Complemento!G170</f>
        <v>0</v>
      </c>
      <c r="G170" s="2">
        <f>Financeiro!G170+Complemento!H170</f>
        <v>17931.46</v>
      </c>
      <c r="H170" s="2">
        <f>Financeiro!H170+Complemento!I170</f>
        <v>17166.3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10585.24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3612.16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3527.52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10095.879999999999</v>
      </c>
      <c r="Z170" s="2">
        <f>Financeiro!Z170+Complemento!AA170</f>
        <v>0</v>
      </c>
      <c r="AA170" s="2">
        <f>Financeiro!AA170+Complemento!AB170</f>
        <v>35196.980000000003</v>
      </c>
      <c r="AB170" s="2">
        <f>Financeiro!AB170+Complemento!AC170</f>
        <v>0</v>
      </c>
      <c r="AC170" s="2">
        <f>Financeiro!AC170+Complemento!AD170</f>
        <v>7256.76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24919.9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1611.64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2207.2800000000002</v>
      </c>
      <c r="AN170" s="2">
        <f>Financeiro!AN170+Complemento!AO170</f>
        <v>0</v>
      </c>
      <c r="AO170" s="2">
        <f>Financeiro!AO170+Complemento!AP170</f>
        <v>0</v>
      </c>
      <c r="AP170" s="2">
        <f>Financeiro!AP170+Complemento!AQ170</f>
        <v>0</v>
      </c>
      <c r="AQ170" s="2">
        <f t="shared" si="2"/>
        <v>169691.12000000002</v>
      </c>
    </row>
    <row r="171" spans="1:43" x14ac:dyDescent="0.25">
      <c r="A171" t="s">
        <v>216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10547.78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7476.45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>Financeiro!AP171+Complemento!AQ171</f>
        <v>0</v>
      </c>
      <c r="AQ171" s="2">
        <f t="shared" si="2"/>
        <v>18024.23</v>
      </c>
    </row>
    <row r="172" spans="1:43" x14ac:dyDescent="0.25">
      <c r="A172" t="s">
        <v>217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2886.91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972.49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14352.99</v>
      </c>
      <c r="O172" s="2">
        <f>Financeiro!O172+Complemento!P172</f>
        <v>0</v>
      </c>
      <c r="P172" s="2">
        <f>Financeiro!P172+Complemento!Q172</f>
        <v>5723.82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7620.96</v>
      </c>
      <c r="T172" s="2">
        <f>Financeiro!T172+Complemento!U172</f>
        <v>5447.58</v>
      </c>
      <c r="U172" s="2">
        <f>Financeiro!U172+Complemento!V172</f>
        <v>5702.77</v>
      </c>
      <c r="V172" s="2">
        <f>Financeiro!V172+Complemento!W172</f>
        <v>0</v>
      </c>
      <c r="W172" s="2">
        <f>Financeiro!W172+Complemento!X172</f>
        <v>3631.72</v>
      </c>
      <c r="X172" s="2">
        <f>Financeiro!X172+Complemento!Y172</f>
        <v>0</v>
      </c>
      <c r="Y172" s="2">
        <f>Financeiro!Y172+Complemento!Z172</f>
        <v>2826.34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>Financeiro!AP172+Complemento!AQ172</f>
        <v>0</v>
      </c>
      <c r="AQ172" s="2">
        <f t="shared" si="2"/>
        <v>49165.58</v>
      </c>
    </row>
    <row r="173" spans="1:43" x14ac:dyDescent="0.25">
      <c r="A173" t="s">
        <v>218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2161.52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4509.8</v>
      </c>
      <c r="T173" s="2">
        <f>Financeiro!T173+Complemento!U173</f>
        <v>0</v>
      </c>
      <c r="U173" s="2">
        <f>Financeiro!U173+Complemento!V173</f>
        <v>2161.52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>Financeiro!AP173+Complemento!AQ173</f>
        <v>0</v>
      </c>
      <c r="AQ173" s="2">
        <f t="shared" si="2"/>
        <v>8832.84</v>
      </c>
    </row>
    <row r="174" spans="1:43" x14ac:dyDescent="0.25">
      <c r="A174" t="s">
        <v>219</v>
      </c>
      <c r="B174" s="2">
        <f>Financeiro!B174+Complemento!C174</f>
        <v>0</v>
      </c>
      <c r="C174" s="2">
        <f>Financeiro!C174+Complemento!D174</f>
        <v>4514.92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3409.02</v>
      </c>
      <c r="H174" s="2">
        <f>Financeiro!H174+Complemento!I174</f>
        <v>1538</v>
      </c>
      <c r="I174" s="2">
        <f>Financeiro!I174+Complemento!J174</f>
        <v>4904.88</v>
      </c>
      <c r="J174" s="2">
        <f>Financeiro!J174+Complemento!K174</f>
        <v>1941.92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1538</v>
      </c>
      <c r="N174" s="2">
        <f>Financeiro!N174+Complemento!O174</f>
        <v>13107.96</v>
      </c>
      <c r="O174" s="2">
        <f>Financeiro!O174+Complemento!P174</f>
        <v>0</v>
      </c>
      <c r="P174" s="2">
        <f>Financeiro!P174+Complemento!Q174</f>
        <v>23918.400000000001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2023.48</v>
      </c>
      <c r="AE174" s="2">
        <f>Financeiro!AE174+Complemento!AF174</f>
        <v>0</v>
      </c>
      <c r="AF174" s="2">
        <f>Financeiro!AF174+Complemento!AG174</f>
        <v>28811</v>
      </c>
      <c r="AG174" s="2">
        <f>Financeiro!AG174+Complemento!AH174</f>
        <v>5825.76</v>
      </c>
      <c r="AH174" s="2">
        <f>Financeiro!AH174+Complemento!AI174</f>
        <v>0</v>
      </c>
      <c r="AI174" s="2">
        <f>Financeiro!AI174+Complemento!AJ174</f>
        <v>1464.44</v>
      </c>
      <c r="AJ174" s="2">
        <f>Financeiro!AJ174+Complemento!AK174</f>
        <v>0</v>
      </c>
      <c r="AK174" s="2">
        <f>Financeiro!AK174+Complemento!AL174</f>
        <v>6323.12</v>
      </c>
      <c r="AL174" s="2">
        <f>Financeiro!AL174+Complemento!AM174</f>
        <v>0</v>
      </c>
      <c r="AM174" s="2">
        <f>Financeiro!AM174+Complemento!AN174</f>
        <v>970.96</v>
      </c>
      <c r="AN174" s="2">
        <f>Financeiro!AN174+Complemento!AO174</f>
        <v>0</v>
      </c>
      <c r="AO174" s="2">
        <f>Financeiro!AO174+Complemento!AP174</f>
        <v>0</v>
      </c>
      <c r="AP174" s="2">
        <f>Financeiro!AP174+Complemento!AQ174</f>
        <v>0</v>
      </c>
      <c r="AQ174" s="2">
        <f t="shared" si="2"/>
        <v>100291.86</v>
      </c>
    </row>
    <row r="175" spans="1:43" x14ac:dyDescent="0.25">
      <c r="A175" t="s">
        <v>220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1749.94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1627.6000000000001</v>
      </c>
      <c r="O175" s="2">
        <f>Financeiro!O175+Complemento!P175</f>
        <v>0</v>
      </c>
      <c r="P175" s="2">
        <f>Financeiro!P175+Complemento!Q175</f>
        <v>1627.6000000000001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1586.8200000000002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>Financeiro!AP175+Complemento!AQ175</f>
        <v>0</v>
      </c>
      <c r="AQ175" s="2">
        <f t="shared" si="2"/>
        <v>6591.9600000000009</v>
      </c>
    </row>
    <row r="176" spans="1:43" x14ac:dyDescent="0.25">
      <c r="A176" t="s">
        <v>221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3727.64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4792.6400000000003</v>
      </c>
      <c r="O176" s="2">
        <f>Financeiro!O176+Complemento!P176</f>
        <v>0</v>
      </c>
      <c r="P176" s="2">
        <f>Financeiro!P176+Complemento!Q176</f>
        <v>1570.36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3222.28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3230.28</v>
      </c>
      <c r="AB176" s="2">
        <f>Financeiro!AB176+Complemento!AC176</f>
        <v>1529.58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2088.2199999999998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>Financeiro!AO176+Complemento!AP176</f>
        <v>0</v>
      </c>
      <c r="AP176" s="2">
        <f>Financeiro!AP176+Complemento!AQ176</f>
        <v>0</v>
      </c>
      <c r="AQ176" s="2">
        <f t="shared" si="2"/>
        <v>20161</v>
      </c>
    </row>
    <row r="177" spans="1:43" x14ac:dyDescent="0.25">
      <c r="A177" t="s">
        <v>222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1641.4499999999998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1437.55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2">
        <f>Financeiro!AP177+Complemento!AQ177</f>
        <v>0</v>
      </c>
      <c r="AQ177" s="2">
        <f t="shared" si="2"/>
        <v>3079</v>
      </c>
    </row>
    <row r="178" spans="1:43" x14ac:dyDescent="0.25">
      <c r="A178" t="s">
        <v>223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1070.1199999999999</v>
      </c>
      <c r="U178" s="2">
        <f>Financeiro!U178+Complemento!V178</f>
        <v>1054.1399999999999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>Financeiro!AP178+Complemento!AQ178</f>
        <v>0</v>
      </c>
      <c r="AQ178" s="2">
        <f t="shared" si="2"/>
        <v>2124.2599999999998</v>
      </c>
    </row>
    <row r="179" spans="1:43" x14ac:dyDescent="0.25">
      <c r="A179" t="s">
        <v>224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1417.29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952.86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4251.87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1433.29</v>
      </c>
      <c r="U179" s="2">
        <f>Financeiro!U179+Complemento!V179</f>
        <v>2834.58</v>
      </c>
      <c r="V179" s="2">
        <f>Financeiro!V179+Complemento!W179</f>
        <v>0</v>
      </c>
      <c r="W179" s="2">
        <f>Financeiro!W179+Complemento!X179</f>
        <v>1417.29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1417.29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>Financeiro!AP179+Complemento!AQ179</f>
        <v>0</v>
      </c>
      <c r="AQ179" s="2">
        <f t="shared" si="2"/>
        <v>13724.470000000001</v>
      </c>
    </row>
    <row r="180" spans="1:43" x14ac:dyDescent="0.25">
      <c r="A180" t="s">
        <v>225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1125.6200000000001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1117.6200000000001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1117.6200000000001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>Financeiro!AP180+Complemento!AQ180</f>
        <v>0</v>
      </c>
      <c r="AQ180" s="2">
        <f t="shared" si="2"/>
        <v>3360.8600000000006</v>
      </c>
    </row>
    <row r="181" spans="1:43" x14ac:dyDescent="0.25">
      <c r="A181" t="s">
        <v>226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1164.1799999999998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2573.04</v>
      </c>
      <c r="H181" s="2">
        <f>Financeiro!H181+Complemento!I181</f>
        <v>1613.54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1164.1799999999998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2328.3599999999997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>Financeiro!AP181+Complemento!AQ181</f>
        <v>0</v>
      </c>
      <c r="AQ181" s="2">
        <f t="shared" si="2"/>
        <v>8843.2999999999993</v>
      </c>
    </row>
    <row r="182" spans="1:43" x14ac:dyDescent="0.25">
      <c r="A182" t="s">
        <v>227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995.2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1925.6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2">
        <f>Financeiro!AP182+Complemento!AQ182</f>
        <v>0</v>
      </c>
      <c r="AQ182" s="2">
        <f t="shared" si="2"/>
        <v>2920.8</v>
      </c>
    </row>
    <row r="183" spans="1:43" x14ac:dyDescent="0.25">
      <c r="A183" t="s">
        <v>228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1366.08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>Financeiro!AP183+Complemento!AQ183</f>
        <v>0</v>
      </c>
      <c r="AQ183" s="2">
        <f t="shared" si="2"/>
        <v>1366.08</v>
      </c>
    </row>
    <row r="184" spans="1:43" x14ac:dyDescent="0.25">
      <c r="A184" t="s">
        <v>229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2610.7399999999998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>Financeiro!AP184+Complemento!AQ184</f>
        <v>0</v>
      </c>
      <c r="AQ184" s="2">
        <f t="shared" si="2"/>
        <v>2610.7399999999998</v>
      </c>
    </row>
    <row r="185" spans="1:43" x14ac:dyDescent="0.25">
      <c r="A185" t="s">
        <v>230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954.8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954.8</v>
      </c>
      <c r="Z185" s="2">
        <f>Financeiro!Z185+Complemento!AA185</f>
        <v>0</v>
      </c>
      <c r="AA185" s="2">
        <f>Financeiro!AA185+Complemento!AB185</f>
        <v>1909.6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>Financeiro!AP185+Complemento!AQ185</f>
        <v>0</v>
      </c>
      <c r="AQ185" s="2">
        <f t="shared" si="2"/>
        <v>3819.2</v>
      </c>
    </row>
    <row r="186" spans="1:43" x14ac:dyDescent="0.25">
      <c r="A186" t="s">
        <v>231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3736.8999999999996</v>
      </c>
      <c r="E186" s="2">
        <f>Financeiro!E186+Complemento!F186</f>
        <v>16447.16</v>
      </c>
      <c r="F186" s="2">
        <f>Financeiro!F186+Complemento!G186</f>
        <v>44754.8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7457.7999999999993</v>
      </c>
      <c r="O186" s="2">
        <f>Financeiro!O186+Complemento!P186</f>
        <v>0</v>
      </c>
      <c r="P186" s="2">
        <f>Financeiro!P186+Complemento!Q186</f>
        <v>74578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3744.88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29871.199999999997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6720</v>
      </c>
      <c r="AN186" s="2">
        <f>Financeiro!AN186+Complemento!AO186</f>
        <v>0</v>
      </c>
      <c r="AO186" s="2">
        <f>Financeiro!AO186+Complemento!AP186</f>
        <v>0</v>
      </c>
      <c r="AP186" s="2">
        <f>Financeiro!AP186+Complemento!AQ186</f>
        <v>0</v>
      </c>
      <c r="AQ186" s="2">
        <f t="shared" si="2"/>
        <v>187310.74</v>
      </c>
    </row>
    <row r="187" spans="1:43" x14ac:dyDescent="0.25">
      <c r="A187" t="s">
        <v>232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980.6400000000001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>Financeiro!AP187+Complemento!AQ187</f>
        <v>0</v>
      </c>
      <c r="AQ187" s="2">
        <f t="shared" si="2"/>
        <v>980.6400000000001</v>
      </c>
    </row>
    <row r="188" spans="1:43" x14ac:dyDescent="0.25">
      <c r="A188" t="s">
        <v>233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1388.4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>Financeiro!AP188+Complemento!AQ188</f>
        <v>0</v>
      </c>
      <c r="AQ188" s="2">
        <f t="shared" si="2"/>
        <v>1388.4</v>
      </c>
    </row>
    <row r="189" spans="1:43" x14ac:dyDescent="0.25">
      <c r="A189" t="s">
        <v>234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4627.53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2570.85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9200.5499999999993</v>
      </c>
      <c r="AC189" s="2">
        <f>Financeiro!AC189+Complemento!AD189</f>
        <v>5739.39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>Financeiro!AP189+Complemento!AQ189</f>
        <v>0</v>
      </c>
      <c r="AQ189" s="2">
        <f t="shared" si="2"/>
        <v>22138.32</v>
      </c>
    </row>
    <row r="190" spans="1:43" x14ac:dyDescent="0.25">
      <c r="A190" t="s">
        <v>235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0</v>
      </c>
      <c r="Y190" s="2">
        <f>Financeiro!Y190+Complemento!Z190</f>
        <v>2866.96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>Financeiro!AP190+Complemento!AQ190</f>
        <v>0</v>
      </c>
      <c r="AQ190" s="2">
        <f t="shared" si="2"/>
        <v>2866.96</v>
      </c>
    </row>
    <row r="191" spans="1:43" x14ac:dyDescent="0.25">
      <c r="A191" t="s">
        <v>236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7022.72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>Financeiro!AP191+Complemento!AQ191</f>
        <v>0</v>
      </c>
      <c r="AQ191" s="2">
        <f t="shared" si="2"/>
        <v>7022.72</v>
      </c>
    </row>
    <row r="192" spans="1:43" x14ac:dyDescent="0.25">
      <c r="A192" t="s">
        <v>237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5267.04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2632.3</v>
      </c>
      <c r="V192" s="2">
        <f>Financeiro!V192+Complemento!W192</f>
        <v>0</v>
      </c>
      <c r="W192" s="2">
        <f>Financeiro!W192+Complemento!X192</f>
        <v>626.88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5351.04</v>
      </c>
      <c r="AB192" s="2">
        <f>Financeiro!AB192+Complemento!AC192</f>
        <v>1337.76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>Financeiro!AP192+Complemento!AQ192</f>
        <v>0</v>
      </c>
      <c r="AQ192" s="2">
        <f t="shared" si="2"/>
        <v>15215.019999999999</v>
      </c>
    </row>
    <row r="193" spans="1:43" x14ac:dyDescent="0.25">
      <c r="A193" t="s">
        <v>238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1196.94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>Financeiro!AP193+Complemento!AQ193</f>
        <v>0</v>
      </c>
      <c r="AQ193" s="2">
        <f t="shared" si="2"/>
        <v>1196.94</v>
      </c>
    </row>
    <row r="194" spans="1:43" x14ac:dyDescent="0.25">
      <c r="A194" t="s">
        <v>239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1391.64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>Financeiro!AP194+Complemento!AQ194</f>
        <v>0</v>
      </c>
      <c r="AQ194" s="2">
        <f t="shared" si="2"/>
        <v>1391.64</v>
      </c>
    </row>
    <row r="195" spans="1:43" x14ac:dyDescent="0.25">
      <c r="A195" t="s">
        <v>240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2965.81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>Financeiro!AP195+Complemento!AQ195</f>
        <v>0</v>
      </c>
      <c r="AQ195" s="2">
        <f t="shared" ref="AQ195:AQ208" si="3">SUM(B195:AP195)</f>
        <v>2965.81</v>
      </c>
    </row>
    <row r="196" spans="1:43" x14ac:dyDescent="0.25">
      <c r="A196" t="s">
        <v>241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5180.71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3842.71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>Financeiro!AP196+Complemento!AQ196</f>
        <v>0</v>
      </c>
      <c r="AQ196" s="2">
        <f t="shared" si="3"/>
        <v>9023.42</v>
      </c>
    </row>
    <row r="197" spans="1:43" x14ac:dyDescent="0.25">
      <c r="A197" t="s">
        <v>242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3731.04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>Financeiro!AP197+Complemento!AQ197</f>
        <v>0</v>
      </c>
      <c r="AQ197" s="2">
        <f t="shared" si="3"/>
        <v>3731.04</v>
      </c>
    </row>
    <row r="198" spans="1:43" x14ac:dyDescent="0.25">
      <c r="A198" t="s">
        <v>243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1216.04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>Financeiro!AP198+Complemento!AQ198</f>
        <v>0</v>
      </c>
      <c r="AQ198" s="2">
        <f t="shared" si="3"/>
        <v>1216.04</v>
      </c>
    </row>
    <row r="199" spans="1:43" x14ac:dyDescent="0.25">
      <c r="A199" t="s">
        <v>244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1175.6399999999999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>Financeiro!AP199+Complemento!AQ199</f>
        <v>0</v>
      </c>
      <c r="AQ199" s="2">
        <f t="shared" si="3"/>
        <v>1175.6399999999999</v>
      </c>
    </row>
    <row r="200" spans="1:43" x14ac:dyDescent="0.25">
      <c r="A200" t="s">
        <v>245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1444.44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0</v>
      </c>
      <c r="S200" s="2">
        <f>Financeiro!S200+Complemento!T200</f>
        <v>1476.8400000000001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>Financeiro!AP200+Complemento!AQ200</f>
        <v>0</v>
      </c>
      <c r="AQ200" s="2">
        <f t="shared" si="3"/>
        <v>2921.28</v>
      </c>
    </row>
    <row r="201" spans="1:43" x14ac:dyDescent="0.25">
      <c r="A201" t="s">
        <v>246</v>
      </c>
      <c r="B201" s="2">
        <f>Financeiro!B201+Complemento!C201</f>
        <v>0</v>
      </c>
      <c r="C201" s="2">
        <f>Financeiro!C201+Complemento!D201</f>
        <v>3964.08</v>
      </c>
      <c r="D201" s="2">
        <f>Financeiro!D201+Complemento!E201</f>
        <v>9193.52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7880.16</v>
      </c>
      <c r="H201" s="2">
        <f>Financeiro!H201+Complemento!I201</f>
        <v>14446.96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2634.72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3940.08</v>
      </c>
      <c r="Q201" s="2">
        <f>Financeiro!Q201+Complemento!R201</f>
        <v>2626.72</v>
      </c>
      <c r="R201" s="2">
        <f>Financeiro!R201+Complemento!S201</f>
        <v>7880.16</v>
      </c>
      <c r="S201" s="2">
        <f>Financeiro!S201+Complemento!T201</f>
        <v>10790.08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6623.58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11820.24</v>
      </c>
      <c r="AG201" s="2">
        <f>Financeiro!AG201+Complemento!AH201</f>
        <v>0</v>
      </c>
      <c r="AH201" s="2">
        <f>Financeiro!AH201+Complemento!AI201</f>
        <v>6606.7999999999993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37111.269999999997</v>
      </c>
      <c r="AM201" s="2">
        <f>Financeiro!AM201+Complemento!AN201</f>
        <v>0</v>
      </c>
      <c r="AN201" s="2">
        <f>Financeiro!AN201+Complemento!AO201</f>
        <v>0</v>
      </c>
      <c r="AO201" s="2">
        <f>Financeiro!AO201+Complemento!AP201</f>
        <v>0</v>
      </c>
      <c r="AP201" s="2">
        <f>Financeiro!AP201+Complemento!AQ201</f>
        <v>0</v>
      </c>
      <c r="AQ201" s="2">
        <f t="shared" si="3"/>
        <v>125518.37000000002</v>
      </c>
    </row>
    <row r="202" spans="1:43" x14ac:dyDescent="0.25">
      <c r="A202" t="s">
        <v>247</v>
      </c>
      <c r="B202" s="2">
        <f>Financeiro!B202+Complemento!C202</f>
        <v>0</v>
      </c>
      <c r="C202" s="2">
        <f>Financeiro!C202+Complemento!D202</f>
        <v>265934.63</v>
      </c>
      <c r="D202" s="2">
        <f>Financeiro!D202+Complemento!E202</f>
        <v>5872.74</v>
      </c>
      <c r="E202" s="2">
        <f>Financeiro!E202+Complemento!F202</f>
        <v>0</v>
      </c>
      <c r="F202" s="2">
        <f>Financeiro!F202+Complemento!G202</f>
        <v>32122.37</v>
      </c>
      <c r="G202" s="2">
        <f>Financeiro!G202+Complemento!H202</f>
        <v>87039.45</v>
      </c>
      <c r="H202" s="2">
        <f>Financeiro!H202+Complemento!I202</f>
        <v>4784.3599999999997</v>
      </c>
      <c r="I202" s="2">
        <f>Financeiro!I202+Complemento!J202</f>
        <v>847768.59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11004.62</v>
      </c>
      <c r="M202" s="2">
        <f>Financeiro!M202+Complemento!N202</f>
        <v>25060.39</v>
      </c>
      <c r="N202" s="2">
        <f>Financeiro!N202+Complemento!O202</f>
        <v>231737.69</v>
      </c>
      <c r="O202" s="2">
        <f>Financeiro!O202+Complemento!P202</f>
        <v>66632.62</v>
      </c>
      <c r="P202" s="2">
        <f>Financeiro!P202+Complemento!Q202</f>
        <v>1456485.12</v>
      </c>
      <c r="Q202" s="2">
        <f>Financeiro!Q202+Complemento!R202</f>
        <v>840.66</v>
      </c>
      <c r="R202" s="2">
        <f>Financeiro!R202+Complemento!S202</f>
        <v>39511.32</v>
      </c>
      <c r="S202" s="2">
        <f>Financeiro!S202+Complemento!T202</f>
        <v>100677.4</v>
      </c>
      <c r="T202" s="2">
        <f>Financeiro!T202+Complemento!U202</f>
        <v>0</v>
      </c>
      <c r="U202" s="2">
        <f>Financeiro!U202+Complemento!V202</f>
        <v>440952.87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9758.6</v>
      </c>
      <c r="Z202" s="2">
        <f>Financeiro!Z202+Complemento!AA202</f>
        <v>2492.7199999999998</v>
      </c>
      <c r="AA202" s="2">
        <f>Financeiro!AA202+Complemento!AB202</f>
        <v>9941.5</v>
      </c>
      <c r="AB202" s="2">
        <f>Financeiro!AB202+Complemento!AC202</f>
        <v>27375.84</v>
      </c>
      <c r="AC202" s="2">
        <f>Financeiro!AC202+Complemento!AD202</f>
        <v>11719.38</v>
      </c>
      <c r="AD202" s="2">
        <f>Financeiro!AD202+Complemento!AE202</f>
        <v>1162.08</v>
      </c>
      <c r="AE202" s="2">
        <f>Financeiro!AE202+Complemento!AF202</f>
        <v>10224.85</v>
      </c>
      <c r="AF202" s="2">
        <f>Financeiro!AF202+Complemento!AG202</f>
        <v>21561.18</v>
      </c>
      <c r="AG202" s="2">
        <f>Financeiro!AG202+Complemento!AH202</f>
        <v>1077.8699999999999</v>
      </c>
      <c r="AH202" s="2">
        <f>Financeiro!AH202+Complemento!AI202</f>
        <v>108525.28</v>
      </c>
      <c r="AI202" s="2">
        <f>Financeiro!AI202+Complemento!AJ202</f>
        <v>102138.22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9946.69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>Financeiro!AP202+Complemento!AQ202</f>
        <v>0</v>
      </c>
      <c r="AQ202" s="2">
        <f t="shared" si="3"/>
        <v>3932349.0400000005</v>
      </c>
    </row>
    <row r="203" spans="1:43" x14ac:dyDescent="0.25">
      <c r="A203" t="s">
        <v>248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10093.77</v>
      </c>
      <c r="G203" s="2">
        <f>Financeiro!G203+Complemento!H203</f>
        <v>10208.56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1972.28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8687.7999999999993</v>
      </c>
      <c r="S203" s="2">
        <f>Financeiro!S203+Complemento!T203</f>
        <v>15408</v>
      </c>
      <c r="T203" s="2">
        <f>Financeiro!T203+Complemento!U203</f>
        <v>16125.21</v>
      </c>
      <c r="U203" s="2">
        <f>Financeiro!U203+Complemento!V203</f>
        <v>9882.9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8508.48</v>
      </c>
      <c r="AB203" s="2">
        <f>Financeiro!AB203+Complemento!AC203</f>
        <v>40536.06</v>
      </c>
      <c r="AC203" s="2">
        <f>Financeiro!AC203+Complemento!AD203</f>
        <v>105507.65</v>
      </c>
      <c r="AD203" s="2">
        <f>Financeiro!AD203+Complemento!AE203</f>
        <v>453.86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>Financeiro!AP203+Complemento!AQ203</f>
        <v>0</v>
      </c>
      <c r="AQ203" s="2">
        <f t="shared" si="3"/>
        <v>227384.56999999998</v>
      </c>
    </row>
    <row r="204" spans="1:43" x14ac:dyDescent="0.25">
      <c r="A204" t="s">
        <v>249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10690.24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71521.38</v>
      </c>
      <c r="I204" s="2">
        <f>Financeiro!I204+Complemento!J204</f>
        <v>155723.47</v>
      </c>
      <c r="J204" s="2">
        <f>Financeiro!J204+Complemento!K204</f>
        <v>0</v>
      </c>
      <c r="K204" s="2">
        <f>Financeiro!K204+Complemento!L204</f>
        <v>20374.990000000002</v>
      </c>
      <c r="L204" s="2">
        <f>Financeiro!L204+Complemento!M204</f>
        <v>3112.55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435212.19</v>
      </c>
      <c r="Q204" s="2">
        <f>Financeiro!Q204+Complemento!R204</f>
        <v>0</v>
      </c>
      <c r="R204" s="2">
        <f>Financeiro!R204+Complemento!S204</f>
        <v>64679.83</v>
      </c>
      <c r="S204" s="2">
        <f>Financeiro!S204+Complemento!T204</f>
        <v>501516.13</v>
      </c>
      <c r="T204" s="2">
        <f>Financeiro!T204+Complemento!U204</f>
        <v>10631.75</v>
      </c>
      <c r="U204" s="2">
        <f>Financeiro!U204+Complemento!V204</f>
        <v>8881.0300000000007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4380.99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101311.23</v>
      </c>
      <c r="AC204" s="2">
        <f>Financeiro!AC204+Complemento!AD204</f>
        <v>3561.29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79776.03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66944.33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>Financeiro!AP204+Complemento!AQ204</f>
        <v>0</v>
      </c>
      <c r="AQ204" s="2">
        <f t="shared" si="3"/>
        <v>1538317.4300000002</v>
      </c>
    </row>
    <row r="205" spans="1:43" x14ac:dyDescent="0.25">
      <c r="A205" t="s">
        <v>250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10227.709999999999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10842.95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>Financeiro!AP205+Complemento!AQ205</f>
        <v>0</v>
      </c>
      <c r="AQ205" s="2">
        <f t="shared" si="3"/>
        <v>21070.66</v>
      </c>
    </row>
    <row r="206" spans="1:43" x14ac:dyDescent="0.25">
      <c r="A206" t="s">
        <v>251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4363.63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>Financeiro!AP206+Complemento!AQ206</f>
        <v>0</v>
      </c>
      <c r="AQ206" s="2">
        <f t="shared" si="3"/>
        <v>4363.63</v>
      </c>
    </row>
    <row r="207" spans="1:43" x14ac:dyDescent="0.25">
      <c r="A207" t="s">
        <v>252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2251.98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>Financeiro!AP207+Complemento!AQ207</f>
        <v>0</v>
      </c>
      <c r="AQ207" s="2">
        <f t="shared" si="3"/>
        <v>2251.98</v>
      </c>
    </row>
    <row r="208" spans="1:43" x14ac:dyDescent="0.25">
      <c r="A208" t="s">
        <v>44</v>
      </c>
      <c r="B208" s="2">
        <f>Financeiro!B208+Complemento!C208</f>
        <v>6526.81</v>
      </c>
      <c r="C208" s="2">
        <f>Financeiro!C208+Complemento!D208</f>
        <v>493842.42000000004</v>
      </c>
      <c r="D208" s="2">
        <f>Financeiro!D208+Complemento!E208</f>
        <v>272192.36</v>
      </c>
      <c r="E208" s="2">
        <f>Financeiro!E208+Complemento!F208</f>
        <v>81828.450000000012</v>
      </c>
      <c r="F208" s="2">
        <f>Financeiro!F208+Complemento!G208</f>
        <v>760962.72</v>
      </c>
      <c r="G208" s="2">
        <f>Financeiro!G208+Complemento!H208</f>
        <v>491836.02</v>
      </c>
      <c r="H208" s="2">
        <f>Financeiro!H208+Complemento!I208</f>
        <v>265538.03999999998</v>
      </c>
      <c r="I208" s="2">
        <f>Financeiro!I208+Complemento!J208</f>
        <v>1165623.32</v>
      </c>
      <c r="J208" s="2">
        <f>Financeiro!J208+Complemento!K208</f>
        <v>9823.0499999999993</v>
      </c>
      <c r="K208" s="2">
        <f>Financeiro!K208+Complemento!L208</f>
        <v>81953.19</v>
      </c>
      <c r="L208" s="2">
        <f>Financeiro!L208+Complemento!M208</f>
        <v>214766.09</v>
      </c>
      <c r="M208" s="2">
        <f>Financeiro!M208+Complemento!N208</f>
        <v>205066.37000000002</v>
      </c>
      <c r="N208" s="2">
        <f>Financeiro!N208+Complemento!O208</f>
        <v>486175.89</v>
      </c>
      <c r="O208" s="2">
        <f>Financeiro!O208+Complemento!P208</f>
        <v>74150.67</v>
      </c>
      <c r="P208" s="2">
        <f>Financeiro!P208+Complemento!Q208</f>
        <v>4145362.75</v>
      </c>
      <c r="Q208" s="2">
        <f>Financeiro!Q208+Complemento!R208</f>
        <v>128338.14</v>
      </c>
      <c r="R208" s="2">
        <f>Financeiro!R208+Complemento!S208</f>
        <v>395642.98</v>
      </c>
      <c r="S208" s="2">
        <f>Financeiro!S208+Complemento!T208</f>
        <v>1935982.1199999999</v>
      </c>
      <c r="T208" s="2">
        <f>Financeiro!T208+Complemento!U208</f>
        <v>286580.40000000002</v>
      </c>
      <c r="U208" s="2">
        <f>Financeiro!U208+Complemento!V208</f>
        <v>979382.78</v>
      </c>
      <c r="V208" s="2">
        <f>Financeiro!V208+Complemento!W208</f>
        <v>51179.65</v>
      </c>
      <c r="W208" s="2">
        <f>Financeiro!W208+Complemento!X208</f>
        <v>19512.09</v>
      </c>
      <c r="X208" s="2">
        <f>Financeiro!X208+Complemento!Y208</f>
        <v>35654.129999999997</v>
      </c>
      <c r="Y208" s="2">
        <f>Financeiro!Y208+Complemento!Z208</f>
        <v>96831.17</v>
      </c>
      <c r="Z208" s="2">
        <f>Financeiro!Z208+Complemento!AA208</f>
        <v>52252.719999999994</v>
      </c>
      <c r="AA208" s="2">
        <f>Financeiro!AA208+Complemento!AB208</f>
        <v>173533.34</v>
      </c>
      <c r="AB208" s="2">
        <f>Financeiro!AB208+Complemento!AC208</f>
        <v>769238.82000000007</v>
      </c>
      <c r="AC208" s="2">
        <f>Financeiro!AC208+Complemento!AD208</f>
        <v>440778.21</v>
      </c>
      <c r="AD208" s="2">
        <f>Financeiro!AD208+Complemento!AE208</f>
        <v>14512.32</v>
      </c>
      <c r="AE208" s="2">
        <f>Financeiro!AE208+Complemento!AF208</f>
        <v>132669.45000000001</v>
      </c>
      <c r="AF208" s="2">
        <f>Financeiro!AF208+Complemento!AG208</f>
        <v>443684.60000000003</v>
      </c>
      <c r="AG208" s="2">
        <f>Financeiro!AG208+Complemento!AH208</f>
        <v>7740.7300000000005</v>
      </c>
      <c r="AH208" s="2">
        <f>Financeiro!AH208+Complemento!AI208</f>
        <v>191044</v>
      </c>
      <c r="AI208" s="2">
        <f>Financeiro!AI208+Complemento!AJ208</f>
        <v>259405.72</v>
      </c>
      <c r="AJ208" s="2">
        <f>Financeiro!AJ208+Complemento!AK208</f>
        <v>16732.48</v>
      </c>
      <c r="AK208" s="2">
        <f>Financeiro!AK208+Complemento!AL208</f>
        <v>44926.17</v>
      </c>
      <c r="AL208" s="2">
        <f>Financeiro!AL208+Complemento!AM208</f>
        <v>203285.59000000003</v>
      </c>
      <c r="AM208" s="2">
        <f>Financeiro!AM208+Complemento!AN208</f>
        <v>29494.16</v>
      </c>
      <c r="AN208" s="2">
        <f>Financeiro!AN208+Complemento!AO208</f>
        <v>112844.16</v>
      </c>
      <c r="AO208" s="2">
        <f>Financeiro!AO208+Complemento!AP208</f>
        <v>89967.7</v>
      </c>
      <c r="AP208" s="2">
        <f>SUM(AP2:AP207)</f>
        <v>146389.78</v>
      </c>
      <c r="AQ208" s="2">
        <f t="shared" si="3"/>
        <v>15813251.560000002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2025-11-10T16:41:22Z</dcterms:created>
  <dcterms:modified xsi:type="dcterms:W3CDTF">2025-11-13T14:01:42Z</dcterms:modified>
</cp:coreProperties>
</file>