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Setembro\Detalhado\Hospitalar\"/>
    </mc:Choice>
  </mc:AlternateContent>
  <xr:revisionPtr revIDLastSave="0" documentId="13_ncr:1_{892D25DD-53BF-450D-B245-044805577403}" xr6:coauthVersionLast="47" xr6:coauthVersionMax="47" xr10:uidLastSave="{00000000-0000-0000-0000-000000000000}"/>
  <bookViews>
    <workbookView xWindow="-120" yWindow="-120" windowWidth="29040" windowHeight="15720" activeTab="2" xr2:uid="{D8E7C218-995D-4788-BFD0-F1649D580F8C}"/>
  </bookViews>
  <sheets>
    <sheet name="Delib" sheetId="2" r:id="rId1"/>
    <sheet name="Físico" sheetId="1" r:id="rId2"/>
    <sheet name="Complemento" sheetId="3" r:id="rId3"/>
  </sheets>
  <definedNames>
    <definedName name="delix">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1" i="3" l="1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C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43" i="3"/>
  <c r="C3" i="3"/>
  <c r="T3" i="3" s="1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C5" i="3"/>
  <c r="D5" i="3"/>
  <c r="E5" i="3"/>
  <c r="F5" i="3"/>
  <c r="G5" i="3"/>
  <c r="H5" i="3"/>
  <c r="I5" i="3"/>
  <c r="T5" i="3" s="1"/>
  <c r="J5" i="3"/>
  <c r="K5" i="3"/>
  <c r="L5" i="3"/>
  <c r="M5" i="3"/>
  <c r="N5" i="3"/>
  <c r="O5" i="3"/>
  <c r="P5" i="3"/>
  <c r="Q5" i="3"/>
  <c r="R5" i="3"/>
  <c r="S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C13" i="3"/>
  <c r="T13" i="3" s="1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C27" i="3"/>
  <c r="T27" i="3" s="1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C35" i="3"/>
  <c r="T35" i="3" s="1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D2" i="3"/>
  <c r="D40" i="3" s="1"/>
  <c r="E2" i="3"/>
  <c r="E40" i="3" s="1"/>
  <c r="F2" i="3"/>
  <c r="F40" i="3" s="1"/>
  <c r="G2" i="3"/>
  <c r="G40" i="3" s="1"/>
  <c r="H2" i="3"/>
  <c r="H40" i="3" s="1"/>
  <c r="I2" i="3"/>
  <c r="I40" i="3" s="1"/>
  <c r="J2" i="3"/>
  <c r="J40" i="3" s="1"/>
  <c r="K2" i="3"/>
  <c r="K40" i="3" s="1"/>
  <c r="L2" i="3"/>
  <c r="L40" i="3" s="1"/>
  <c r="M2" i="3"/>
  <c r="M40" i="3" s="1"/>
  <c r="N2" i="3"/>
  <c r="N40" i="3" s="1"/>
  <c r="O2" i="3"/>
  <c r="O40" i="3" s="1"/>
  <c r="P2" i="3"/>
  <c r="P40" i="3" s="1"/>
  <c r="Q2" i="3"/>
  <c r="Q40" i="3" s="1"/>
  <c r="R2" i="3"/>
  <c r="R40" i="3" s="1"/>
  <c r="S2" i="3"/>
  <c r="S40" i="3" s="1"/>
  <c r="C2" i="3"/>
  <c r="C40" i="3" s="1"/>
  <c r="T11" i="3"/>
  <c r="T19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2" i="3"/>
  <c r="T32" i="3" l="1"/>
  <c r="T28" i="3"/>
  <c r="T26" i="3"/>
  <c r="T23" i="3"/>
  <c r="T39" i="3"/>
  <c r="T37" i="3"/>
  <c r="T34" i="3"/>
  <c r="T30" i="3"/>
  <c r="T25" i="3"/>
  <c r="T24" i="3"/>
  <c r="T22" i="3"/>
  <c r="T21" i="3"/>
  <c r="T20" i="3"/>
  <c r="T36" i="3"/>
  <c r="T38" i="3"/>
  <c r="T33" i="3"/>
  <c r="T31" i="3"/>
  <c r="T29" i="3"/>
  <c r="T18" i="3"/>
  <c r="T17" i="3"/>
  <c r="T16" i="3"/>
  <c r="T15" i="3"/>
  <c r="T14" i="3"/>
  <c r="T12" i="3"/>
  <c r="T10" i="3"/>
  <c r="T9" i="3"/>
  <c r="T8" i="3"/>
  <c r="T7" i="3"/>
  <c r="T6" i="3"/>
  <c r="T4" i="3"/>
  <c r="T2" i="3"/>
  <c r="T40" i="3" s="1"/>
</calcChain>
</file>

<file path=xl/sharedStrings.xml><?xml version="1.0" encoding="utf-8"?>
<sst xmlns="http://schemas.openxmlformats.org/spreadsheetml/2006/main" count="178" uniqueCount="60">
  <si>
    <t>Procedimentos realizados</t>
  </si>
  <si>
    <t>2303167 HOSPITAL SANTO ANTONIO DE ITAPEMA</t>
  </si>
  <si>
    <t>2303892 HOSPITAL SAO FRANCISCO</t>
  </si>
  <si>
    <t>2304155 HOSPITAL SAO ROQUE DE SEARA</t>
  </si>
  <si>
    <t>2306336 HOSPITAL SAO JOSE</t>
  </si>
  <si>
    <t>2418177 HOSPITAL SAO FRANCISCO DE ASSIS</t>
  </si>
  <si>
    <t>2436469 HOSPITAL MUNICIPAL SAO JOSE</t>
  </si>
  <si>
    <t>2492342 HOSPITAL SANTO ANTONIO GUARAMIRIM</t>
  </si>
  <si>
    <t>2504316 HOSPITAL NOSSA SENHORA DOS PRAZERES</t>
  </si>
  <si>
    <t>2522411 HOSPITAL AZAMBUJA</t>
  </si>
  <si>
    <t>2522691 HOSPITAL E MATERNIDADE MARIETA KONDER BORNHAUSEN</t>
  </si>
  <si>
    <t>2538342 HOSPITAL SAO BERNARDO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</si>
  <si>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</si>
  <si>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</si>
  <si>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</si>
  <si>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</si>
  <si>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2674327 HOSPITAL NOSSA SENHORA DOS NAVEGANTES</t>
  </si>
  <si>
    <t>2744937 HOSPITAL INFANTIL PEQUENO ANJO</t>
  </si>
  <si>
    <t>Total</t>
  </si>
  <si>
    <t>0401020053 EXCISAO E SUTURA DE LESAO NA PELE C/ PLASTICA EM Z OU ROTACAO DE RETALHO</t>
  </si>
  <si>
    <t>0401020100 EXTIRPACAOE SUPRESSAO DE LESAO DE PELE E DE TECIDO CELULAR SUBCUTANEO</t>
  </si>
  <si>
    <t>0403010101 DERIVACAO VENTRICULAR PARA PERITONEO / ATRIO / PLEURA / RAQUE</t>
  </si>
  <si>
    <t>0404010466 PAROTIDECTOMIA PARCIAL OU SUBTOTAL</t>
  </si>
  <si>
    <t>0404010482 SEPTOPLASTIA PARA CORRECAO DE DESVIO</t>
  </si>
  <si>
    <t>0404020240 RECONSTRUCAO TOTAL OU PARCIAL DE NARIZ</t>
  </si>
  <si>
    <t>0404020313 RETIRADA DE CORPO ESTRANHO DOS OSSOS DA FACE</t>
  </si>
  <si>
    <t>0406020566 TRATAMENTO CIRURGICO DE VARIZES (BILATERAL)</t>
  </si>
  <si>
    <t>0407030034 COLECISTECTOMIA VIDEOLAPAROSCOPICA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</si>
  <si>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</si>
  <si>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</si>
  <si>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</si>
  <si>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</si>
  <si>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0407040129 HERNIOPLASTIA UMBILICAL</t>
  </si>
  <si>
    <t>0408030631 REVISAO DE ARTRODESE / TRATAMENTO CIRURGICO DE PSEUDARTROSE DA COLUNA TORACO-LOMBO-SACRA POSTERIOR</t>
  </si>
  <si>
    <t>0408030844 TRATAMENTO CIRURGICO DE DEFORMIDADE DA COLUNA VIA ANTERIOR TRES NIVEIS</t>
  </si>
  <si>
    <t>0408040076 ARTROPLASTIA DE REVISAO OU RECONSTRUCAO DO QUADRIL</t>
  </si>
  <si>
    <t>0408040092 ARTROPLASTIA TOTAL PRIMARIA DO QUADRIL NAO CIMENTADA / HIBRIDA</t>
  </si>
  <si>
    <t>0408050063 ARTROPLASTIA TOTAL PRIMARIA DO JOELHO</t>
  </si>
  <si>
    <t>0408060034 ALONGAMENTO E/OU TRANSPORTE OSSEO DE OSSOS LONGOS (EXCETO DA MAO E DO PE)</t>
  </si>
  <si>
    <t>0408060140 FASCIECTOMIA</t>
  </si>
  <si>
    <t>0408060352 RETIRADA DE FIO OU PINO INTRA-OSSEO</t>
  </si>
  <si>
    <t>0408060379 RETIRADA DE PLACA E/OU PARAFUSOS</t>
  </si>
  <si>
    <t>0408060425 REVISAO CIRURGICA DE COTO DE AMPUTACAO DOS DEDOS</t>
  </si>
  <si>
    <t>0408060549 TRANSPOSICAO / TRANSFERENCIA MIOTENDINOSA UNICA</t>
  </si>
  <si>
    <t>0409010170 INSTALACAO ENDOSCOPICA DE CATETER DUPLO J</t>
  </si>
  <si>
    <t>0409040215 TRATAMENTO CIRURGICO DE HIDROCELE</t>
  </si>
  <si>
    <t>0409040231 TRATAMENTO CIRURGICO DE VARICOCELE</t>
  </si>
  <si>
    <t>0409040240 VASECTOMIA</t>
  </si>
  <si>
    <t>0409060046 CURETAGEM SEMIOTICA C/ OU S/ DILATACAO DO COLO DO UTERO</t>
  </si>
  <si>
    <t>0409060135 HISTERECTOMIA TOTAL</t>
  </si>
  <si>
    <t>0409060186 LAQUEADURA TUBARIA</t>
  </si>
  <si>
    <t>0409070149 EXERESE DE CISTO VAGINAL</t>
  </si>
  <si>
    <t>0412010100 TRAQUEOPLASTIA E/OU LARINGOTRAQUEOPLASTIA</t>
  </si>
  <si>
    <t>0415010012 TRATAMENTO C/ CIRURGIAS MULTIPLAS</t>
  </si>
  <si>
    <t>0415020034 OUTROS PROCEDIMENTOS COM CIRURGIAS SEQUENCIAIS</t>
  </si>
  <si>
    <t>0415020069 PROCEDIMENTOS SEQUENCIAIS EM ORTOPEDIA</t>
  </si>
  <si>
    <t>0415020077 PROCEDIMENTOS SEQUENCIAIS EM NEUROCIRURGIA</t>
  </si>
  <si>
    <t>Procedimento</t>
  </si>
  <si>
    <t>Valor</t>
  </si>
  <si>
    <t>0019402 INSTITUTO DE ENSINO E PESQUISA DR IRINEU MAY BRODBEC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</si>
</sst>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2784-C9BD-4F53-A702-D73CCAB543EA}">
  <dimension ref="A1:B663"/>
  <sheetViews>
    <sheetView workbookViewId="0">
      <selection sqref="A1:B663"/>
    </sheetView>
  </sheetViews>
  <sheetFormatPr defaultRowHeight="15" x14ac:dyDescent="0.25"/>
  <cols>
    <col min="2" max="2" width="13.28515625" bestFit="1" customWidth="1"/>
  </cols>
  <sheetData>
    <row r="1" spans="1:2" x14ac:dyDescent="0.25">
      <c r="A1" t="s">
        <v>57</v>
      </c>
      <c r="B1" s="1" t="s">
        <v>58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356.81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574.88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502.62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2499.9</v>
      </c>
    </row>
    <row r="18" spans="1:2" x14ac:dyDescent="0.25">
      <c r="A18">
        <v>40201003</v>
      </c>
      <c r="B18" s="1">
        <v>851.26</v>
      </c>
    </row>
    <row r="19" spans="1:2" x14ac:dyDescent="0.25">
      <c r="A19">
        <v>40201004</v>
      </c>
      <c r="B19" s="1">
        <v>902.74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719.47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40401001</v>
      </c>
      <c r="B35" s="1">
        <v>1079.0999999999999</v>
      </c>
    </row>
    <row r="36" spans="1:2" x14ac:dyDescent="0.25">
      <c r="A36">
        <v>40401002</v>
      </c>
      <c r="B36" s="1">
        <v>1073</v>
      </c>
    </row>
    <row r="37" spans="1:2" x14ac:dyDescent="0.25">
      <c r="A37">
        <v>40401003</v>
      </c>
      <c r="B37" s="1">
        <v>1183.81</v>
      </c>
    </row>
    <row r="38" spans="1:2" x14ac:dyDescent="0.25">
      <c r="A38">
        <v>40401010</v>
      </c>
      <c r="B38" s="1">
        <v>0</v>
      </c>
    </row>
    <row r="39" spans="1:2" x14ac:dyDescent="0.25">
      <c r="A39">
        <v>40401011</v>
      </c>
      <c r="B39" s="1">
        <v>326.2</v>
      </c>
    </row>
    <row r="40" spans="1:2" x14ac:dyDescent="0.25">
      <c r="A40">
        <v>40401012</v>
      </c>
      <c r="B40" s="1">
        <v>0</v>
      </c>
    </row>
    <row r="41" spans="1:2" x14ac:dyDescent="0.25">
      <c r="A41">
        <v>40401013</v>
      </c>
      <c r="B41" s="1">
        <v>242.23</v>
      </c>
    </row>
    <row r="42" spans="1:2" x14ac:dyDescent="0.25">
      <c r="A42">
        <v>40401017</v>
      </c>
      <c r="B42" s="1">
        <v>0</v>
      </c>
    </row>
    <row r="43" spans="1:2" x14ac:dyDescent="0.25">
      <c r="A43">
        <v>40401018</v>
      </c>
      <c r="B43" s="1">
        <v>0</v>
      </c>
    </row>
    <row r="44" spans="1:2" x14ac:dyDescent="0.25">
      <c r="A44">
        <v>40401019</v>
      </c>
      <c r="B44" s="1">
        <v>0</v>
      </c>
    </row>
    <row r="45" spans="1:2" x14ac:dyDescent="0.25">
      <c r="A45">
        <v>40401020</v>
      </c>
      <c r="B45" s="1">
        <v>0</v>
      </c>
    </row>
    <row r="46" spans="1:2" x14ac:dyDescent="0.25">
      <c r="A46">
        <v>40401021</v>
      </c>
      <c r="B46" s="1">
        <v>0</v>
      </c>
    </row>
    <row r="47" spans="1:2" x14ac:dyDescent="0.25">
      <c r="A47">
        <v>40401022</v>
      </c>
      <c r="B47" s="1">
        <v>0</v>
      </c>
    </row>
    <row r="48" spans="1:2" x14ac:dyDescent="0.25">
      <c r="A48">
        <v>40401023</v>
      </c>
      <c r="B48" s="1">
        <v>0</v>
      </c>
    </row>
    <row r="49" spans="1:2" x14ac:dyDescent="0.25">
      <c r="A49">
        <v>40401031</v>
      </c>
      <c r="B49" s="1">
        <v>236.31</v>
      </c>
    </row>
    <row r="50" spans="1:2" x14ac:dyDescent="0.25">
      <c r="A50">
        <v>40401032</v>
      </c>
      <c r="B50" s="1">
        <v>1187.4100000000001</v>
      </c>
    </row>
    <row r="51" spans="1:2" x14ac:dyDescent="0.25">
      <c r="A51">
        <v>40401033</v>
      </c>
      <c r="B51" s="1">
        <v>1288.53</v>
      </c>
    </row>
    <row r="52" spans="1:2" x14ac:dyDescent="0.25">
      <c r="A52">
        <v>40401035</v>
      </c>
      <c r="B52" s="1">
        <v>1854.45</v>
      </c>
    </row>
    <row r="53" spans="1:2" x14ac:dyDescent="0.25">
      <c r="A53">
        <v>40401038</v>
      </c>
      <c r="B53" s="1">
        <v>0</v>
      </c>
    </row>
    <row r="54" spans="1:2" x14ac:dyDescent="0.25">
      <c r="A54">
        <v>40401041</v>
      </c>
      <c r="B54" s="1">
        <v>1073.21</v>
      </c>
    </row>
    <row r="55" spans="1:2" x14ac:dyDescent="0.25">
      <c r="A55">
        <v>40401043</v>
      </c>
      <c r="B55" s="1">
        <v>337.07</v>
      </c>
    </row>
    <row r="56" spans="1:2" x14ac:dyDescent="0.25">
      <c r="A56">
        <v>40401045</v>
      </c>
      <c r="B56" s="1">
        <v>0</v>
      </c>
    </row>
    <row r="57" spans="1:2" x14ac:dyDescent="0.25">
      <c r="A57">
        <v>40401046</v>
      </c>
      <c r="B57" s="1">
        <v>901.66</v>
      </c>
    </row>
    <row r="58" spans="1:2" x14ac:dyDescent="0.25">
      <c r="A58">
        <v>40401047</v>
      </c>
      <c r="B58" s="1">
        <v>292.47000000000003</v>
      </c>
    </row>
    <row r="59" spans="1:2" x14ac:dyDescent="0.25">
      <c r="A59">
        <v>40401048</v>
      </c>
      <c r="B59" s="1">
        <v>989.84</v>
      </c>
    </row>
    <row r="60" spans="1:2" x14ac:dyDescent="0.25">
      <c r="A60">
        <v>40401050</v>
      </c>
      <c r="B60" s="1">
        <v>265.23</v>
      </c>
    </row>
    <row r="61" spans="1:2" x14ac:dyDescent="0.25">
      <c r="A61">
        <v>40401051</v>
      </c>
      <c r="B61" s="1">
        <v>1345.16</v>
      </c>
    </row>
    <row r="62" spans="1:2" x14ac:dyDescent="0.25">
      <c r="A62">
        <v>40401052</v>
      </c>
      <c r="B62" s="1">
        <v>855</v>
      </c>
    </row>
    <row r="63" spans="1:2" x14ac:dyDescent="0.25">
      <c r="A63">
        <v>40401055</v>
      </c>
      <c r="B63" s="1">
        <v>0</v>
      </c>
    </row>
    <row r="64" spans="1:2" x14ac:dyDescent="0.25">
      <c r="A64">
        <v>40402004</v>
      </c>
      <c r="B64" s="1">
        <v>517.89</v>
      </c>
    </row>
    <row r="65" spans="1:2" x14ac:dyDescent="0.25">
      <c r="A65">
        <v>40402006</v>
      </c>
      <c r="B65" s="1">
        <v>0</v>
      </c>
    </row>
    <row r="66" spans="1:2" x14ac:dyDescent="0.25">
      <c r="A66">
        <v>40402007</v>
      </c>
      <c r="B66" s="1">
        <v>405.76</v>
      </c>
    </row>
    <row r="67" spans="1:2" x14ac:dyDescent="0.25">
      <c r="A67">
        <v>40402008</v>
      </c>
      <c r="B67" s="1">
        <v>468.51</v>
      </c>
    </row>
    <row r="68" spans="1:2" x14ac:dyDescent="0.25">
      <c r="A68">
        <v>40402011</v>
      </c>
      <c r="B68" s="1">
        <v>293.14999999999998</v>
      </c>
    </row>
    <row r="69" spans="1:2" x14ac:dyDescent="0.25">
      <c r="A69">
        <v>40402013</v>
      </c>
      <c r="B69" s="1">
        <v>0</v>
      </c>
    </row>
    <row r="70" spans="1:2" x14ac:dyDescent="0.25">
      <c r="A70">
        <v>40402014</v>
      </c>
      <c r="B70" s="1">
        <v>0</v>
      </c>
    </row>
    <row r="71" spans="1:2" x14ac:dyDescent="0.25">
      <c r="A71">
        <v>40402017</v>
      </c>
      <c r="B71" s="1">
        <v>0</v>
      </c>
    </row>
    <row r="72" spans="1:2" x14ac:dyDescent="0.25">
      <c r="A72">
        <v>40402020</v>
      </c>
      <c r="B72" s="1">
        <v>0</v>
      </c>
    </row>
    <row r="73" spans="1:2" x14ac:dyDescent="0.25">
      <c r="A73">
        <v>40402022</v>
      </c>
      <c r="B73" s="1">
        <v>0</v>
      </c>
    </row>
    <row r="74" spans="1:2" x14ac:dyDescent="0.25">
      <c r="A74">
        <v>40402023</v>
      </c>
      <c r="B74" s="1">
        <v>0</v>
      </c>
    </row>
    <row r="75" spans="1:2" x14ac:dyDescent="0.25">
      <c r="A75">
        <v>40402024</v>
      </c>
      <c r="B75" s="1">
        <v>0</v>
      </c>
    </row>
    <row r="76" spans="1:2" x14ac:dyDescent="0.25">
      <c r="A76">
        <v>40402027</v>
      </c>
      <c r="B76" s="1">
        <v>0</v>
      </c>
    </row>
    <row r="77" spans="1:2" x14ac:dyDescent="0.25">
      <c r="A77">
        <v>40402031</v>
      </c>
      <c r="B77" s="1">
        <v>365.46</v>
      </c>
    </row>
    <row r="78" spans="1:2" x14ac:dyDescent="0.25">
      <c r="A78">
        <v>40402032</v>
      </c>
      <c r="B78" s="1">
        <v>0</v>
      </c>
    </row>
    <row r="79" spans="1:2" x14ac:dyDescent="0.25">
      <c r="A79">
        <v>40402035</v>
      </c>
      <c r="B79" s="1">
        <v>386.3</v>
      </c>
    </row>
    <row r="80" spans="1:2" x14ac:dyDescent="0.25">
      <c r="A80">
        <v>40402038</v>
      </c>
      <c r="B80" s="1">
        <v>0</v>
      </c>
    </row>
    <row r="81" spans="1:2" x14ac:dyDescent="0.25">
      <c r="A81">
        <v>40402045</v>
      </c>
      <c r="B81" s="1">
        <v>0</v>
      </c>
    </row>
    <row r="82" spans="1:2" x14ac:dyDescent="0.25">
      <c r="A82">
        <v>40402046</v>
      </c>
      <c r="B82" s="1">
        <v>0</v>
      </c>
    </row>
    <row r="83" spans="1:2" x14ac:dyDescent="0.25">
      <c r="A83">
        <v>40402047</v>
      </c>
      <c r="B83" s="1">
        <v>0</v>
      </c>
    </row>
    <row r="84" spans="1:2" x14ac:dyDescent="0.25">
      <c r="A84">
        <v>40402050</v>
      </c>
      <c r="B84" s="1">
        <v>0</v>
      </c>
    </row>
    <row r="85" spans="1:2" x14ac:dyDescent="0.25">
      <c r="A85">
        <v>40402051</v>
      </c>
      <c r="B85" s="1">
        <v>0</v>
      </c>
    </row>
    <row r="86" spans="1:2" x14ac:dyDescent="0.25">
      <c r="A86">
        <v>40402052</v>
      </c>
      <c r="B86" s="1">
        <v>0</v>
      </c>
    </row>
    <row r="87" spans="1:2" x14ac:dyDescent="0.25">
      <c r="A87">
        <v>40402055</v>
      </c>
      <c r="B87" s="1">
        <v>0</v>
      </c>
    </row>
    <row r="88" spans="1:2" x14ac:dyDescent="0.25">
      <c r="A88">
        <v>40402056</v>
      </c>
      <c r="B88" s="1">
        <v>0</v>
      </c>
    </row>
    <row r="89" spans="1:2" x14ac:dyDescent="0.25">
      <c r="A89">
        <v>40402059</v>
      </c>
      <c r="B89" s="1">
        <v>0</v>
      </c>
    </row>
    <row r="90" spans="1:2" x14ac:dyDescent="0.25">
      <c r="A90">
        <v>40402064</v>
      </c>
      <c r="B90" s="1">
        <v>0</v>
      </c>
    </row>
    <row r="91" spans="1:2" x14ac:dyDescent="0.25">
      <c r="A91">
        <v>40402065</v>
      </c>
      <c r="B91" s="1">
        <v>0</v>
      </c>
    </row>
    <row r="92" spans="1:2" x14ac:dyDescent="0.25">
      <c r="A92">
        <v>40402069</v>
      </c>
      <c r="B92" s="1">
        <v>187.55</v>
      </c>
    </row>
    <row r="93" spans="1:2" x14ac:dyDescent="0.25">
      <c r="A93">
        <v>40402071</v>
      </c>
      <c r="B93" s="1">
        <v>0</v>
      </c>
    </row>
    <row r="94" spans="1:2" x14ac:dyDescent="0.25">
      <c r="A94">
        <v>40402072</v>
      </c>
      <c r="B94" s="1">
        <v>0</v>
      </c>
    </row>
    <row r="95" spans="1:2" x14ac:dyDescent="0.25">
      <c r="A95">
        <v>40402073</v>
      </c>
      <c r="B95" s="1">
        <v>0</v>
      </c>
    </row>
    <row r="96" spans="1:2" x14ac:dyDescent="0.25">
      <c r="A96">
        <v>40402077</v>
      </c>
      <c r="B96" s="1">
        <v>0</v>
      </c>
    </row>
    <row r="97" spans="1:2" x14ac:dyDescent="0.25">
      <c r="A97">
        <v>40402078</v>
      </c>
      <c r="B97" s="1">
        <v>0</v>
      </c>
    </row>
    <row r="98" spans="1:2" x14ac:dyDescent="0.25">
      <c r="A98">
        <v>40403001</v>
      </c>
      <c r="B98" s="1">
        <v>0</v>
      </c>
    </row>
    <row r="99" spans="1:2" x14ac:dyDescent="0.25">
      <c r="A99">
        <v>40403003</v>
      </c>
      <c r="B99" s="1">
        <v>0</v>
      </c>
    </row>
    <row r="100" spans="1:2" x14ac:dyDescent="0.25">
      <c r="A100">
        <v>40403004</v>
      </c>
      <c r="B100" s="1">
        <v>0</v>
      </c>
    </row>
    <row r="101" spans="1:2" x14ac:dyDescent="0.25">
      <c r="A101">
        <v>40403005</v>
      </c>
      <c r="B101" s="1">
        <v>0</v>
      </c>
    </row>
    <row r="102" spans="1:2" x14ac:dyDescent="0.25">
      <c r="A102">
        <v>40403007</v>
      </c>
      <c r="B102" s="1">
        <v>43.76</v>
      </c>
    </row>
    <row r="103" spans="1:2" x14ac:dyDescent="0.25">
      <c r="A103">
        <v>40403008</v>
      </c>
      <c r="B103" s="1">
        <v>110.35</v>
      </c>
    </row>
    <row r="104" spans="1:2" x14ac:dyDescent="0.25">
      <c r="A104">
        <v>40403010</v>
      </c>
      <c r="B104" s="1">
        <v>0</v>
      </c>
    </row>
    <row r="105" spans="1:2" x14ac:dyDescent="0.25">
      <c r="A105">
        <v>40403012</v>
      </c>
      <c r="B105" s="1">
        <v>54.69</v>
      </c>
    </row>
    <row r="106" spans="1:2" x14ac:dyDescent="0.25">
      <c r="A106">
        <v>40403013</v>
      </c>
      <c r="B106" s="1">
        <v>0</v>
      </c>
    </row>
    <row r="107" spans="1:2" x14ac:dyDescent="0.25">
      <c r="A107">
        <v>40403015</v>
      </c>
      <c r="B107" s="1">
        <v>43.17</v>
      </c>
    </row>
    <row r="108" spans="1:2" x14ac:dyDescent="0.25">
      <c r="A108">
        <v>40403016</v>
      </c>
      <c r="B108" s="1">
        <v>0</v>
      </c>
    </row>
    <row r="109" spans="1:2" x14ac:dyDescent="0.25">
      <c r="A109">
        <v>40403017</v>
      </c>
      <c r="B109" s="1">
        <v>0</v>
      </c>
    </row>
    <row r="110" spans="1:2" x14ac:dyDescent="0.25">
      <c r="A110">
        <v>40403019</v>
      </c>
      <c r="B110" s="1">
        <v>0</v>
      </c>
    </row>
    <row r="111" spans="1:2" x14ac:dyDescent="0.25">
      <c r="A111">
        <v>40403022</v>
      </c>
      <c r="B111" s="1">
        <v>0</v>
      </c>
    </row>
    <row r="112" spans="1:2" x14ac:dyDescent="0.25">
      <c r="A112">
        <v>40403025</v>
      </c>
      <c r="B112" s="1">
        <v>168.9</v>
      </c>
    </row>
    <row r="113" spans="1:2" x14ac:dyDescent="0.25">
      <c r="A113">
        <v>40403026</v>
      </c>
      <c r="B113" s="1">
        <v>0</v>
      </c>
    </row>
    <row r="114" spans="1:2" x14ac:dyDescent="0.25">
      <c r="A114">
        <v>40403027</v>
      </c>
      <c r="B114" s="1">
        <v>0</v>
      </c>
    </row>
    <row r="115" spans="1:2" x14ac:dyDescent="0.25">
      <c r="A115">
        <v>40403028</v>
      </c>
      <c r="B115" s="1">
        <v>0</v>
      </c>
    </row>
    <row r="116" spans="1:2" x14ac:dyDescent="0.25">
      <c r="A116">
        <v>40403029</v>
      </c>
      <c r="B116" s="1">
        <v>0</v>
      </c>
    </row>
    <row r="117" spans="1:2" x14ac:dyDescent="0.25">
      <c r="A117">
        <v>40403031</v>
      </c>
      <c r="B117" s="1">
        <v>0</v>
      </c>
    </row>
    <row r="118" spans="1:2" x14ac:dyDescent="0.25">
      <c r="A118">
        <v>40403032</v>
      </c>
      <c r="B118" s="1">
        <v>0</v>
      </c>
    </row>
    <row r="119" spans="1:2" x14ac:dyDescent="0.25">
      <c r="A119">
        <v>40501001</v>
      </c>
      <c r="B119" s="1">
        <v>407.48</v>
      </c>
    </row>
    <row r="120" spans="1:2" x14ac:dyDescent="0.25">
      <c r="A120">
        <v>40501002</v>
      </c>
      <c r="B120" s="1">
        <v>278.89999999999998</v>
      </c>
    </row>
    <row r="121" spans="1:2" x14ac:dyDescent="0.25">
      <c r="A121">
        <v>40501003</v>
      </c>
      <c r="B121" s="1">
        <v>0</v>
      </c>
    </row>
    <row r="122" spans="1:2" x14ac:dyDescent="0.25">
      <c r="A122">
        <v>40501007</v>
      </c>
      <c r="B122" s="1">
        <v>393.75</v>
      </c>
    </row>
    <row r="123" spans="1:2" x14ac:dyDescent="0.25">
      <c r="A123">
        <v>40501011</v>
      </c>
      <c r="B123" s="1">
        <v>689.66</v>
      </c>
    </row>
    <row r="124" spans="1:2" x14ac:dyDescent="0.25">
      <c r="A124">
        <v>40501012</v>
      </c>
      <c r="B124" s="1">
        <v>622.08000000000004</v>
      </c>
    </row>
    <row r="125" spans="1:2" x14ac:dyDescent="0.25">
      <c r="A125">
        <v>40501013</v>
      </c>
      <c r="B125" s="1">
        <v>1138.6600000000001</v>
      </c>
    </row>
    <row r="126" spans="1:2" x14ac:dyDescent="0.25">
      <c r="A126">
        <v>40501015</v>
      </c>
      <c r="B126" s="1">
        <v>611.19000000000005</v>
      </c>
    </row>
    <row r="127" spans="1:2" x14ac:dyDescent="0.25">
      <c r="A127">
        <v>40502001</v>
      </c>
      <c r="B127" s="1">
        <v>1661.76</v>
      </c>
    </row>
    <row r="128" spans="1:2" x14ac:dyDescent="0.25">
      <c r="A128">
        <v>40502002</v>
      </c>
      <c r="B128" s="1">
        <v>0</v>
      </c>
    </row>
    <row r="129" spans="1:2" x14ac:dyDescent="0.25">
      <c r="A129">
        <v>40503007</v>
      </c>
      <c r="B129" s="1">
        <v>1074.8599999999999</v>
      </c>
    </row>
    <row r="130" spans="1:2" x14ac:dyDescent="0.25">
      <c r="A130">
        <v>40503013</v>
      </c>
      <c r="B130" s="1">
        <v>381.08</v>
      </c>
    </row>
    <row r="131" spans="1:2" x14ac:dyDescent="0.25">
      <c r="A131">
        <v>40503014</v>
      </c>
      <c r="B131" s="1">
        <v>2667.29</v>
      </c>
    </row>
    <row r="132" spans="1:2" x14ac:dyDescent="0.25">
      <c r="A132">
        <v>40503016</v>
      </c>
      <c r="B132" s="1">
        <v>4183.12</v>
      </c>
    </row>
    <row r="133" spans="1:2" x14ac:dyDescent="0.25">
      <c r="A133">
        <v>40503017</v>
      </c>
      <c r="B133" s="1">
        <v>4701.84</v>
      </c>
    </row>
    <row r="134" spans="1:2" x14ac:dyDescent="0.25">
      <c r="A134">
        <v>40503018</v>
      </c>
      <c r="B134" s="1">
        <v>743</v>
      </c>
    </row>
    <row r="135" spans="1:2" x14ac:dyDescent="0.25">
      <c r="A135">
        <v>40503019</v>
      </c>
      <c r="B135" s="1">
        <v>430.46</v>
      </c>
    </row>
    <row r="136" spans="1:2" x14ac:dyDescent="0.25">
      <c r="A136">
        <v>40504001</v>
      </c>
      <c r="B136" s="1">
        <v>564.17999999999995</v>
      </c>
    </row>
    <row r="137" spans="1:2" x14ac:dyDescent="0.25">
      <c r="A137">
        <v>40504005</v>
      </c>
      <c r="B137" s="1">
        <v>0</v>
      </c>
    </row>
    <row r="138" spans="1:2" x14ac:dyDescent="0.25">
      <c r="A138">
        <v>40504006</v>
      </c>
      <c r="B138" s="1">
        <v>831.16</v>
      </c>
    </row>
    <row r="139" spans="1:2" x14ac:dyDescent="0.25">
      <c r="A139">
        <v>40504007</v>
      </c>
      <c r="B139" s="1">
        <v>587.52</v>
      </c>
    </row>
    <row r="140" spans="1:2" x14ac:dyDescent="0.25">
      <c r="A140">
        <v>40504010</v>
      </c>
      <c r="B140" s="1">
        <v>846.19</v>
      </c>
    </row>
    <row r="141" spans="1:2" x14ac:dyDescent="0.25">
      <c r="A141">
        <v>40504014</v>
      </c>
      <c r="B141" s="1">
        <v>0</v>
      </c>
    </row>
    <row r="142" spans="1:2" x14ac:dyDescent="0.25">
      <c r="A142">
        <v>40504015</v>
      </c>
      <c r="B142" s="1">
        <v>587.51</v>
      </c>
    </row>
    <row r="143" spans="1:2" x14ac:dyDescent="0.25">
      <c r="A143">
        <v>40504016</v>
      </c>
      <c r="B143" s="1">
        <v>0</v>
      </c>
    </row>
    <row r="144" spans="1:2" x14ac:dyDescent="0.25">
      <c r="A144">
        <v>40504020</v>
      </c>
      <c r="B144" s="1">
        <v>0</v>
      </c>
    </row>
    <row r="145" spans="1:2" x14ac:dyDescent="0.25">
      <c r="A145">
        <v>40504021</v>
      </c>
      <c r="B145" s="1">
        <v>0</v>
      </c>
    </row>
    <row r="146" spans="1:2" x14ac:dyDescent="0.25">
      <c r="A146">
        <v>40505001</v>
      </c>
      <c r="B146" s="1">
        <v>499.7</v>
      </c>
    </row>
    <row r="147" spans="1:2" x14ac:dyDescent="0.25">
      <c r="A147">
        <v>40505004</v>
      </c>
      <c r="B147" s="1">
        <v>0</v>
      </c>
    </row>
    <row r="148" spans="1:2" x14ac:dyDescent="0.25">
      <c r="A148">
        <v>40505005</v>
      </c>
      <c r="B148" s="1">
        <v>0</v>
      </c>
    </row>
    <row r="149" spans="1:2" x14ac:dyDescent="0.25">
      <c r="A149">
        <v>40505009</v>
      </c>
      <c r="B149" s="1">
        <v>531.6</v>
      </c>
    </row>
    <row r="150" spans="1:2" x14ac:dyDescent="0.25">
      <c r="A150">
        <v>40505010</v>
      </c>
      <c r="B150" s="1">
        <v>483.6</v>
      </c>
    </row>
    <row r="151" spans="1:2" x14ac:dyDescent="0.25">
      <c r="A151">
        <v>40505011</v>
      </c>
      <c r="B151" s="1">
        <v>450</v>
      </c>
    </row>
    <row r="152" spans="1:2" x14ac:dyDescent="0.25">
      <c r="A152">
        <v>40505013</v>
      </c>
      <c r="B152" s="1">
        <v>873.61</v>
      </c>
    </row>
    <row r="153" spans="1:2" x14ac:dyDescent="0.25">
      <c r="A153">
        <v>40505014</v>
      </c>
      <c r="B153" s="1">
        <v>1083.55</v>
      </c>
    </row>
    <row r="154" spans="1:2" x14ac:dyDescent="0.25">
      <c r="A154">
        <v>40505015</v>
      </c>
      <c r="B154" s="1">
        <v>1112.83</v>
      </c>
    </row>
    <row r="155" spans="1:2" x14ac:dyDescent="0.25">
      <c r="A155">
        <v>40505021</v>
      </c>
      <c r="B155" s="1">
        <v>516.80999999999995</v>
      </c>
    </row>
    <row r="156" spans="1:2" x14ac:dyDescent="0.25">
      <c r="A156">
        <v>40505022</v>
      </c>
      <c r="B156" s="1">
        <v>872.88</v>
      </c>
    </row>
    <row r="157" spans="1:2" x14ac:dyDescent="0.25">
      <c r="A157">
        <v>40505023</v>
      </c>
      <c r="B157" s="1">
        <v>0</v>
      </c>
    </row>
    <row r="158" spans="1:2" x14ac:dyDescent="0.25">
      <c r="A158">
        <v>40505031</v>
      </c>
      <c r="B158" s="1">
        <v>0</v>
      </c>
    </row>
    <row r="159" spans="1:2" x14ac:dyDescent="0.25">
      <c r="A159">
        <v>40505032</v>
      </c>
      <c r="B159" s="1">
        <v>898.35</v>
      </c>
    </row>
    <row r="160" spans="1:2" x14ac:dyDescent="0.25">
      <c r="A160">
        <v>40505035</v>
      </c>
      <c r="B160" s="1">
        <v>1236.75</v>
      </c>
    </row>
    <row r="161" spans="1:2" x14ac:dyDescent="0.25">
      <c r="A161">
        <v>40505037</v>
      </c>
      <c r="B161" s="1">
        <v>450</v>
      </c>
    </row>
    <row r="162" spans="1:2" x14ac:dyDescent="0.25">
      <c r="A162">
        <v>40601011</v>
      </c>
      <c r="B162" s="1">
        <v>0</v>
      </c>
    </row>
    <row r="163" spans="1:2" x14ac:dyDescent="0.25">
      <c r="A163">
        <v>40602010</v>
      </c>
      <c r="B163" s="1">
        <v>0</v>
      </c>
    </row>
    <row r="164" spans="1:2" x14ac:dyDescent="0.25">
      <c r="A164">
        <v>40602015</v>
      </c>
      <c r="B164" s="1">
        <v>616.98</v>
      </c>
    </row>
    <row r="165" spans="1:2" x14ac:dyDescent="0.25">
      <c r="A165">
        <v>40602022</v>
      </c>
      <c r="B165" s="1">
        <v>0</v>
      </c>
    </row>
    <row r="166" spans="1:2" x14ac:dyDescent="0.25">
      <c r="A166">
        <v>40602023</v>
      </c>
      <c r="B166" s="1">
        <v>0</v>
      </c>
    </row>
    <row r="167" spans="1:2" x14ac:dyDescent="0.25">
      <c r="A167">
        <v>40602024</v>
      </c>
      <c r="B167" s="1">
        <v>0</v>
      </c>
    </row>
    <row r="168" spans="1:2" x14ac:dyDescent="0.25">
      <c r="A168">
        <v>40602025</v>
      </c>
      <c r="B168" s="1">
        <v>37.049999999999997</v>
      </c>
    </row>
    <row r="169" spans="1:2" x14ac:dyDescent="0.25">
      <c r="A169">
        <v>40602026</v>
      </c>
      <c r="B169" s="1">
        <v>0</v>
      </c>
    </row>
    <row r="170" spans="1:2" x14ac:dyDescent="0.25">
      <c r="A170">
        <v>40602028</v>
      </c>
      <c r="B170" s="1">
        <v>0</v>
      </c>
    </row>
    <row r="171" spans="1:2" x14ac:dyDescent="0.25">
      <c r="A171">
        <v>40602056</v>
      </c>
      <c r="B171" s="1">
        <v>0</v>
      </c>
    </row>
    <row r="172" spans="1:2" x14ac:dyDescent="0.25">
      <c r="A172">
        <v>40602057</v>
      </c>
      <c r="B172" s="1">
        <v>0</v>
      </c>
    </row>
    <row r="173" spans="1:2" x14ac:dyDescent="0.25">
      <c r="A173">
        <v>40701001</v>
      </c>
      <c r="B173" s="1">
        <v>0</v>
      </c>
    </row>
    <row r="174" spans="1:2" x14ac:dyDescent="0.25">
      <c r="A174">
        <v>40701003</v>
      </c>
      <c r="B174" s="1">
        <v>0</v>
      </c>
    </row>
    <row r="175" spans="1:2" x14ac:dyDescent="0.25">
      <c r="A175">
        <v>40701004</v>
      </c>
      <c r="B175" s="1">
        <v>0</v>
      </c>
    </row>
    <row r="176" spans="1:2" x14ac:dyDescent="0.25">
      <c r="A176">
        <v>40701005</v>
      </c>
      <c r="B176" s="1">
        <v>0</v>
      </c>
    </row>
    <row r="177" spans="1:2" x14ac:dyDescent="0.25">
      <c r="A177">
        <v>40701006</v>
      </c>
      <c r="B177" s="1">
        <v>0</v>
      </c>
    </row>
    <row r="178" spans="1:2" x14ac:dyDescent="0.25">
      <c r="A178">
        <v>40701007</v>
      </c>
      <c r="B178" s="1">
        <v>0</v>
      </c>
    </row>
    <row r="179" spans="1:2" x14ac:dyDescent="0.25">
      <c r="A179">
        <v>40701008</v>
      </c>
      <c r="B179" s="1">
        <v>198.72</v>
      </c>
    </row>
    <row r="180" spans="1:2" x14ac:dyDescent="0.25">
      <c r="A180">
        <v>40701009</v>
      </c>
      <c r="B180" s="1">
        <v>0</v>
      </c>
    </row>
    <row r="181" spans="1:2" x14ac:dyDescent="0.25">
      <c r="A181">
        <v>40701010</v>
      </c>
      <c r="B181" s="1">
        <v>0</v>
      </c>
    </row>
    <row r="182" spans="1:2" x14ac:dyDescent="0.25">
      <c r="A182">
        <v>40701013</v>
      </c>
      <c r="B182" s="1">
        <v>0</v>
      </c>
    </row>
    <row r="183" spans="1:2" x14ac:dyDescent="0.25">
      <c r="A183">
        <v>40701014</v>
      </c>
      <c r="B183" s="1">
        <v>119.2</v>
      </c>
    </row>
    <row r="184" spans="1:2" x14ac:dyDescent="0.25">
      <c r="A184">
        <v>40701016</v>
      </c>
      <c r="B184" s="1">
        <v>0</v>
      </c>
    </row>
    <row r="185" spans="1:2" x14ac:dyDescent="0.25">
      <c r="A185">
        <v>40701021</v>
      </c>
      <c r="B185" s="1">
        <v>1375.52</v>
      </c>
    </row>
    <row r="186" spans="1:2" x14ac:dyDescent="0.25">
      <c r="A186">
        <v>40701022</v>
      </c>
      <c r="B186" s="1">
        <v>520.55999999999995</v>
      </c>
    </row>
    <row r="187" spans="1:2" x14ac:dyDescent="0.25">
      <c r="A187">
        <v>40701027</v>
      </c>
      <c r="B187" s="1">
        <v>0</v>
      </c>
    </row>
    <row r="188" spans="1:2" x14ac:dyDescent="0.25">
      <c r="A188">
        <v>40701028</v>
      </c>
      <c r="B188" s="1">
        <v>0</v>
      </c>
    </row>
    <row r="189" spans="1:2" x14ac:dyDescent="0.25">
      <c r="A189">
        <v>40701029</v>
      </c>
      <c r="B189" s="1">
        <v>766.06</v>
      </c>
    </row>
    <row r="190" spans="1:2" x14ac:dyDescent="0.25">
      <c r="A190">
        <v>40702001</v>
      </c>
      <c r="B190" s="1">
        <v>0</v>
      </c>
    </row>
    <row r="191" spans="1:2" x14ac:dyDescent="0.25">
      <c r="A191">
        <v>40702002</v>
      </c>
      <c r="B191" s="1">
        <v>0</v>
      </c>
    </row>
    <row r="192" spans="1:2" x14ac:dyDescent="0.25">
      <c r="A192">
        <v>40702006</v>
      </c>
      <c r="B192" s="1">
        <v>0</v>
      </c>
    </row>
    <row r="193" spans="1:2" x14ac:dyDescent="0.25">
      <c r="A193">
        <v>40702007</v>
      </c>
      <c r="B193" s="1">
        <v>0</v>
      </c>
    </row>
    <row r="194" spans="1:2" x14ac:dyDescent="0.25">
      <c r="A194">
        <v>40702008</v>
      </c>
      <c r="B194" s="1">
        <v>0</v>
      </c>
    </row>
    <row r="195" spans="1:2" x14ac:dyDescent="0.25">
      <c r="A195">
        <v>40702011</v>
      </c>
      <c r="B195" s="1">
        <v>627.35</v>
      </c>
    </row>
    <row r="196" spans="1:2" x14ac:dyDescent="0.25">
      <c r="A196">
        <v>40702014</v>
      </c>
      <c r="B196" s="1">
        <v>681.88</v>
      </c>
    </row>
    <row r="197" spans="1:2" x14ac:dyDescent="0.25">
      <c r="A197">
        <v>40702017</v>
      </c>
      <c r="B197" s="1">
        <v>1217.2</v>
      </c>
    </row>
    <row r="198" spans="1:2" x14ac:dyDescent="0.25">
      <c r="A198">
        <v>40702018</v>
      </c>
      <c r="B198" s="1">
        <v>2348.7199999999998</v>
      </c>
    </row>
    <row r="199" spans="1:2" x14ac:dyDescent="0.25">
      <c r="A199">
        <v>40702019</v>
      </c>
      <c r="B199" s="1">
        <v>629.12</v>
      </c>
    </row>
    <row r="200" spans="1:2" x14ac:dyDescent="0.25">
      <c r="A200">
        <v>40702021</v>
      </c>
      <c r="B200" s="1">
        <v>493.62</v>
      </c>
    </row>
    <row r="201" spans="1:2" x14ac:dyDescent="0.25">
      <c r="A201">
        <v>40702022</v>
      </c>
      <c r="B201" s="1">
        <v>0</v>
      </c>
    </row>
    <row r="202" spans="1:2" x14ac:dyDescent="0.25">
      <c r="A202">
        <v>40702023</v>
      </c>
      <c r="B202" s="1">
        <v>0</v>
      </c>
    </row>
    <row r="203" spans="1:2" x14ac:dyDescent="0.25">
      <c r="A203">
        <v>40702024</v>
      </c>
      <c r="B203" s="1">
        <v>650.09</v>
      </c>
    </row>
    <row r="204" spans="1:2" x14ac:dyDescent="0.25">
      <c r="A204">
        <v>40702025</v>
      </c>
      <c r="B204" s="1">
        <v>0</v>
      </c>
    </row>
    <row r="205" spans="1:2" x14ac:dyDescent="0.25">
      <c r="A205">
        <v>40702026</v>
      </c>
      <c r="B205" s="1">
        <v>374.14</v>
      </c>
    </row>
    <row r="206" spans="1:2" x14ac:dyDescent="0.25">
      <c r="A206">
        <v>40702027</v>
      </c>
      <c r="B206" s="1">
        <v>727.8</v>
      </c>
    </row>
    <row r="207" spans="1:2" x14ac:dyDescent="0.25">
      <c r="A207">
        <v>40702028</v>
      </c>
      <c r="B207" s="1">
        <v>631.88</v>
      </c>
    </row>
    <row r="208" spans="1:2" x14ac:dyDescent="0.25">
      <c r="A208">
        <v>40702029</v>
      </c>
      <c r="B208" s="1">
        <v>378.69</v>
      </c>
    </row>
    <row r="209" spans="1:2" x14ac:dyDescent="0.25">
      <c r="A209">
        <v>40702032</v>
      </c>
      <c r="B209" s="1">
        <v>712.96</v>
      </c>
    </row>
    <row r="210" spans="1:2" x14ac:dyDescent="0.25">
      <c r="A210">
        <v>40702033</v>
      </c>
      <c r="B210" s="1">
        <v>0</v>
      </c>
    </row>
    <row r="211" spans="1:2" x14ac:dyDescent="0.25">
      <c r="A211">
        <v>40702034</v>
      </c>
      <c r="B211" s="1">
        <v>394.05</v>
      </c>
    </row>
    <row r="212" spans="1:2" x14ac:dyDescent="0.25">
      <c r="A212">
        <v>40702035</v>
      </c>
      <c r="B212" s="1">
        <v>374.14</v>
      </c>
    </row>
    <row r="213" spans="1:2" x14ac:dyDescent="0.25">
      <c r="A213">
        <v>40702040</v>
      </c>
      <c r="B213" s="1">
        <v>0</v>
      </c>
    </row>
    <row r="214" spans="1:2" x14ac:dyDescent="0.25">
      <c r="A214">
        <v>40702041</v>
      </c>
      <c r="B214" s="1">
        <v>0</v>
      </c>
    </row>
    <row r="215" spans="1:2" x14ac:dyDescent="0.25">
      <c r="A215">
        <v>40702042</v>
      </c>
      <c r="B215" s="1">
        <v>638.54999999999995</v>
      </c>
    </row>
    <row r="216" spans="1:2" x14ac:dyDescent="0.25">
      <c r="A216">
        <v>40702043</v>
      </c>
      <c r="B216" s="1">
        <v>0</v>
      </c>
    </row>
    <row r="217" spans="1:2" x14ac:dyDescent="0.25">
      <c r="A217">
        <v>40702047</v>
      </c>
      <c r="B217" s="1">
        <v>550.91999999999996</v>
      </c>
    </row>
    <row r="218" spans="1:2" x14ac:dyDescent="0.25">
      <c r="A218">
        <v>40703001</v>
      </c>
      <c r="B218" s="1">
        <v>0</v>
      </c>
    </row>
    <row r="219" spans="1:2" x14ac:dyDescent="0.25">
      <c r="A219">
        <v>40703002</v>
      </c>
      <c r="B219" s="1">
        <v>996.34</v>
      </c>
    </row>
    <row r="220" spans="1:2" x14ac:dyDescent="0.25">
      <c r="A220">
        <v>40703003</v>
      </c>
      <c r="B220" s="1">
        <v>1984.9</v>
      </c>
    </row>
    <row r="221" spans="1:2" x14ac:dyDescent="0.25">
      <c r="A221">
        <v>40703004</v>
      </c>
      <c r="B221" s="1">
        <v>632.5</v>
      </c>
    </row>
    <row r="222" spans="1:2" x14ac:dyDescent="0.25">
      <c r="A222">
        <v>40703005</v>
      </c>
      <c r="B222" s="1">
        <v>569.39</v>
      </c>
    </row>
    <row r="223" spans="1:2" x14ac:dyDescent="0.25">
      <c r="A223">
        <v>40703006</v>
      </c>
      <c r="B223" s="1">
        <v>617.41</v>
      </c>
    </row>
    <row r="224" spans="1:2" x14ac:dyDescent="0.25">
      <c r="A224">
        <v>40703007</v>
      </c>
      <c r="B224" s="1">
        <v>564.79</v>
      </c>
    </row>
    <row r="225" spans="1:2" x14ac:dyDescent="0.25">
      <c r="A225">
        <v>40703012</v>
      </c>
      <c r="B225" s="1">
        <v>0</v>
      </c>
    </row>
    <row r="226" spans="1:2" x14ac:dyDescent="0.25">
      <c r="A226">
        <v>40703013</v>
      </c>
      <c r="B226" s="1">
        <v>0</v>
      </c>
    </row>
    <row r="227" spans="1:2" x14ac:dyDescent="0.25">
      <c r="A227">
        <v>40703016</v>
      </c>
      <c r="B227" s="1">
        <v>0</v>
      </c>
    </row>
    <row r="228" spans="1:2" x14ac:dyDescent="0.25">
      <c r="A228">
        <v>40703017</v>
      </c>
      <c r="B228" s="1">
        <v>0</v>
      </c>
    </row>
    <row r="229" spans="1:2" x14ac:dyDescent="0.25">
      <c r="A229">
        <v>40703018</v>
      </c>
      <c r="B229" s="1">
        <v>0</v>
      </c>
    </row>
    <row r="230" spans="1:2" x14ac:dyDescent="0.25">
      <c r="A230">
        <v>40703019</v>
      </c>
      <c r="B230" s="1">
        <v>0</v>
      </c>
    </row>
    <row r="231" spans="1:2" x14ac:dyDescent="0.25">
      <c r="A231">
        <v>40703020</v>
      </c>
      <c r="B231" s="1">
        <v>0</v>
      </c>
    </row>
    <row r="232" spans="1:2" x14ac:dyDescent="0.25">
      <c r="A232">
        <v>40703024</v>
      </c>
      <c r="B232" s="1">
        <v>0</v>
      </c>
    </row>
    <row r="233" spans="1:2" x14ac:dyDescent="0.25">
      <c r="A233">
        <v>40704004</v>
      </c>
      <c r="B233" s="1">
        <v>0</v>
      </c>
    </row>
    <row r="234" spans="1:2" x14ac:dyDescent="0.25">
      <c r="A234">
        <v>40704005</v>
      </c>
      <c r="B234" s="1">
        <v>0</v>
      </c>
    </row>
    <row r="235" spans="1:2" x14ac:dyDescent="0.25">
      <c r="A235">
        <v>40704006</v>
      </c>
      <c r="B235" s="1">
        <v>801.73</v>
      </c>
    </row>
    <row r="236" spans="1:2" x14ac:dyDescent="0.25">
      <c r="A236">
        <v>40704007</v>
      </c>
      <c r="B236" s="1">
        <v>361.54</v>
      </c>
    </row>
    <row r="237" spans="1:2" x14ac:dyDescent="0.25">
      <c r="A237">
        <v>40704008</v>
      </c>
      <c r="B237" s="1">
        <v>539.91999999999996</v>
      </c>
    </row>
    <row r="238" spans="1:2" x14ac:dyDescent="0.25">
      <c r="A238">
        <v>40704009</v>
      </c>
      <c r="B238" s="1">
        <v>610.05999999999995</v>
      </c>
    </row>
    <row r="239" spans="1:2" x14ac:dyDescent="0.25">
      <c r="A239">
        <v>40704010</v>
      </c>
      <c r="B239" s="1">
        <v>637.97</v>
      </c>
    </row>
    <row r="240" spans="1:2" x14ac:dyDescent="0.25">
      <c r="A240">
        <v>40704011</v>
      </c>
      <c r="B240" s="1">
        <v>596.33000000000004</v>
      </c>
    </row>
    <row r="241" spans="1:2" x14ac:dyDescent="0.25">
      <c r="A241">
        <v>40704012</v>
      </c>
      <c r="B241" s="1">
        <v>434.99</v>
      </c>
    </row>
    <row r="242" spans="1:2" x14ac:dyDescent="0.25">
      <c r="A242">
        <v>40704013</v>
      </c>
      <c r="B242" s="1">
        <v>376.95</v>
      </c>
    </row>
    <row r="243" spans="1:2" x14ac:dyDescent="0.25">
      <c r="A243">
        <v>40704015</v>
      </c>
      <c r="B243" s="1">
        <v>360.66</v>
      </c>
    </row>
    <row r="244" spans="1:2" x14ac:dyDescent="0.25">
      <c r="A244">
        <v>40704017</v>
      </c>
      <c r="B244" s="1">
        <v>606.15</v>
      </c>
    </row>
    <row r="245" spans="1:2" x14ac:dyDescent="0.25">
      <c r="A245">
        <v>40704022</v>
      </c>
      <c r="B245" s="1">
        <v>382.19</v>
      </c>
    </row>
    <row r="246" spans="1:2" x14ac:dyDescent="0.25">
      <c r="A246">
        <v>40801001</v>
      </c>
      <c r="B246" s="1">
        <v>0</v>
      </c>
    </row>
    <row r="247" spans="1:2" x14ac:dyDescent="0.25">
      <c r="A247">
        <v>40801002</v>
      </c>
      <c r="B247" s="1">
        <v>0</v>
      </c>
    </row>
    <row r="248" spans="1:2" x14ac:dyDescent="0.25">
      <c r="A248">
        <v>40801003</v>
      </c>
      <c r="B248" s="1">
        <v>0</v>
      </c>
    </row>
    <row r="249" spans="1:2" x14ac:dyDescent="0.25">
      <c r="A249">
        <v>40801004</v>
      </c>
      <c r="B249" s="1">
        <v>0</v>
      </c>
    </row>
    <row r="250" spans="1:2" x14ac:dyDescent="0.25">
      <c r="A250">
        <v>40801006</v>
      </c>
      <c r="B250" s="1">
        <v>0</v>
      </c>
    </row>
    <row r="251" spans="1:2" x14ac:dyDescent="0.25">
      <c r="A251">
        <v>40801008</v>
      </c>
      <c r="B251" s="1">
        <v>0</v>
      </c>
    </row>
    <row r="252" spans="1:2" x14ac:dyDescent="0.25">
      <c r="A252">
        <v>40801010</v>
      </c>
      <c r="B252" s="1">
        <v>297.12</v>
      </c>
    </row>
    <row r="253" spans="1:2" x14ac:dyDescent="0.25">
      <c r="A253">
        <v>40801011</v>
      </c>
      <c r="B253" s="1">
        <v>284.27</v>
      </c>
    </row>
    <row r="254" spans="1:2" x14ac:dyDescent="0.25">
      <c r="A254">
        <v>40801014</v>
      </c>
      <c r="B254" s="1">
        <v>423.51</v>
      </c>
    </row>
    <row r="255" spans="1:2" x14ac:dyDescent="0.25">
      <c r="A255">
        <v>40801018</v>
      </c>
      <c r="B255" s="1">
        <v>0</v>
      </c>
    </row>
    <row r="256" spans="1:2" x14ac:dyDescent="0.25">
      <c r="A256">
        <v>40801019</v>
      </c>
      <c r="B256" s="1">
        <v>0</v>
      </c>
    </row>
    <row r="257" spans="1:2" x14ac:dyDescent="0.25">
      <c r="A257">
        <v>40801020</v>
      </c>
      <c r="B257" s="1">
        <v>54.35</v>
      </c>
    </row>
    <row r="258" spans="1:2" x14ac:dyDescent="0.25">
      <c r="A258">
        <v>40801021</v>
      </c>
      <c r="B258" s="1">
        <v>0</v>
      </c>
    </row>
    <row r="259" spans="1:2" x14ac:dyDescent="0.25">
      <c r="A259">
        <v>40801022</v>
      </c>
      <c r="B259" s="1">
        <v>284.27</v>
      </c>
    </row>
    <row r="260" spans="1:2" x14ac:dyDescent="0.25">
      <c r="A260">
        <v>40801023</v>
      </c>
      <c r="B260" s="1">
        <v>295.75</v>
      </c>
    </row>
    <row r="261" spans="1:2" x14ac:dyDescent="0.25">
      <c r="A261">
        <v>40802003</v>
      </c>
      <c r="B261" s="1">
        <v>230.37</v>
      </c>
    </row>
    <row r="262" spans="1:2" x14ac:dyDescent="0.25">
      <c r="A262">
        <v>40802004</v>
      </c>
      <c r="B262" s="1">
        <v>0</v>
      </c>
    </row>
    <row r="263" spans="1:2" x14ac:dyDescent="0.25">
      <c r="A263">
        <v>40802005</v>
      </c>
      <c r="B263" s="1">
        <v>282.66000000000003</v>
      </c>
    </row>
    <row r="264" spans="1:2" x14ac:dyDescent="0.25">
      <c r="A264">
        <v>40802006</v>
      </c>
      <c r="B264" s="1">
        <v>0</v>
      </c>
    </row>
    <row r="265" spans="1:2" x14ac:dyDescent="0.25">
      <c r="A265">
        <v>40802007</v>
      </c>
      <c r="B265" s="1">
        <v>588.97</v>
      </c>
    </row>
    <row r="266" spans="1:2" x14ac:dyDescent="0.25">
      <c r="A266">
        <v>40802008</v>
      </c>
      <c r="B266" s="1">
        <v>0</v>
      </c>
    </row>
    <row r="267" spans="1:2" x14ac:dyDescent="0.25">
      <c r="A267">
        <v>40802009</v>
      </c>
      <c r="B267" s="1">
        <v>0</v>
      </c>
    </row>
    <row r="268" spans="1:2" x14ac:dyDescent="0.25">
      <c r="A268">
        <v>40802012</v>
      </c>
      <c r="B268" s="1">
        <v>411.06</v>
      </c>
    </row>
    <row r="269" spans="1:2" x14ac:dyDescent="0.25">
      <c r="A269">
        <v>40802013</v>
      </c>
      <c r="B269" s="1">
        <v>241.43</v>
      </c>
    </row>
    <row r="270" spans="1:2" x14ac:dyDescent="0.25">
      <c r="A270">
        <v>40802014</v>
      </c>
      <c r="B270" s="1">
        <v>411.06</v>
      </c>
    </row>
    <row r="271" spans="1:2" x14ac:dyDescent="0.25">
      <c r="A271">
        <v>40802048</v>
      </c>
      <c r="B271" s="1">
        <v>241.43</v>
      </c>
    </row>
    <row r="272" spans="1:2" x14ac:dyDescent="0.25">
      <c r="A272">
        <v>40802049</v>
      </c>
      <c r="B272" s="1">
        <v>444.18</v>
      </c>
    </row>
    <row r="273" spans="1:2" x14ac:dyDescent="0.25">
      <c r="A273">
        <v>40802050</v>
      </c>
      <c r="B273" s="1">
        <v>261.64</v>
      </c>
    </row>
    <row r="274" spans="1:2" x14ac:dyDescent="0.25">
      <c r="A274">
        <v>40802055</v>
      </c>
      <c r="B274" s="1">
        <v>406.24</v>
      </c>
    </row>
    <row r="275" spans="1:2" x14ac:dyDescent="0.25">
      <c r="A275">
        <v>40802056</v>
      </c>
      <c r="B275" s="1">
        <v>0</v>
      </c>
    </row>
    <row r="276" spans="1:2" x14ac:dyDescent="0.25">
      <c r="A276">
        <v>40802057</v>
      </c>
      <c r="B276" s="1">
        <v>0</v>
      </c>
    </row>
    <row r="277" spans="1:2" x14ac:dyDescent="0.25">
      <c r="A277">
        <v>40802058</v>
      </c>
      <c r="B277" s="1">
        <v>0</v>
      </c>
    </row>
    <row r="278" spans="1:2" x14ac:dyDescent="0.25">
      <c r="A278">
        <v>40802059</v>
      </c>
      <c r="B278" s="1">
        <v>229.29</v>
      </c>
    </row>
    <row r="279" spans="1:2" x14ac:dyDescent="0.25">
      <c r="A279">
        <v>40802060</v>
      </c>
      <c r="B279" s="1">
        <v>229.29</v>
      </c>
    </row>
    <row r="280" spans="1:2" x14ac:dyDescent="0.25">
      <c r="A280">
        <v>40802061</v>
      </c>
      <c r="B280" s="1">
        <v>258.26</v>
      </c>
    </row>
    <row r="281" spans="1:2" x14ac:dyDescent="0.25">
      <c r="A281">
        <v>40802062</v>
      </c>
      <c r="B281" s="1">
        <v>385.2</v>
      </c>
    </row>
    <row r="282" spans="1:2" x14ac:dyDescent="0.25">
      <c r="A282">
        <v>40802063</v>
      </c>
      <c r="B282" s="1">
        <v>0</v>
      </c>
    </row>
    <row r="283" spans="1:2" x14ac:dyDescent="0.25">
      <c r="A283">
        <v>40803001</v>
      </c>
      <c r="B283" s="1">
        <v>0</v>
      </c>
    </row>
    <row r="284" spans="1:2" x14ac:dyDescent="0.25">
      <c r="A284">
        <v>40803002</v>
      </c>
      <c r="B284" s="1">
        <v>0</v>
      </c>
    </row>
    <row r="285" spans="1:2" x14ac:dyDescent="0.25">
      <c r="A285">
        <v>40803003</v>
      </c>
      <c r="B285" s="1">
        <v>0</v>
      </c>
    </row>
    <row r="286" spans="1:2" x14ac:dyDescent="0.25">
      <c r="A286">
        <v>40803004</v>
      </c>
      <c r="B286" s="1">
        <v>0</v>
      </c>
    </row>
    <row r="287" spans="1:2" x14ac:dyDescent="0.25">
      <c r="A287">
        <v>40803005</v>
      </c>
      <c r="B287" s="1">
        <v>0</v>
      </c>
    </row>
    <row r="288" spans="1:2" x14ac:dyDescent="0.25">
      <c r="A288">
        <v>40803006</v>
      </c>
      <c r="B288" s="1">
        <v>0</v>
      </c>
    </row>
    <row r="289" spans="1:2" x14ac:dyDescent="0.25">
      <c r="A289">
        <v>40803007</v>
      </c>
      <c r="B289" s="1">
        <v>0</v>
      </c>
    </row>
    <row r="290" spans="1:2" x14ac:dyDescent="0.25">
      <c r="A290">
        <v>40803008</v>
      </c>
      <c r="B290" s="1">
        <v>0</v>
      </c>
    </row>
    <row r="291" spans="1:2" x14ac:dyDescent="0.25">
      <c r="A291">
        <v>40803009</v>
      </c>
      <c r="B291" s="1">
        <v>0</v>
      </c>
    </row>
    <row r="292" spans="1:2" x14ac:dyDescent="0.25">
      <c r="A292">
        <v>40803010</v>
      </c>
      <c r="B292" s="1">
        <v>0</v>
      </c>
    </row>
    <row r="293" spans="1:2" x14ac:dyDescent="0.25">
      <c r="A293">
        <v>40803011</v>
      </c>
      <c r="B293" s="1">
        <v>0</v>
      </c>
    </row>
    <row r="294" spans="1:2" x14ac:dyDescent="0.25">
      <c r="A294">
        <v>40803012</v>
      </c>
      <c r="B294" s="1">
        <v>0</v>
      </c>
    </row>
    <row r="295" spans="1:2" x14ac:dyDescent="0.25">
      <c r="A295">
        <v>40803013</v>
      </c>
      <c r="B295" s="1">
        <v>0</v>
      </c>
    </row>
    <row r="296" spans="1:2" x14ac:dyDescent="0.25">
      <c r="A296">
        <v>40803014</v>
      </c>
      <c r="B296" s="1">
        <v>0</v>
      </c>
    </row>
    <row r="297" spans="1:2" x14ac:dyDescent="0.25">
      <c r="A297">
        <v>40803015</v>
      </c>
      <c r="B297" s="1">
        <v>0</v>
      </c>
    </row>
    <row r="298" spans="1:2" x14ac:dyDescent="0.25">
      <c r="A298">
        <v>40803016</v>
      </c>
      <c r="B298" s="1">
        <v>0</v>
      </c>
    </row>
    <row r="299" spans="1:2" x14ac:dyDescent="0.25">
      <c r="A299">
        <v>40803017</v>
      </c>
      <c r="B299" s="1">
        <v>0</v>
      </c>
    </row>
    <row r="300" spans="1:2" x14ac:dyDescent="0.25">
      <c r="A300">
        <v>40803018</v>
      </c>
      <c r="B300" s="1">
        <v>0</v>
      </c>
    </row>
    <row r="301" spans="1:2" x14ac:dyDescent="0.25">
      <c r="A301">
        <v>40803019</v>
      </c>
      <c r="B301" s="1">
        <v>0</v>
      </c>
    </row>
    <row r="302" spans="1:2" x14ac:dyDescent="0.25">
      <c r="A302">
        <v>40803020</v>
      </c>
      <c r="B302" s="1">
        <v>372.96</v>
      </c>
    </row>
    <row r="303" spans="1:2" x14ac:dyDescent="0.25">
      <c r="A303">
        <v>40803021</v>
      </c>
      <c r="B303" s="1">
        <v>0</v>
      </c>
    </row>
    <row r="304" spans="1:2" x14ac:dyDescent="0.25">
      <c r="A304">
        <v>40803022</v>
      </c>
      <c r="B304" s="1">
        <v>0</v>
      </c>
    </row>
    <row r="305" spans="1:2" x14ac:dyDescent="0.25">
      <c r="A305">
        <v>40803023</v>
      </c>
      <c r="B305" s="1">
        <v>0</v>
      </c>
    </row>
    <row r="306" spans="1:2" x14ac:dyDescent="0.25">
      <c r="A306">
        <v>40803024</v>
      </c>
      <c r="B306" s="1">
        <v>0</v>
      </c>
    </row>
    <row r="307" spans="1:2" x14ac:dyDescent="0.25">
      <c r="A307">
        <v>40803025</v>
      </c>
      <c r="B307" s="1">
        <v>0</v>
      </c>
    </row>
    <row r="308" spans="1:2" x14ac:dyDescent="0.25">
      <c r="A308">
        <v>40803026</v>
      </c>
      <c r="B308" s="1">
        <v>0</v>
      </c>
    </row>
    <row r="309" spans="1:2" x14ac:dyDescent="0.25">
      <c r="A309">
        <v>40803027</v>
      </c>
      <c r="B309" s="1">
        <v>0</v>
      </c>
    </row>
    <row r="310" spans="1:2" x14ac:dyDescent="0.25">
      <c r="A310">
        <v>40803028</v>
      </c>
      <c r="B310" s="1">
        <v>0</v>
      </c>
    </row>
    <row r="311" spans="1:2" x14ac:dyDescent="0.25">
      <c r="A311">
        <v>40803029</v>
      </c>
      <c r="B311" s="1">
        <v>0</v>
      </c>
    </row>
    <row r="312" spans="1:2" x14ac:dyDescent="0.25">
      <c r="A312">
        <v>40803030</v>
      </c>
      <c r="B312" s="1">
        <v>0</v>
      </c>
    </row>
    <row r="313" spans="1:2" x14ac:dyDescent="0.25">
      <c r="A313">
        <v>40803031</v>
      </c>
      <c r="B313" s="1">
        <v>0</v>
      </c>
    </row>
    <row r="314" spans="1:2" x14ac:dyDescent="0.25">
      <c r="A314">
        <v>40803032</v>
      </c>
      <c r="B314" s="1">
        <v>0</v>
      </c>
    </row>
    <row r="315" spans="1:2" x14ac:dyDescent="0.25">
      <c r="A315">
        <v>40803033</v>
      </c>
      <c r="B315" s="1">
        <v>0</v>
      </c>
    </row>
    <row r="316" spans="1:2" x14ac:dyDescent="0.25">
      <c r="A316">
        <v>40803034</v>
      </c>
      <c r="B316" s="1">
        <v>0</v>
      </c>
    </row>
    <row r="317" spans="1:2" x14ac:dyDescent="0.25">
      <c r="A317">
        <v>40803035</v>
      </c>
      <c r="B317" s="1">
        <v>0</v>
      </c>
    </row>
    <row r="318" spans="1:2" x14ac:dyDescent="0.25">
      <c r="A318">
        <v>40803036</v>
      </c>
      <c r="B318" s="1">
        <v>0</v>
      </c>
    </row>
    <row r="319" spans="1:2" x14ac:dyDescent="0.25">
      <c r="A319">
        <v>40803037</v>
      </c>
      <c r="B319" s="1">
        <v>0</v>
      </c>
    </row>
    <row r="320" spans="1:2" x14ac:dyDescent="0.25">
      <c r="A320">
        <v>40803038</v>
      </c>
      <c r="B320" s="1">
        <v>0</v>
      </c>
    </row>
    <row r="321" spans="1:2" x14ac:dyDescent="0.25">
      <c r="A321">
        <v>40803039</v>
      </c>
      <c r="B321" s="1">
        <v>0</v>
      </c>
    </row>
    <row r="322" spans="1:2" x14ac:dyDescent="0.25">
      <c r="A322">
        <v>40803040</v>
      </c>
      <c r="B322" s="1">
        <v>0</v>
      </c>
    </row>
    <row r="323" spans="1:2" x14ac:dyDescent="0.25">
      <c r="A323">
        <v>40803041</v>
      </c>
      <c r="B323" s="1">
        <v>0</v>
      </c>
    </row>
    <row r="324" spans="1:2" x14ac:dyDescent="0.25">
      <c r="A324">
        <v>40803042</v>
      </c>
      <c r="B324" s="1">
        <v>0</v>
      </c>
    </row>
    <row r="325" spans="1:2" x14ac:dyDescent="0.25">
      <c r="A325">
        <v>40803043</v>
      </c>
      <c r="B325" s="1">
        <v>0</v>
      </c>
    </row>
    <row r="326" spans="1:2" x14ac:dyDescent="0.25">
      <c r="A326">
        <v>40803044</v>
      </c>
      <c r="B326" s="1">
        <v>0</v>
      </c>
    </row>
    <row r="327" spans="1:2" x14ac:dyDescent="0.25">
      <c r="A327">
        <v>40803045</v>
      </c>
      <c r="B327" s="1">
        <v>0</v>
      </c>
    </row>
    <row r="328" spans="1:2" x14ac:dyDescent="0.25">
      <c r="A328">
        <v>40803046</v>
      </c>
      <c r="B328" s="1">
        <v>0</v>
      </c>
    </row>
    <row r="329" spans="1:2" x14ac:dyDescent="0.25">
      <c r="A329">
        <v>40803050</v>
      </c>
      <c r="B329" s="1">
        <v>0</v>
      </c>
    </row>
    <row r="330" spans="1:2" x14ac:dyDescent="0.25">
      <c r="A330">
        <v>40803051</v>
      </c>
      <c r="B330" s="1">
        <v>0</v>
      </c>
    </row>
    <row r="331" spans="1:2" x14ac:dyDescent="0.25">
      <c r="A331">
        <v>40803053</v>
      </c>
      <c r="B331" s="1">
        <v>0</v>
      </c>
    </row>
    <row r="332" spans="1:2" x14ac:dyDescent="0.25">
      <c r="A332">
        <v>40803054</v>
      </c>
      <c r="B332" s="1">
        <v>0</v>
      </c>
    </row>
    <row r="333" spans="1:2" x14ac:dyDescent="0.25">
      <c r="A333">
        <v>40803055</v>
      </c>
      <c r="B333" s="1">
        <v>0</v>
      </c>
    </row>
    <row r="334" spans="1:2" x14ac:dyDescent="0.25">
      <c r="A334">
        <v>40803056</v>
      </c>
      <c r="B334" s="1">
        <v>0</v>
      </c>
    </row>
    <row r="335" spans="1:2" x14ac:dyDescent="0.25">
      <c r="A335">
        <v>40803057</v>
      </c>
      <c r="B335" s="1">
        <v>0</v>
      </c>
    </row>
    <row r="336" spans="1:2" x14ac:dyDescent="0.25">
      <c r="A336">
        <v>40803058</v>
      </c>
      <c r="B336" s="1">
        <v>0</v>
      </c>
    </row>
    <row r="337" spans="1:2" x14ac:dyDescent="0.25">
      <c r="A337">
        <v>40803059</v>
      </c>
      <c r="B337" s="1">
        <v>0</v>
      </c>
    </row>
    <row r="338" spans="1:2" x14ac:dyDescent="0.25">
      <c r="A338">
        <v>40803061</v>
      </c>
      <c r="B338" s="1">
        <v>0</v>
      </c>
    </row>
    <row r="339" spans="1:2" x14ac:dyDescent="0.25">
      <c r="A339">
        <v>40803062</v>
      </c>
      <c r="B339" s="1">
        <v>0</v>
      </c>
    </row>
    <row r="340" spans="1:2" x14ac:dyDescent="0.25">
      <c r="A340">
        <v>40803063</v>
      </c>
      <c r="B340" s="1">
        <v>0</v>
      </c>
    </row>
    <row r="341" spans="1:2" x14ac:dyDescent="0.25">
      <c r="A341">
        <v>40803064</v>
      </c>
      <c r="B341" s="1">
        <v>42.39</v>
      </c>
    </row>
    <row r="342" spans="1:2" x14ac:dyDescent="0.25">
      <c r="A342">
        <v>40803065</v>
      </c>
      <c r="B342" s="1">
        <v>0</v>
      </c>
    </row>
    <row r="343" spans="1:2" x14ac:dyDescent="0.25">
      <c r="A343">
        <v>40803066</v>
      </c>
      <c r="B343" s="1">
        <v>0</v>
      </c>
    </row>
    <row r="344" spans="1:2" x14ac:dyDescent="0.25">
      <c r="A344">
        <v>40803067</v>
      </c>
      <c r="B344" s="1">
        <v>0</v>
      </c>
    </row>
    <row r="345" spans="1:2" x14ac:dyDescent="0.25">
      <c r="A345">
        <v>40803068</v>
      </c>
      <c r="B345" s="1">
        <v>0</v>
      </c>
    </row>
    <row r="346" spans="1:2" x14ac:dyDescent="0.25">
      <c r="A346">
        <v>40803069</v>
      </c>
      <c r="B346" s="1">
        <v>0</v>
      </c>
    </row>
    <row r="347" spans="1:2" x14ac:dyDescent="0.25">
      <c r="A347">
        <v>40803070</v>
      </c>
      <c r="B347" s="1">
        <v>0</v>
      </c>
    </row>
    <row r="348" spans="1:2" x14ac:dyDescent="0.25">
      <c r="A348">
        <v>40803071</v>
      </c>
      <c r="B348" s="1">
        <v>0</v>
      </c>
    </row>
    <row r="349" spans="1:2" x14ac:dyDescent="0.25">
      <c r="A349">
        <v>40803072</v>
      </c>
      <c r="B349" s="1">
        <v>0</v>
      </c>
    </row>
    <row r="350" spans="1:2" x14ac:dyDescent="0.25">
      <c r="A350">
        <v>40803073</v>
      </c>
      <c r="B350" s="1">
        <v>0</v>
      </c>
    </row>
    <row r="351" spans="1:2" x14ac:dyDescent="0.25">
      <c r="A351">
        <v>40803074</v>
      </c>
      <c r="B351" s="1">
        <v>0</v>
      </c>
    </row>
    <row r="352" spans="1:2" x14ac:dyDescent="0.25">
      <c r="A352">
        <v>40803075</v>
      </c>
      <c r="B352" s="1">
        <v>262.95999999999998</v>
      </c>
    </row>
    <row r="353" spans="1:2" x14ac:dyDescent="0.25">
      <c r="A353">
        <v>40803076</v>
      </c>
      <c r="B353" s="1">
        <v>0</v>
      </c>
    </row>
    <row r="354" spans="1:2" x14ac:dyDescent="0.25">
      <c r="A354">
        <v>40803077</v>
      </c>
      <c r="B354" s="1">
        <v>0</v>
      </c>
    </row>
    <row r="355" spans="1:2" x14ac:dyDescent="0.25">
      <c r="A355">
        <v>40803078</v>
      </c>
      <c r="B355" s="1">
        <v>0</v>
      </c>
    </row>
    <row r="356" spans="1:2" x14ac:dyDescent="0.25">
      <c r="A356">
        <v>40803079</v>
      </c>
      <c r="B356" s="1">
        <v>0</v>
      </c>
    </row>
    <row r="357" spans="1:2" x14ac:dyDescent="0.25">
      <c r="A357">
        <v>40803080</v>
      </c>
      <c r="B357" s="1">
        <v>0</v>
      </c>
    </row>
    <row r="358" spans="1:2" x14ac:dyDescent="0.25">
      <c r="A358">
        <v>40803081</v>
      </c>
      <c r="B358" s="1">
        <v>0</v>
      </c>
    </row>
    <row r="359" spans="1:2" x14ac:dyDescent="0.25">
      <c r="A359">
        <v>40803082</v>
      </c>
      <c r="B359" s="1">
        <v>0</v>
      </c>
    </row>
    <row r="360" spans="1:2" x14ac:dyDescent="0.25">
      <c r="A360">
        <v>40803083</v>
      </c>
      <c r="B360" s="1">
        <v>0</v>
      </c>
    </row>
    <row r="361" spans="1:2" x14ac:dyDescent="0.25">
      <c r="A361">
        <v>40803084</v>
      </c>
      <c r="B361" s="1">
        <v>0</v>
      </c>
    </row>
    <row r="362" spans="1:2" x14ac:dyDescent="0.25">
      <c r="A362">
        <v>40803085</v>
      </c>
      <c r="B362" s="1">
        <v>0</v>
      </c>
    </row>
    <row r="363" spans="1:2" x14ac:dyDescent="0.25">
      <c r="A363">
        <v>40803086</v>
      </c>
      <c r="B363" s="1">
        <v>0</v>
      </c>
    </row>
    <row r="364" spans="1:2" x14ac:dyDescent="0.25">
      <c r="A364">
        <v>40803087</v>
      </c>
      <c r="B364" s="1">
        <v>0</v>
      </c>
    </row>
    <row r="365" spans="1:2" x14ac:dyDescent="0.25">
      <c r="A365">
        <v>40803088</v>
      </c>
      <c r="B365" s="1">
        <v>0</v>
      </c>
    </row>
    <row r="366" spans="1:2" x14ac:dyDescent="0.25">
      <c r="A366">
        <v>40803089</v>
      </c>
      <c r="B366" s="1">
        <v>0</v>
      </c>
    </row>
    <row r="367" spans="1:2" x14ac:dyDescent="0.25">
      <c r="A367">
        <v>40803090</v>
      </c>
      <c r="B367" s="1">
        <v>0</v>
      </c>
    </row>
    <row r="368" spans="1:2" x14ac:dyDescent="0.25">
      <c r="A368">
        <v>40803091</v>
      </c>
      <c r="B368" s="1">
        <v>1808.11</v>
      </c>
    </row>
    <row r="369" spans="1:2" x14ac:dyDescent="0.25">
      <c r="A369">
        <v>40804002</v>
      </c>
      <c r="B369" s="1">
        <v>0</v>
      </c>
    </row>
    <row r="370" spans="1:2" x14ac:dyDescent="0.25">
      <c r="A370">
        <v>40804003</v>
      </c>
      <c r="B370" s="1">
        <v>0</v>
      </c>
    </row>
    <row r="371" spans="1:2" x14ac:dyDescent="0.25">
      <c r="A371">
        <v>40804004</v>
      </c>
      <c r="B371" s="1">
        <v>0</v>
      </c>
    </row>
    <row r="372" spans="1:2" x14ac:dyDescent="0.25">
      <c r="A372">
        <v>40804006</v>
      </c>
      <c r="B372" s="1">
        <v>0</v>
      </c>
    </row>
    <row r="373" spans="1:2" x14ac:dyDescent="0.25">
      <c r="A373">
        <v>40804012</v>
      </c>
      <c r="B373" s="1">
        <v>0</v>
      </c>
    </row>
    <row r="374" spans="1:2" x14ac:dyDescent="0.25">
      <c r="A374">
        <v>40804013</v>
      </c>
      <c r="B374" s="1">
        <v>0</v>
      </c>
    </row>
    <row r="375" spans="1:2" x14ac:dyDescent="0.25">
      <c r="A375">
        <v>40804014</v>
      </c>
      <c r="B375" s="1">
        <v>0</v>
      </c>
    </row>
    <row r="376" spans="1:2" x14ac:dyDescent="0.25">
      <c r="A376">
        <v>40804015</v>
      </c>
      <c r="B376" s="1">
        <v>0</v>
      </c>
    </row>
    <row r="377" spans="1:2" x14ac:dyDescent="0.25">
      <c r="A377">
        <v>40804016</v>
      </c>
      <c r="B377" s="1">
        <v>0</v>
      </c>
    </row>
    <row r="378" spans="1:2" x14ac:dyDescent="0.25">
      <c r="A378">
        <v>40804017</v>
      </c>
      <c r="B378" s="1">
        <v>0</v>
      </c>
    </row>
    <row r="379" spans="1:2" x14ac:dyDescent="0.25">
      <c r="A379">
        <v>40805003</v>
      </c>
      <c r="B379" s="1">
        <v>0</v>
      </c>
    </row>
    <row r="380" spans="1:2" x14ac:dyDescent="0.25">
      <c r="A380">
        <v>40805004</v>
      </c>
      <c r="B380" s="1">
        <v>0</v>
      </c>
    </row>
    <row r="381" spans="1:2" x14ac:dyDescent="0.25">
      <c r="A381">
        <v>40805007</v>
      </c>
      <c r="B381" s="1">
        <v>0</v>
      </c>
    </row>
    <row r="382" spans="1:2" x14ac:dyDescent="0.25">
      <c r="A382">
        <v>40805010</v>
      </c>
      <c r="B382" s="1">
        <v>0</v>
      </c>
    </row>
    <row r="383" spans="1:2" x14ac:dyDescent="0.25">
      <c r="A383">
        <v>40805011</v>
      </c>
      <c r="B383" s="1">
        <v>0</v>
      </c>
    </row>
    <row r="384" spans="1:2" x14ac:dyDescent="0.25">
      <c r="A384">
        <v>40805012</v>
      </c>
      <c r="B384" s="1">
        <v>273.14999999999998</v>
      </c>
    </row>
    <row r="385" spans="1:2" x14ac:dyDescent="0.25">
      <c r="A385">
        <v>40805013</v>
      </c>
      <c r="B385" s="1">
        <v>0</v>
      </c>
    </row>
    <row r="386" spans="1:2" x14ac:dyDescent="0.25">
      <c r="A386">
        <v>40805014</v>
      </c>
      <c r="B386" s="1">
        <v>0</v>
      </c>
    </row>
    <row r="387" spans="1:2" x14ac:dyDescent="0.25">
      <c r="A387">
        <v>40805015</v>
      </c>
      <c r="B387" s="1">
        <v>0</v>
      </c>
    </row>
    <row r="388" spans="1:2" x14ac:dyDescent="0.25">
      <c r="A388">
        <v>40805016</v>
      </c>
      <c r="B388" s="1">
        <v>0</v>
      </c>
    </row>
    <row r="389" spans="1:2" x14ac:dyDescent="0.25">
      <c r="A389">
        <v>40805017</v>
      </c>
      <c r="B389" s="1">
        <v>0</v>
      </c>
    </row>
    <row r="390" spans="1:2" x14ac:dyDescent="0.25">
      <c r="A390">
        <v>40805032</v>
      </c>
      <c r="B390" s="1">
        <v>426.6</v>
      </c>
    </row>
    <row r="391" spans="1:2" x14ac:dyDescent="0.25">
      <c r="A391">
        <v>40805033</v>
      </c>
      <c r="B391" s="1">
        <v>515.82000000000005</v>
      </c>
    </row>
    <row r="392" spans="1:2" x14ac:dyDescent="0.25">
      <c r="A392">
        <v>40805034</v>
      </c>
      <c r="B392" s="1">
        <v>0</v>
      </c>
    </row>
    <row r="393" spans="1:2" x14ac:dyDescent="0.25">
      <c r="A393">
        <v>40805035</v>
      </c>
      <c r="B393" s="1">
        <v>284.06</v>
      </c>
    </row>
    <row r="394" spans="1:2" x14ac:dyDescent="0.25">
      <c r="A394">
        <v>40805037</v>
      </c>
      <c r="B394" s="1">
        <v>243.81</v>
      </c>
    </row>
    <row r="395" spans="1:2" x14ac:dyDescent="0.25">
      <c r="A395">
        <v>40805039</v>
      </c>
      <c r="B395" s="1">
        <v>0</v>
      </c>
    </row>
    <row r="396" spans="1:2" x14ac:dyDescent="0.25">
      <c r="A396">
        <v>40805040</v>
      </c>
      <c r="B396" s="1">
        <v>0</v>
      </c>
    </row>
    <row r="397" spans="1:2" x14ac:dyDescent="0.25">
      <c r="A397">
        <v>40805041</v>
      </c>
      <c r="B397" s="1">
        <v>0</v>
      </c>
    </row>
    <row r="398" spans="1:2" x14ac:dyDescent="0.25">
      <c r="A398">
        <v>40805043</v>
      </c>
      <c r="B398" s="1">
        <v>45.57</v>
      </c>
    </row>
    <row r="399" spans="1:2" x14ac:dyDescent="0.25">
      <c r="A399">
        <v>40805044</v>
      </c>
      <c r="B399" s="1">
        <v>268.41000000000003</v>
      </c>
    </row>
    <row r="400" spans="1:2" x14ac:dyDescent="0.25">
      <c r="A400">
        <v>40805065</v>
      </c>
      <c r="B400" s="1">
        <v>0</v>
      </c>
    </row>
    <row r="401" spans="1:2" x14ac:dyDescent="0.25">
      <c r="A401">
        <v>40805066</v>
      </c>
      <c r="B401" s="1">
        <v>0</v>
      </c>
    </row>
    <row r="402" spans="1:2" x14ac:dyDescent="0.25">
      <c r="A402">
        <v>40805067</v>
      </c>
      <c r="B402" s="1">
        <v>0</v>
      </c>
    </row>
    <row r="403" spans="1:2" x14ac:dyDescent="0.25">
      <c r="A403">
        <v>40805072</v>
      </c>
      <c r="B403" s="1">
        <v>268.42</v>
      </c>
    </row>
    <row r="404" spans="1:2" x14ac:dyDescent="0.25">
      <c r="A404">
        <v>40805073</v>
      </c>
      <c r="B404" s="1">
        <v>268.42</v>
      </c>
    </row>
    <row r="405" spans="1:2" x14ac:dyDescent="0.25">
      <c r="A405">
        <v>40805074</v>
      </c>
      <c r="B405" s="1">
        <v>268.42</v>
      </c>
    </row>
    <row r="406" spans="1:2" x14ac:dyDescent="0.25">
      <c r="A406">
        <v>40805075</v>
      </c>
      <c r="B406" s="1">
        <v>75.8</v>
      </c>
    </row>
    <row r="407" spans="1:2" x14ac:dyDescent="0.25">
      <c r="A407">
        <v>40805076</v>
      </c>
      <c r="B407" s="1">
        <v>284.06</v>
      </c>
    </row>
    <row r="408" spans="1:2" x14ac:dyDescent="0.25">
      <c r="A408">
        <v>40805077</v>
      </c>
      <c r="B408" s="1">
        <v>0</v>
      </c>
    </row>
    <row r="409" spans="1:2" x14ac:dyDescent="0.25">
      <c r="A409">
        <v>40805078</v>
      </c>
      <c r="B409" s="1">
        <v>298.41000000000003</v>
      </c>
    </row>
    <row r="410" spans="1:2" x14ac:dyDescent="0.25">
      <c r="A410">
        <v>40805079</v>
      </c>
      <c r="B410" s="1">
        <v>0</v>
      </c>
    </row>
    <row r="411" spans="1:2" x14ac:dyDescent="0.25">
      <c r="A411">
        <v>40805080</v>
      </c>
      <c r="B411" s="1">
        <v>0</v>
      </c>
    </row>
    <row r="412" spans="1:2" x14ac:dyDescent="0.25">
      <c r="A412">
        <v>40805081</v>
      </c>
      <c r="B412" s="1">
        <v>0</v>
      </c>
    </row>
    <row r="413" spans="1:2" x14ac:dyDescent="0.25">
      <c r="A413">
        <v>40805082</v>
      </c>
      <c r="B413" s="1">
        <v>268.41000000000003</v>
      </c>
    </row>
    <row r="414" spans="1:2" x14ac:dyDescent="0.25">
      <c r="A414">
        <v>40805083</v>
      </c>
      <c r="B414" s="1">
        <v>0</v>
      </c>
    </row>
    <row r="415" spans="1:2" x14ac:dyDescent="0.25">
      <c r="A415">
        <v>40805084</v>
      </c>
      <c r="B415" s="1">
        <v>0</v>
      </c>
    </row>
    <row r="416" spans="1:2" x14ac:dyDescent="0.25">
      <c r="A416">
        <v>40805086</v>
      </c>
      <c r="B416" s="1">
        <v>0</v>
      </c>
    </row>
    <row r="417" spans="1:2" x14ac:dyDescent="0.25">
      <c r="A417">
        <v>40805087</v>
      </c>
      <c r="B417" s="1">
        <v>0</v>
      </c>
    </row>
    <row r="418" spans="1:2" x14ac:dyDescent="0.25">
      <c r="A418">
        <v>40805088</v>
      </c>
      <c r="B418" s="1">
        <v>0</v>
      </c>
    </row>
    <row r="419" spans="1:2" x14ac:dyDescent="0.25">
      <c r="A419">
        <v>40805089</v>
      </c>
      <c r="B419" s="1">
        <v>761.28</v>
      </c>
    </row>
    <row r="420" spans="1:2" x14ac:dyDescent="0.25">
      <c r="A420">
        <v>40805090</v>
      </c>
      <c r="B420" s="1">
        <v>268.42</v>
      </c>
    </row>
    <row r="421" spans="1:2" x14ac:dyDescent="0.25">
      <c r="A421">
        <v>40805091</v>
      </c>
      <c r="B421" s="1">
        <v>0</v>
      </c>
    </row>
    <row r="422" spans="1:2" x14ac:dyDescent="0.25">
      <c r="A422">
        <v>40805092</v>
      </c>
      <c r="B422" s="1">
        <v>0</v>
      </c>
    </row>
    <row r="423" spans="1:2" x14ac:dyDescent="0.25">
      <c r="A423">
        <v>40806001</v>
      </c>
      <c r="B423" s="1">
        <v>253.93</v>
      </c>
    </row>
    <row r="424" spans="1:2" x14ac:dyDescent="0.25">
      <c r="A424">
        <v>40806002</v>
      </c>
      <c r="B424" s="1">
        <v>0</v>
      </c>
    </row>
    <row r="425" spans="1:2" x14ac:dyDescent="0.25">
      <c r="A425">
        <v>40806003</v>
      </c>
      <c r="B425" s="1">
        <v>0</v>
      </c>
    </row>
    <row r="426" spans="1:2" x14ac:dyDescent="0.25">
      <c r="A426">
        <v>40806005</v>
      </c>
      <c r="B426" s="1">
        <v>427.58</v>
      </c>
    </row>
    <row r="427" spans="1:2" x14ac:dyDescent="0.25">
      <c r="A427">
        <v>40806006</v>
      </c>
      <c r="B427" s="1">
        <v>0</v>
      </c>
    </row>
    <row r="428" spans="1:2" x14ac:dyDescent="0.25">
      <c r="A428">
        <v>40806007</v>
      </c>
      <c r="B428" s="1">
        <v>268.41000000000003</v>
      </c>
    </row>
    <row r="429" spans="1:2" x14ac:dyDescent="0.25">
      <c r="A429">
        <v>40806008</v>
      </c>
      <c r="B429" s="1">
        <v>427.26</v>
      </c>
    </row>
    <row r="430" spans="1:2" x14ac:dyDescent="0.25">
      <c r="A430">
        <v>40806009</v>
      </c>
      <c r="B430" s="1">
        <v>0</v>
      </c>
    </row>
    <row r="431" spans="1:2" x14ac:dyDescent="0.25">
      <c r="A431">
        <v>40806010</v>
      </c>
      <c r="B431" s="1">
        <v>0</v>
      </c>
    </row>
    <row r="432" spans="1:2" x14ac:dyDescent="0.25">
      <c r="A432">
        <v>40806011</v>
      </c>
      <c r="B432" s="1">
        <v>283.35000000000002</v>
      </c>
    </row>
    <row r="433" spans="1:2" x14ac:dyDescent="0.25">
      <c r="A433">
        <v>40806012</v>
      </c>
      <c r="B433" s="1">
        <v>283.66000000000003</v>
      </c>
    </row>
    <row r="434" spans="1:2" x14ac:dyDescent="0.25">
      <c r="A434">
        <v>40806013</v>
      </c>
      <c r="B434" s="1">
        <v>568.24</v>
      </c>
    </row>
    <row r="435" spans="1:2" x14ac:dyDescent="0.25">
      <c r="A435">
        <v>40806014</v>
      </c>
      <c r="B435" s="1">
        <v>445.9</v>
      </c>
    </row>
    <row r="436" spans="1:2" x14ac:dyDescent="0.25">
      <c r="A436">
        <v>40806015</v>
      </c>
      <c r="B436" s="1">
        <v>610.04999999999995</v>
      </c>
    </row>
    <row r="437" spans="1:2" x14ac:dyDescent="0.25">
      <c r="A437">
        <v>40806016</v>
      </c>
      <c r="B437" s="1">
        <v>258.61</v>
      </c>
    </row>
    <row r="438" spans="1:2" x14ac:dyDescent="0.25">
      <c r="A438">
        <v>40806017</v>
      </c>
      <c r="B438" s="1">
        <v>0</v>
      </c>
    </row>
    <row r="439" spans="1:2" x14ac:dyDescent="0.25">
      <c r="A439">
        <v>40806018</v>
      </c>
      <c r="B439" s="1">
        <v>0</v>
      </c>
    </row>
    <row r="440" spans="1:2" x14ac:dyDescent="0.25">
      <c r="A440">
        <v>40806019</v>
      </c>
      <c r="B440" s="1">
        <v>0</v>
      </c>
    </row>
    <row r="441" spans="1:2" x14ac:dyDescent="0.25">
      <c r="A441">
        <v>40806020</v>
      </c>
      <c r="B441" s="1">
        <v>406.58</v>
      </c>
    </row>
    <row r="442" spans="1:2" x14ac:dyDescent="0.25">
      <c r="A442">
        <v>40806021</v>
      </c>
      <c r="B442" s="1">
        <v>640.42999999999995</v>
      </c>
    </row>
    <row r="443" spans="1:2" x14ac:dyDescent="0.25">
      <c r="A443">
        <v>40806023</v>
      </c>
      <c r="B443" s="1">
        <v>0</v>
      </c>
    </row>
    <row r="444" spans="1:2" x14ac:dyDescent="0.25">
      <c r="A444">
        <v>40806024</v>
      </c>
      <c r="B444" s="1">
        <v>0</v>
      </c>
    </row>
    <row r="445" spans="1:2" x14ac:dyDescent="0.25">
      <c r="A445">
        <v>40806025</v>
      </c>
      <c r="B445" s="1">
        <v>0</v>
      </c>
    </row>
    <row r="446" spans="1:2" x14ac:dyDescent="0.25">
      <c r="A446">
        <v>40806026</v>
      </c>
      <c r="B446" s="1">
        <v>0</v>
      </c>
    </row>
    <row r="447" spans="1:2" x14ac:dyDescent="0.25">
      <c r="A447">
        <v>40806027</v>
      </c>
      <c r="B447" s="1">
        <v>0</v>
      </c>
    </row>
    <row r="448" spans="1:2" x14ac:dyDescent="0.25">
      <c r="A448">
        <v>40806028</v>
      </c>
      <c r="B448" s="1">
        <v>0</v>
      </c>
    </row>
    <row r="449" spans="1:2" x14ac:dyDescent="0.25">
      <c r="A449">
        <v>40806029</v>
      </c>
      <c r="B449" s="1">
        <v>0</v>
      </c>
    </row>
    <row r="450" spans="1:2" x14ac:dyDescent="0.25">
      <c r="A450">
        <v>40806030</v>
      </c>
      <c r="B450" s="1">
        <v>406.58</v>
      </c>
    </row>
    <row r="451" spans="1:2" x14ac:dyDescent="0.25">
      <c r="A451">
        <v>40806031</v>
      </c>
      <c r="B451" s="1">
        <v>0</v>
      </c>
    </row>
    <row r="452" spans="1:2" x14ac:dyDescent="0.25">
      <c r="A452">
        <v>40806032</v>
      </c>
      <c r="B452" s="1">
        <v>556.28</v>
      </c>
    </row>
    <row r="453" spans="1:2" x14ac:dyDescent="0.25">
      <c r="A453">
        <v>40806033</v>
      </c>
      <c r="B453" s="1">
        <v>561.32000000000005</v>
      </c>
    </row>
    <row r="454" spans="1:2" x14ac:dyDescent="0.25">
      <c r="A454">
        <v>40806034</v>
      </c>
      <c r="B454" s="1">
        <v>455.01</v>
      </c>
    </row>
    <row r="455" spans="1:2" x14ac:dyDescent="0.25">
      <c r="A455">
        <v>40806035</v>
      </c>
      <c r="B455" s="1">
        <v>454.98</v>
      </c>
    </row>
    <row r="456" spans="1:2" x14ac:dyDescent="0.25">
      <c r="A456">
        <v>40806036</v>
      </c>
      <c r="B456" s="1">
        <v>455.01</v>
      </c>
    </row>
    <row r="457" spans="1:2" x14ac:dyDescent="0.25">
      <c r="A457">
        <v>40806037</v>
      </c>
      <c r="B457" s="1">
        <v>675.48</v>
      </c>
    </row>
    <row r="458" spans="1:2" x14ac:dyDescent="0.25">
      <c r="A458">
        <v>40806038</v>
      </c>
      <c r="B458" s="1">
        <v>30.38</v>
      </c>
    </row>
    <row r="459" spans="1:2" x14ac:dyDescent="0.25">
      <c r="A459">
        <v>40806040</v>
      </c>
      <c r="B459" s="1">
        <v>0</v>
      </c>
    </row>
    <row r="460" spans="1:2" x14ac:dyDescent="0.25">
      <c r="A460">
        <v>40806041</v>
      </c>
      <c r="B460" s="1">
        <v>411.06</v>
      </c>
    </row>
    <row r="461" spans="1:2" x14ac:dyDescent="0.25">
      <c r="A461">
        <v>40806042</v>
      </c>
      <c r="B461" s="1">
        <v>414.04</v>
      </c>
    </row>
    <row r="462" spans="1:2" x14ac:dyDescent="0.25">
      <c r="A462">
        <v>40806043</v>
      </c>
      <c r="B462" s="1">
        <v>408.18</v>
      </c>
    </row>
    <row r="463" spans="1:2" x14ac:dyDescent="0.25">
      <c r="A463">
        <v>40806044</v>
      </c>
      <c r="B463" s="1">
        <v>229.4</v>
      </c>
    </row>
    <row r="464" spans="1:2" x14ac:dyDescent="0.25">
      <c r="A464">
        <v>40806045</v>
      </c>
      <c r="B464" s="1">
        <v>411.82</v>
      </c>
    </row>
    <row r="465" spans="1:2" x14ac:dyDescent="0.25">
      <c r="A465">
        <v>40806046</v>
      </c>
      <c r="B465" s="1">
        <v>417.88</v>
      </c>
    </row>
    <row r="466" spans="1:2" x14ac:dyDescent="0.25">
      <c r="A466">
        <v>40806047</v>
      </c>
      <c r="B466" s="1">
        <v>0</v>
      </c>
    </row>
    <row r="467" spans="1:2" x14ac:dyDescent="0.25">
      <c r="A467">
        <v>40806048</v>
      </c>
      <c r="B467" s="1">
        <v>0</v>
      </c>
    </row>
    <row r="468" spans="1:2" x14ac:dyDescent="0.25">
      <c r="A468">
        <v>40806049</v>
      </c>
      <c r="B468" s="1">
        <v>0</v>
      </c>
    </row>
    <row r="469" spans="1:2" x14ac:dyDescent="0.25">
      <c r="A469">
        <v>40806050</v>
      </c>
      <c r="B469" s="1">
        <v>0</v>
      </c>
    </row>
    <row r="470" spans="1:2" x14ac:dyDescent="0.25">
      <c r="A470">
        <v>40806051</v>
      </c>
      <c r="B470" s="1">
        <v>0</v>
      </c>
    </row>
    <row r="471" spans="1:2" x14ac:dyDescent="0.25">
      <c r="A471">
        <v>40806052</v>
      </c>
      <c r="B471" s="1">
        <v>146.29</v>
      </c>
    </row>
    <row r="472" spans="1:2" x14ac:dyDescent="0.25">
      <c r="A472">
        <v>40806053</v>
      </c>
      <c r="B472" s="1">
        <v>0</v>
      </c>
    </row>
    <row r="473" spans="1:2" x14ac:dyDescent="0.25">
      <c r="A473">
        <v>40806054</v>
      </c>
      <c r="B473" s="1">
        <v>428.42</v>
      </c>
    </row>
    <row r="474" spans="1:2" x14ac:dyDescent="0.25">
      <c r="A474">
        <v>40806057</v>
      </c>
      <c r="B474" s="1">
        <v>268.41000000000003</v>
      </c>
    </row>
    <row r="475" spans="1:2" x14ac:dyDescent="0.25">
      <c r="A475">
        <v>40806058</v>
      </c>
      <c r="B475" s="1">
        <v>0</v>
      </c>
    </row>
    <row r="476" spans="1:2" x14ac:dyDescent="0.25">
      <c r="A476">
        <v>40806059</v>
      </c>
      <c r="B476" s="1">
        <v>0</v>
      </c>
    </row>
    <row r="477" spans="1:2" x14ac:dyDescent="0.25">
      <c r="A477">
        <v>40806060</v>
      </c>
      <c r="B477" s="1">
        <v>406.58</v>
      </c>
    </row>
    <row r="478" spans="1:2" x14ac:dyDescent="0.25">
      <c r="A478">
        <v>40806064</v>
      </c>
      <c r="B478" s="1">
        <v>0</v>
      </c>
    </row>
    <row r="479" spans="1:2" x14ac:dyDescent="0.25">
      <c r="A479">
        <v>40806066</v>
      </c>
      <c r="B479" s="1">
        <v>0</v>
      </c>
    </row>
    <row r="480" spans="1:2" x14ac:dyDescent="0.25">
      <c r="A480">
        <v>40806069</v>
      </c>
      <c r="B480" s="1">
        <v>0</v>
      </c>
    </row>
    <row r="481" spans="1:2" x14ac:dyDescent="0.25">
      <c r="A481">
        <v>40806070</v>
      </c>
      <c r="B481" s="1">
        <v>419.64</v>
      </c>
    </row>
    <row r="482" spans="1:2" x14ac:dyDescent="0.25">
      <c r="A482">
        <v>40901001</v>
      </c>
      <c r="B482" s="1">
        <v>1411.72</v>
      </c>
    </row>
    <row r="483" spans="1:2" x14ac:dyDescent="0.25">
      <c r="A483">
        <v>40901002</v>
      </c>
      <c r="B483" s="1">
        <v>0</v>
      </c>
    </row>
    <row r="484" spans="1:2" x14ac:dyDescent="0.25">
      <c r="A484">
        <v>40901005</v>
      </c>
      <c r="B484" s="1">
        <v>3851.44</v>
      </c>
    </row>
    <row r="485" spans="1:2" x14ac:dyDescent="0.25">
      <c r="A485">
        <v>40901007</v>
      </c>
      <c r="B485" s="1">
        <v>3945.96</v>
      </c>
    </row>
    <row r="486" spans="1:2" x14ac:dyDescent="0.25">
      <c r="A486">
        <v>40901009</v>
      </c>
      <c r="B486" s="1">
        <v>1208.58</v>
      </c>
    </row>
    <row r="487" spans="1:2" x14ac:dyDescent="0.25">
      <c r="A487">
        <v>40901012</v>
      </c>
      <c r="B487" s="1">
        <v>973.22</v>
      </c>
    </row>
    <row r="488" spans="1:2" x14ac:dyDescent="0.25">
      <c r="A488">
        <v>40901014</v>
      </c>
      <c r="B488" s="1">
        <v>805.7</v>
      </c>
    </row>
    <row r="489" spans="1:2" x14ac:dyDescent="0.25">
      <c r="A489">
        <v>40901018</v>
      </c>
      <c r="B489" s="1">
        <v>1108</v>
      </c>
    </row>
    <row r="490" spans="1:2" x14ac:dyDescent="0.25">
      <c r="A490">
        <v>40901020</v>
      </c>
      <c r="B490" s="1">
        <v>0</v>
      </c>
    </row>
    <row r="491" spans="1:2" x14ac:dyDescent="0.25">
      <c r="A491">
        <v>40901021</v>
      </c>
      <c r="B491" s="1">
        <v>0</v>
      </c>
    </row>
    <row r="492" spans="1:2" x14ac:dyDescent="0.25">
      <c r="A492">
        <v>40901025</v>
      </c>
      <c r="B492" s="1">
        <v>1455.72</v>
      </c>
    </row>
    <row r="493" spans="1:2" x14ac:dyDescent="0.25">
      <c r="A493">
        <v>40901028</v>
      </c>
      <c r="B493" s="1">
        <v>1862.38</v>
      </c>
    </row>
    <row r="494" spans="1:2" x14ac:dyDescent="0.25">
      <c r="A494">
        <v>40901030</v>
      </c>
      <c r="B494" s="1">
        <v>1349.62</v>
      </c>
    </row>
    <row r="495" spans="1:2" x14ac:dyDescent="0.25">
      <c r="A495">
        <v>40901031</v>
      </c>
      <c r="B495" s="1">
        <v>1316.38</v>
      </c>
    </row>
    <row r="496" spans="1:2" x14ac:dyDescent="0.25">
      <c r="A496">
        <v>40901034</v>
      </c>
      <c r="B496" s="1">
        <v>1299.82</v>
      </c>
    </row>
    <row r="497" spans="1:2" x14ac:dyDescent="0.25">
      <c r="A497">
        <v>40901039</v>
      </c>
      <c r="B497" s="1">
        <v>1239.32</v>
      </c>
    </row>
    <row r="498" spans="1:2" x14ac:dyDescent="0.25">
      <c r="A498">
        <v>40901041</v>
      </c>
      <c r="B498" s="1">
        <v>839.94</v>
      </c>
    </row>
    <row r="499" spans="1:2" x14ac:dyDescent="0.25">
      <c r="A499">
        <v>40901043</v>
      </c>
      <c r="B499" s="1">
        <v>745.08</v>
      </c>
    </row>
    <row r="500" spans="1:2" x14ac:dyDescent="0.25">
      <c r="A500">
        <v>40901045</v>
      </c>
      <c r="B500" s="1">
        <v>1589.54</v>
      </c>
    </row>
    <row r="501" spans="1:2" x14ac:dyDescent="0.25">
      <c r="A501">
        <v>40901046</v>
      </c>
      <c r="B501" s="1">
        <v>1589.54</v>
      </c>
    </row>
    <row r="502" spans="1:2" x14ac:dyDescent="0.25">
      <c r="A502">
        <v>40901047</v>
      </c>
      <c r="B502" s="1">
        <v>1189.42</v>
      </c>
    </row>
    <row r="503" spans="1:2" x14ac:dyDescent="0.25">
      <c r="A503">
        <v>40901048</v>
      </c>
      <c r="B503" s="1">
        <v>966.62</v>
      </c>
    </row>
    <row r="504" spans="1:2" x14ac:dyDescent="0.25">
      <c r="A504">
        <v>40901049</v>
      </c>
      <c r="B504" s="1">
        <v>772.4</v>
      </c>
    </row>
    <row r="505" spans="1:2" x14ac:dyDescent="0.25">
      <c r="A505">
        <v>40901050</v>
      </c>
      <c r="B505" s="1">
        <v>1151.8599999999999</v>
      </c>
    </row>
    <row r="506" spans="1:2" x14ac:dyDescent="0.25">
      <c r="A506">
        <v>40901051</v>
      </c>
      <c r="B506" s="1">
        <v>1236.68</v>
      </c>
    </row>
    <row r="507" spans="1:2" x14ac:dyDescent="0.25">
      <c r="A507">
        <v>40901053</v>
      </c>
      <c r="B507" s="1">
        <v>1259.08</v>
      </c>
    </row>
    <row r="508" spans="1:2" x14ac:dyDescent="0.25">
      <c r="A508">
        <v>40901055</v>
      </c>
      <c r="B508" s="1">
        <v>1569.74</v>
      </c>
    </row>
    <row r="509" spans="1:2" x14ac:dyDescent="0.25">
      <c r="A509">
        <v>40901057</v>
      </c>
      <c r="B509" s="1">
        <v>1257.92</v>
      </c>
    </row>
    <row r="510" spans="1:2" x14ac:dyDescent="0.25">
      <c r="A510">
        <v>40901058</v>
      </c>
      <c r="B510" s="1">
        <v>1257.92</v>
      </c>
    </row>
    <row r="511" spans="1:2" x14ac:dyDescent="0.25">
      <c r="A511">
        <v>40902004</v>
      </c>
      <c r="B511" s="1">
        <v>704.8</v>
      </c>
    </row>
    <row r="512" spans="1:2" x14ac:dyDescent="0.25">
      <c r="A512">
        <v>40902005</v>
      </c>
      <c r="B512" s="1">
        <v>810.56</v>
      </c>
    </row>
    <row r="513" spans="1:2" x14ac:dyDescent="0.25">
      <c r="A513">
        <v>40902007</v>
      </c>
      <c r="B513" s="1">
        <v>613.16</v>
      </c>
    </row>
    <row r="514" spans="1:2" x14ac:dyDescent="0.25">
      <c r="A514">
        <v>40902008</v>
      </c>
      <c r="B514" s="1">
        <v>416.42</v>
      </c>
    </row>
    <row r="515" spans="1:2" x14ac:dyDescent="0.25">
      <c r="A515">
        <v>40902009</v>
      </c>
      <c r="B515" s="1">
        <v>416.42</v>
      </c>
    </row>
    <row r="516" spans="1:2" x14ac:dyDescent="0.25">
      <c r="A516">
        <v>40902010</v>
      </c>
      <c r="B516" s="1">
        <v>745.92</v>
      </c>
    </row>
    <row r="517" spans="1:2" x14ac:dyDescent="0.25">
      <c r="A517">
        <v>40902012</v>
      </c>
      <c r="B517" s="1">
        <v>428.16</v>
      </c>
    </row>
    <row r="518" spans="1:2" x14ac:dyDescent="0.25">
      <c r="A518">
        <v>40902013</v>
      </c>
      <c r="B518" s="1">
        <v>939.1</v>
      </c>
    </row>
    <row r="519" spans="1:2" x14ac:dyDescent="0.25">
      <c r="A519">
        <v>40902014</v>
      </c>
      <c r="B519" s="1">
        <v>821.5</v>
      </c>
    </row>
    <row r="520" spans="1:2" x14ac:dyDescent="0.25">
      <c r="A520">
        <v>40902016</v>
      </c>
      <c r="B520" s="1">
        <v>610.58000000000004</v>
      </c>
    </row>
    <row r="521" spans="1:2" x14ac:dyDescent="0.25">
      <c r="A521">
        <v>40903002</v>
      </c>
      <c r="B521" s="1">
        <v>0</v>
      </c>
    </row>
    <row r="522" spans="1:2" x14ac:dyDescent="0.25">
      <c r="A522">
        <v>40903003</v>
      </c>
      <c r="B522" s="1">
        <v>0</v>
      </c>
    </row>
    <row r="523" spans="1:2" x14ac:dyDescent="0.25">
      <c r="A523">
        <v>40904003</v>
      </c>
      <c r="B523" s="1">
        <v>446.02</v>
      </c>
    </row>
    <row r="524" spans="1:2" x14ac:dyDescent="0.25">
      <c r="A524">
        <v>40904005</v>
      </c>
      <c r="B524" s="1">
        <v>424.18</v>
      </c>
    </row>
    <row r="525" spans="1:2" x14ac:dyDescent="0.25">
      <c r="A525">
        <v>40904007</v>
      </c>
      <c r="B525" s="1">
        <v>424.18</v>
      </c>
    </row>
    <row r="526" spans="1:2" x14ac:dyDescent="0.25">
      <c r="A526">
        <v>40904008</v>
      </c>
      <c r="B526" s="1">
        <v>420.1</v>
      </c>
    </row>
    <row r="527" spans="1:2" x14ac:dyDescent="0.25">
      <c r="A527">
        <v>40904009</v>
      </c>
      <c r="B527" s="1">
        <v>451.72</v>
      </c>
    </row>
    <row r="528" spans="1:2" x14ac:dyDescent="0.25">
      <c r="A528">
        <v>40904011</v>
      </c>
      <c r="B528" s="1">
        <v>455.74</v>
      </c>
    </row>
    <row r="529" spans="1:2" x14ac:dyDescent="0.25">
      <c r="A529">
        <v>40904012</v>
      </c>
      <c r="B529" s="1">
        <v>770.64</v>
      </c>
    </row>
    <row r="530" spans="1:2" x14ac:dyDescent="0.25">
      <c r="A530">
        <v>40904013</v>
      </c>
      <c r="B530" s="1">
        <v>720.14</v>
      </c>
    </row>
    <row r="531" spans="1:2" x14ac:dyDescent="0.25">
      <c r="A531">
        <v>40904014</v>
      </c>
      <c r="B531" s="1">
        <v>0</v>
      </c>
    </row>
    <row r="532" spans="1:2" x14ac:dyDescent="0.25">
      <c r="A532">
        <v>40904015</v>
      </c>
      <c r="B532" s="1">
        <v>0</v>
      </c>
    </row>
    <row r="533" spans="1:2" x14ac:dyDescent="0.25">
      <c r="A533">
        <v>40904016</v>
      </c>
      <c r="B533" s="1">
        <v>700.26</v>
      </c>
    </row>
    <row r="534" spans="1:2" x14ac:dyDescent="0.25">
      <c r="A534">
        <v>40904018</v>
      </c>
      <c r="B534" s="1">
        <v>554.96</v>
      </c>
    </row>
    <row r="535" spans="1:2" x14ac:dyDescent="0.25">
      <c r="A535">
        <v>40904019</v>
      </c>
      <c r="B535" s="1">
        <v>451.72</v>
      </c>
    </row>
    <row r="536" spans="1:2" x14ac:dyDescent="0.25">
      <c r="A536">
        <v>40904021</v>
      </c>
      <c r="B536" s="1">
        <v>513.94000000000005</v>
      </c>
    </row>
    <row r="537" spans="1:2" x14ac:dyDescent="0.25">
      <c r="A537">
        <v>40904023</v>
      </c>
      <c r="B537" s="1">
        <v>515.12</v>
      </c>
    </row>
    <row r="538" spans="1:2" x14ac:dyDescent="0.25">
      <c r="A538">
        <v>40904024</v>
      </c>
      <c r="B538" s="1">
        <v>877.74</v>
      </c>
    </row>
    <row r="539" spans="1:2" x14ac:dyDescent="0.25">
      <c r="A539">
        <v>40905002</v>
      </c>
      <c r="B539" s="1">
        <v>776.42</v>
      </c>
    </row>
    <row r="540" spans="1:2" x14ac:dyDescent="0.25">
      <c r="A540">
        <v>40905003</v>
      </c>
      <c r="B540" s="1">
        <v>745.92</v>
      </c>
    </row>
    <row r="541" spans="1:2" x14ac:dyDescent="0.25">
      <c r="A541">
        <v>40905004</v>
      </c>
      <c r="B541" s="1">
        <v>745.92</v>
      </c>
    </row>
    <row r="542" spans="1:2" x14ac:dyDescent="0.25">
      <c r="A542">
        <v>40905007</v>
      </c>
      <c r="B542" s="1">
        <v>1010.04</v>
      </c>
    </row>
    <row r="543" spans="1:2" x14ac:dyDescent="0.25">
      <c r="A543">
        <v>40905009</v>
      </c>
      <c r="B543" s="1">
        <v>1732.34</v>
      </c>
    </row>
    <row r="544" spans="1:2" x14ac:dyDescent="0.25">
      <c r="A544">
        <v>40906001</v>
      </c>
      <c r="B544" s="1">
        <v>712.04</v>
      </c>
    </row>
    <row r="545" spans="1:2" x14ac:dyDescent="0.25">
      <c r="A545">
        <v>40906002</v>
      </c>
      <c r="B545" s="1">
        <v>449.2</v>
      </c>
    </row>
    <row r="546" spans="1:2" x14ac:dyDescent="0.25">
      <c r="A546">
        <v>40906003</v>
      </c>
      <c r="B546" s="1">
        <v>0</v>
      </c>
    </row>
    <row r="547" spans="1:2" x14ac:dyDescent="0.25">
      <c r="A547">
        <v>40906004</v>
      </c>
      <c r="B547" s="1">
        <v>502.26</v>
      </c>
    </row>
    <row r="548" spans="1:2" x14ac:dyDescent="0.25">
      <c r="A548">
        <v>40906005</v>
      </c>
      <c r="B548" s="1">
        <v>686.9</v>
      </c>
    </row>
    <row r="549" spans="1:2" x14ac:dyDescent="0.25">
      <c r="A549">
        <v>40906010</v>
      </c>
      <c r="B549" s="1">
        <v>0</v>
      </c>
    </row>
    <row r="550" spans="1:2" x14ac:dyDescent="0.25">
      <c r="A550">
        <v>40906011</v>
      </c>
      <c r="B550" s="1">
        <v>0</v>
      </c>
    </row>
    <row r="551" spans="1:2" x14ac:dyDescent="0.25">
      <c r="A551">
        <v>40906012</v>
      </c>
      <c r="B551" s="1">
        <v>781.93</v>
      </c>
    </row>
    <row r="552" spans="1:2" x14ac:dyDescent="0.25">
      <c r="A552">
        <v>40906013</v>
      </c>
      <c r="B552" s="1">
        <v>0</v>
      </c>
    </row>
    <row r="553" spans="1:2" x14ac:dyDescent="0.25">
      <c r="A553">
        <v>40906014</v>
      </c>
      <c r="B553" s="1">
        <v>717.9</v>
      </c>
    </row>
    <row r="554" spans="1:2" x14ac:dyDescent="0.25">
      <c r="A554">
        <v>40906015</v>
      </c>
      <c r="B554" s="1">
        <v>1330.64</v>
      </c>
    </row>
    <row r="555" spans="1:2" x14ac:dyDescent="0.25">
      <c r="A555">
        <v>40906017</v>
      </c>
      <c r="B555" s="1">
        <v>346.66</v>
      </c>
    </row>
    <row r="556" spans="1:2" x14ac:dyDescent="0.25">
      <c r="A556">
        <v>40906018</v>
      </c>
      <c r="B556" s="1">
        <v>485.48</v>
      </c>
    </row>
    <row r="557" spans="1:2" x14ac:dyDescent="0.25">
      <c r="A557">
        <v>40906019</v>
      </c>
      <c r="B557" s="1">
        <v>528.94000000000005</v>
      </c>
    </row>
    <row r="558" spans="1:2" x14ac:dyDescent="0.25">
      <c r="A558">
        <v>40906020</v>
      </c>
      <c r="B558" s="1">
        <v>437.46</v>
      </c>
    </row>
    <row r="559" spans="1:2" x14ac:dyDescent="0.25">
      <c r="A559">
        <v>40906021</v>
      </c>
      <c r="B559" s="1">
        <v>0</v>
      </c>
    </row>
    <row r="560" spans="1:2" x14ac:dyDescent="0.25">
      <c r="A560">
        <v>40906022</v>
      </c>
      <c r="B560" s="1">
        <v>647.48</v>
      </c>
    </row>
    <row r="561" spans="1:2" x14ac:dyDescent="0.25">
      <c r="A561">
        <v>40906023</v>
      </c>
      <c r="B561" s="1">
        <v>465.59</v>
      </c>
    </row>
    <row r="562" spans="1:2" x14ac:dyDescent="0.25">
      <c r="A562">
        <v>40906024</v>
      </c>
      <c r="B562" s="1">
        <v>376.84</v>
      </c>
    </row>
    <row r="563" spans="1:2" x14ac:dyDescent="0.25">
      <c r="A563">
        <v>40906025</v>
      </c>
      <c r="B563" s="1">
        <v>668.64</v>
      </c>
    </row>
    <row r="564" spans="1:2" x14ac:dyDescent="0.25">
      <c r="A564">
        <v>40906026</v>
      </c>
      <c r="B564" s="1">
        <v>674.34</v>
      </c>
    </row>
    <row r="565" spans="1:2" x14ac:dyDescent="0.25">
      <c r="A565">
        <v>40906027</v>
      </c>
      <c r="B565" s="1">
        <v>648.46</v>
      </c>
    </row>
    <row r="566" spans="1:2" x14ac:dyDescent="0.25">
      <c r="A566">
        <v>40907001</v>
      </c>
      <c r="B566" s="1">
        <v>716.1</v>
      </c>
    </row>
    <row r="567" spans="1:2" x14ac:dyDescent="0.25">
      <c r="A567">
        <v>40907002</v>
      </c>
      <c r="B567" s="1">
        <v>372.54</v>
      </c>
    </row>
    <row r="568" spans="1:2" x14ac:dyDescent="0.25">
      <c r="A568">
        <v>40907003</v>
      </c>
      <c r="B568" s="1">
        <v>351.38</v>
      </c>
    </row>
    <row r="569" spans="1:2" x14ac:dyDescent="0.25">
      <c r="A569">
        <v>40907004</v>
      </c>
      <c r="B569" s="1">
        <v>372.53</v>
      </c>
    </row>
    <row r="570" spans="1:2" x14ac:dyDescent="0.25">
      <c r="A570">
        <v>40907005</v>
      </c>
      <c r="B570" s="1">
        <v>472.43</v>
      </c>
    </row>
    <row r="571" spans="1:2" x14ac:dyDescent="0.25">
      <c r="A571">
        <v>40907006</v>
      </c>
      <c r="B571" s="1">
        <v>372.54</v>
      </c>
    </row>
    <row r="572" spans="1:2" x14ac:dyDescent="0.25">
      <c r="A572">
        <v>40907007</v>
      </c>
      <c r="B572" s="1">
        <v>372.54</v>
      </c>
    </row>
    <row r="573" spans="1:2" x14ac:dyDescent="0.25">
      <c r="A573">
        <v>40907008</v>
      </c>
      <c r="B573" s="1">
        <v>372.54</v>
      </c>
    </row>
    <row r="574" spans="1:2" x14ac:dyDescent="0.25">
      <c r="A574">
        <v>40907011</v>
      </c>
      <c r="B574" s="1">
        <v>398.05</v>
      </c>
    </row>
    <row r="575" spans="1:2" x14ac:dyDescent="0.25">
      <c r="A575">
        <v>40907014</v>
      </c>
      <c r="B575" s="1">
        <v>372.54</v>
      </c>
    </row>
    <row r="576" spans="1:2" x14ac:dyDescent="0.25">
      <c r="A576">
        <v>40907015</v>
      </c>
      <c r="B576" s="1">
        <v>674.04</v>
      </c>
    </row>
    <row r="577" spans="1:2" x14ac:dyDescent="0.25">
      <c r="A577">
        <v>40907019</v>
      </c>
      <c r="B577" s="1">
        <v>699.8</v>
      </c>
    </row>
    <row r="578" spans="1:2" x14ac:dyDescent="0.25">
      <c r="A578">
        <v>40907020</v>
      </c>
      <c r="B578" s="1">
        <v>457.67</v>
      </c>
    </row>
    <row r="579" spans="1:2" x14ac:dyDescent="0.25">
      <c r="A579">
        <v>40907021</v>
      </c>
      <c r="B579" s="1">
        <v>409.55</v>
      </c>
    </row>
    <row r="580" spans="1:2" x14ac:dyDescent="0.25">
      <c r="A580">
        <v>40907022</v>
      </c>
      <c r="B580" s="1">
        <v>716.1</v>
      </c>
    </row>
    <row r="581" spans="1:2" x14ac:dyDescent="0.25">
      <c r="A581">
        <v>40907023</v>
      </c>
      <c r="B581" s="1">
        <v>679.04</v>
      </c>
    </row>
    <row r="582" spans="1:2" x14ac:dyDescent="0.25">
      <c r="A582">
        <v>40907025</v>
      </c>
      <c r="B582" s="1">
        <v>0</v>
      </c>
    </row>
    <row r="583" spans="1:2" x14ac:dyDescent="0.25">
      <c r="A583">
        <v>40907026</v>
      </c>
      <c r="B583" s="1">
        <v>716.1</v>
      </c>
    </row>
    <row r="584" spans="1:2" x14ac:dyDescent="0.25">
      <c r="A584">
        <v>40907027</v>
      </c>
      <c r="B584" s="1">
        <v>2983.12</v>
      </c>
    </row>
    <row r="585" spans="1:2" x14ac:dyDescent="0.25">
      <c r="A585">
        <v>40907028</v>
      </c>
      <c r="B585" s="1">
        <v>428.45</v>
      </c>
    </row>
    <row r="586" spans="1:2" x14ac:dyDescent="0.25">
      <c r="A586">
        <v>40907030</v>
      </c>
      <c r="B586" s="1">
        <v>642.20000000000005</v>
      </c>
    </row>
    <row r="587" spans="1:2" x14ac:dyDescent="0.25">
      <c r="A587">
        <v>41001005</v>
      </c>
      <c r="B587" s="1">
        <v>0</v>
      </c>
    </row>
    <row r="588" spans="1:2" x14ac:dyDescent="0.25">
      <c r="A588">
        <v>41001006</v>
      </c>
      <c r="B588" s="1">
        <v>0</v>
      </c>
    </row>
    <row r="589" spans="1:2" x14ac:dyDescent="0.25">
      <c r="A589">
        <v>41001007</v>
      </c>
      <c r="B589" s="1">
        <v>514.16999999999996</v>
      </c>
    </row>
    <row r="590" spans="1:2" x14ac:dyDescent="0.25">
      <c r="A590">
        <v>41001008</v>
      </c>
      <c r="B590" s="1">
        <v>450.64</v>
      </c>
    </row>
    <row r="591" spans="1:2" x14ac:dyDescent="0.25">
      <c r="A591">
        <v>41001009</v>
      </c>
      <c r="B591" s="1">
        <v>0</v>
      </c>
    </row>
    <row r="592" spans="1:2" x14ac:dyDescent="0.25">
      <c r="A592">
        <v>41001011</v>
      </c>
      <c r="B592" s="1">
        <v>0</v>
      </c>
    </row>
    <row r="593" spans="1:2" x14ac:dyDescent="0.25">
      <c r="A593">
        <v>41001012</v>
      </c>
      <c r="B593" s="1">
        <v>0</v>
      </c>
    </row>
    <row r="594" spans="1:2" x14ac:dyDescent="0.25">
      <c r="A594">
        <v>41201003</v>
      </c>
      <c r="B594" s="1">
        <v>758.76</v>
      </c>
    </row>
    <row r="595" spans="1:2" x14ac:dyDescent="0.25">
      <c r="A595">
        <v>41201004</v>
      </c>
      <c r="B595" s="1">
        <v>0</v>
      </c>
    </row>
    <row r="596" spans="1:2" x14ac:dyDescent="0.25">
      <c r="A596">
        <v>41201009</v>
      </c>
      <c r="B596" s="1">
        <v>733.68</v>
      </c>
    </row>
    <row r="597" spans="1:2" x14ac:dyDescent="0.25">
      <c r="A597">
        <v>41201010</v>
      </c>
      <c r="B597" s="1">
        <v>733.68</v>
      </c>
    </row>
    <row r="598" spans="1:2" x14ac:dyDescent="0.25">
      <c r="A598">
        <v>41201011</v>
      </c>
      <c r="B598" s="1">
        <v>516.22</v>
      </c>
    </row>
    <row r="599" spans="1:2" x14ac:dyDescent="0.25">
      <c r="A599">
        <v>41201014</v>
      </c>
      <c r="B599" s="1">
        <v>0</v>
      </c>
    </row>
    <row r="600" spans="1:2" x14ac:dyDescent="0.25">
      <c r="A600">
        <v>41202001</v>
      </c>
      <c r="B600" s="1">
        <v>0</v>
      </c>
    </row>
    <row r="601" spans="1:2" x14ac:dyDescent="0.25">
      <c r="A601">
        <v>41202002</v>
      </c>
      <c r="B601" s="1">
        <v>0</v>
      </c>
    </row>
    <row r="602" spans="1:2" x14ac:dyDescent="0.25">
      <c r="A602">
        <v>41202005</v>
      </c>
      <c r="B602" s="1">
        <v>0</v>
      </c>
    </row>
    <row r="603" spans="1:2" x14ac:dyDescent="0.25">
      <c r="A603">
        <v>41202006</v>
      </c>
      <c r="B603" s="1">
        <v>0</v>
      </c>
    </row>
    <row r="604" spans="1:2" x14ac:dyDescent="0.25">
      <c r="A604">
        <v>41203001</v>
      </c>
      <c r="B604" s="1">
        <v>0</v>
      </c>
    </row>
    <row r="605" spans="1:2" x14ac:dyDescent="0.25">
      <c r="A605">
        <v>41203011</v>
      </c>
      <c r="B605" s="1">
        <v>0</v>
      </c>
    </row>
    <row r="606" spans="1:2" x14ac:dyDescent="0.25">
      <c r="A606">
        <v>41204001</v>
      </c>
      <c r="B606" s="1">
        <v>490.42</v>
      </c>
    </row>
    <row r="607" spans="1:2" x14ac:dyDescent="0.25">
      <c r="A607">
        <v>41204002</v>
      </c>
      <c r="B607" s="1">
        <v>0</v>
      </c>
    </row>
    <row r="608" spans="1:2" x14ac:dyDescent="0.25">
      <c r="A608">
        <v>41204003</v>
      </c>
      <c r="B608" s="1">
        <v>0</v>
      </c>
    </row>
    <row r="609" spans="1:2" x14ac:dyDescent="0.25">
      <c r="A609">
        <v>41204011</v>
      </c>
      <c r="B609" s="1">
        <v>749.64</v>
      </c>
    </row>
    <row r="610" spans="1:2" x14ac:dyDescent="0.25">
      <c r="A610">
        <v>41204012</v>
      </c>
      <c r="B610" s="1">
        <v>13.16</v>
      </c>
    </row>
    <row r="611" spans="1:2" x14ac:dyDescent="0.25">
      <c r="A611">
        <v>41204013</v>
      </c>
      <c r="B611" s="1">
        <v>0</v>
      </c>
    </row>
    <row r="612" spans="1:2" x14ac:dyDescent="0.25">
      <c r="A612">
        <v>41204015</v>
      </c>
      <c r="B612" s="1">
        <v>0</v>
      </c>
    </row>
    <row r="613" spans="1:2" x14ac:dyDescent="0.25">
      <c r="A613">
        <v>41204017</v>
      </c>
      <c r="B613" s="1">
        <v>989.08</v>
      </c>
    </row>
    <row r="614" spans="1:2" x14ac:dyDescent="0.25">
      <c r="A614">
        <v>41204018</v>
      </c>
      <c r="B614" s="1">
        <v>0</v>
      </c>
    </row>
    <row r="615" spans="1:2" x14ac:dyDescent="0.25">
      <c r="A615">
        <v>41204021</v>
      </c>
      <c r="B615" s="1">
        <v>0</v>
      </c>
    </row>
    <row r="616" spans="1:2" x14ac:dyDescent="0.25">
      <c r="A616">
        <v>41205001</v>
      </c>
      <c r="B616" s="1">
        <v>0</v>
      </c>
    </row>
    <row r="617" spans="1:2" x14ac:dyDescent="0.25">
      <c r="A617">
        <v>41205004</v>
      </c>
      <c r="B617" s="1">
        <v>0</v>
      </c>
    </row>
    <row r="618" spans="1:2" x14ac:dyDescent="0.25">
      <c r="A618">
        <v>41205006</v>
      </c>
      <c r="B618" s="1">
        <v>0</v>
      </c>
    </row>
    <row r="619" spans="1:2" x14ac:dyDescent="0.25">
      <c r="A619">
        <v>41205007</v>
      </c>
      <c r="B619" s="1">
        <v>0</v>
      </c>
    </row>
    <row r="620" spans="1:2" x14ac:dyDescent="0.25">
      <c r="A620">
        <v>41205010</v>
      </c>
      <c r="B620" s="1">
        <v>1260.27</v>
      </c>
    </row>
    <row r="621" spans="1:2" x14ac:dyDescent="0.25">
      <c r="A621">
        <v>41205014</v>
      </c>
      <c r="B621" s="1">
        <v>0</v>
      </c>
    </row>
    <row r="622" spans="1:2" x14ac:dyDescent="0.25">
      <c r="A622">
        <v>41304002</v>
      </c>
      <c r="B622" s="1">
        <v>503.12</v>
      </c>
    </row>
    <row r="623" spans="1:2" x14ac:dyDescent="0.25">
      <c r="A623">
        <v>41304003</v>
      </c>
      <c r="B623" s="1">
        <v>486.92</v>
      </c>
    </row>
    <row r="624" spans="1:2" x14ac:dyDescent="0.25">
      <c r="A624">
        <v>41304004</v>
      </c>
      <c r="B624" s="1">
        <v>621.84</v>
      </c>
    </row>
    <row r="625" spans="1:2" x14ac:dyDescent="0.25">
      <c r="A625">
        <v>41304009</v>
      </c>
      <c r="B625" s="1">
        <v>500.24</v>
      </c>
    </row>
    <row r="626" spans="1:2" x14ac:dyDescent="0.25">
      <c r="A626">
        <v>41304011</v>
      </c>
      <c r="B626" s="1">
        <v>391.88</v>
      </c>
    </row>
    <row r="627" spans="1:2" x14ac:dyDescent="0.25">
      <c r="A627">
        <v>41304012</v>
      </c>
      <c r="B627" s="1">
        <v>563.44000000000005</v>
      </c>
    </row>
    <row r="628" spans="1:2" x14ac:dyDescent="0.25">
      <c r="A628">
        <v>41304013</v>
      </c>
      <c r="B628" s="1">
        <v>563.44000000000005</v>
      </c>
    </row>
    <row r="629" spans="1:2" x14ac:dyDescent="0.25">
      <c r="A629">
        <v>41304014</v>
      </c>
      <c r="B629" s="1">
        <v>338.95</v>
      </c>
    </row>
    <row r="630" spans="1:2" x14ac:dyDescent="0.25">
      <c r="A630">
        <v>41304015</v>
      </c>
      <c r="B630" s="1">
        <v>413.45</v>
      </c>
    </row>
    <row r="631" spans="1:2" x14ac:dyDescent="0.25">
      <c r="A631">
        <v>41304018</v>
      </c>
      <c r="B631" s="1">
        <v>525.84</v>
      </c>
    </row>
    <row r="632" spans="1:2" x14ac:dyDescent="0.25">
      <c r="A632">
        <v>41304019</v>
      </c>
      <c r="B632" s="1">
        <v>631.22</v>
      </c>
    </row>
    <row r="633" spans="1:2" x14ac:dyDescent="0.25">
      <c r="A633">
        <v>41304020</v>
      </c>
      <c r="B633" s="1">
        <v>512.46</v>
      </c>
    </row>
    <row r="634" spans="1:2" x14ac:dyDescent="0.25">
      <c r="A634">
        <v>41304021</v>
      </c>
      <c r="B634" s="1">
        <v>0</v>
      </c>
    </row>
    <row r="635" spans="1:2" x14ac:dyDescent="0.25">
      <c r="A635">
        <v>41304023</v>
      </c>
      <c r="B635" s="1">
        <v>391.88</v>
      </c>
    </row>
    <row r="636" spans="1:2" x14ac:dyDescent="0.25">
      <c r="A636">
        <v>41304026</v>
      </c>
      <c r="B636" s="1">
        <v>0</v>
      </c>
    </row>
    <row r="637" spans="1:2" x14ac:dyDescent="0.25">
      <c r="A637">
        <v>41401032</v>
      </c>
      <c r="B637" s="1">
        <v>722.22</v>
      </c>
    </row>
    <row r="638" spans="1:2" x14ac:dyDescent="0.25">
      <c r="A638">
        <v>41401034</v>
      </c>
      <c r="B638" s="1">
        <v>672.62</v>
      </c>
    </row>
    <row r="639" spans="1:2" x14ac:dyDescent="0.25">
      <c r="A639">
        <v>41402041</v>
      </c>
      <c r="B639" s="1">
        <v>656.68</v>
      </c>
    </row>
    <row r="640" spans="1:2" x14ac:dyDescent="0.25">
      <c r="A640">
        <v>41501001</v>
      </c>
      <c r="B640" s="1">
        <v>0</v>
      </c>
    </row>
    <row r="641" spans="1:2" x14ac:dyDescent="0.25">
      <c r="A641">
        <v>41502003</v>
      </c>
      <c r="B641" s="1">
        <v>0</v>
      </c>
    </row>
    <row r="642" spans="1:2" x14ac:dyDescent="0.25">
      <c r="A642">
        <v>41502004</v>
      </c>
      <c r="B642" s="1">
        <v>0</v>
      </c>
    </row>
    <row r="643" spans="1:2" x14ac:dyDescent="0.25">
      <c r="A643">
        <v>41502006</v>
      </c>
      <c r="B643" s="1">
        <v>0</v>
      </c>
    </row>
    <row r="644" spans="1:2" x14ac:dyDescent="0.25">
      <c r="A644">
        <v>41502007</v>
      </c>
      <c r="B644" s="1">
        <v>0</v>
      </c>
    </row>
    <row r="645" spans="1:2" x14ac:dyDescent="0.25">
      <c r="A645">
        <v>40801005</v>
      </c>
      <c r="B645" s="1">
        <v>3317.18</v>
      </c>
    </row>
    <row r="646" spans="1:2" x14ac:dyDescent="0.25">
      <c r="A646">
        <v>40804005</v>
      </c>
      <c r="B646" s="1">
        <v>1609.49</v>
      </c>
    </row>
    <row r="647" spans="1:2" x14ac:dyDescent="0.25">
      <c r="A647">
        <v>40804007</v>
      </c>
      <c r="B647" s="1">
        <v>316.31</v>
      </c>
    </row>
    <row r="648" spans="1:2" x14ac:dyDescent="0.25">
      <c r="A648">
        <v>40804008</v>
      </c>
      <c r="B648" s="1">
        <v>230.33</v>
      </c>
    </row>
    <row r="649" spans="1:2" x14ac:dyDescent="0.25">
      <c r="A649">
        <v>40804009</v>
      </c>
      <c r="B649" s="1">
        <v>3921.32</v>
      </c>
    </row>
    <row r="650" spans="1:2" x14ac:dyDescent="0.25">
      <c r="A650">
        <v>40805005</v>
      </c>
      <c r="B650" s="1">
        <v>10264.030000000001</v>
      </c>
    </row>
    <row r="651" spans="1:2" x14ac:dyDescent="0.25">
      <c r="A651">
        <v>40805006</v>
      </c>
      <c r="B651" s="1">
        <v>3056.94</v>
      </c>
    </row>
    <row r="652" spans="1:2" x14ac:dyDescent="0.25">
      <c r="A652">
        <v>40901006</v>
      </c>
      <c r="B652" s="1">
        <v>5099.4399999999996</v>
      </c>
    </row>
    <row r="653" spans="1:2" x14ac:dyDescent="0.25">
      <c r="A653">
        <v>40901017</v>
      </c>
      <c r="B653" s="1">
        <v>2000</v>
      </c>
    </row>
    <row r="654" spans="1:2" x14ac:dyDescent="0.25">
      <c r="A654">
        <v>40901022</v>
      </c>
      <c r="B654" s="1">
        <v>6000</v>
      </c>
    </row>
    <row r="655" spans="1:2" x14ac:dyDescent="0.25">
      <c r="A655">
        <v>40901023</v>
      </c>
      <c r="B655" s="1">
        <v>6000</v>
      </c>
    </row>
    <row r="656" spans="1:2" x14ac:dyDescent="0.25">
      <c r="A656">
        <v>40901029</v>
      </c>
      <c r="B656" s="1">
        <v>4000</v>
      </c>
    </row>
    <row r="657" spans="1:2" x14ac:dyDescent="0.25">
      <c r="A657">
        <v>40901032</v>
      </c>
      <c r="B657" s="1">
        <v>4000</v>
      </c>
    </row>
    <row r="658" spans="1:2" x14ac:dyDescent="0.25">
      <c r="A658">
        <v>40901036</v>
      </c>
      <c r="B658" s="1">
        <v>4000</v>
      </c>
    </row>
    <row r="659" spans="1:2" x14ac:dyDescent="0.25">
      <c r="A659">
        <v>40901038</v>
      </c>
      <c r="B659" s="1">
        <v>4000</v>
      </c>
    </row>
    <row r="660" spans="1:2" x14ac:dyDescent="0.25">
      <c r="A660">
        <v>40901056</v>
      </c>
      <c r="B660" s="1">
        <v>6000</v>
      </c>
    </row>
    <row r="661" spans="1:2" x14ac:dyDescent="0.25">
      <c r="A661">
        <v>40901059</v>
      </c>
      <c r="B661" s="1">
        <v>4000</v>
      </c>
    </row>
    <row r="662" spans="1:2" x14ac:dyDescent="0.25">
      <c r="A662">
        <v>40902017</v>
      </c>
      <c r="B662" s="1">
        <v>3000</v>
      </c>
    </row>
    <row r="663" spans="1:2" x14ac:dyDescent="0.25">
      <c r="A663">
        <v>40903004</v>
      </c>
      <c r="B663" s="1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9AC85-70DB-4995-BCC5-6694863FD941}">
  <dimension ref="A1:T40"/>
  <sheetViews>
    <sheetView workbookViewId="0">
      <selection activeCell="B2" sqref="B2"/>
    </sheetView>
  </sheetViews>
  <sheetFormatPr defaultRowHeight="15" x14ac:dyDescent="0.25"/>
  <cols>
    <col min="1" max="1" width="11" customWidth="1"/>
  </cols>
  <sheetData>
    <row r="1" spans="1:20" x14ac:dyDescent="0.25">
      <c r="A1" t="s">
        <v>0</v>
      </c>
      <c r="B1" t="s">
        <v>59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x14ac:dyDescent="0.25">
      <c r="A2" t="s">
        <v>19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</v>
      </c>
      <c r="T2">
        <v>2</v>
      </c>
    </row>
    <row r="3" spans="1:20" x14ac:dyDescent="0.25">
      <c r="A3" t="s">
        <v>20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3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3</v>
      </c>
    </row>
    <row r="4" spans="1:20" x14ac:dyDescent="0.25">
      <c r="A4" t="s">
        <v>21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1</v>
      </c>
      <c r="P4">
        <v>0</v>
      </c>
      <c r="Q4">
        <v>0</v>
      </c>
      <c r="R4">
        <v>0</v>
      </c>
      <c r="S4">
        <v>0</v>
      </c>
      <c r="T4">
        <v>1</v>
      </c>
    </row>
    <row r="5" spans="1:20" x14ac:dyDescent="0.25">
      <c r="A5" t="s">
        <v>22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</row>
    <row r="6" spans="1:20" x14ac:dyDescent="0.25">
      <c r="A6" t="s">
        <v>23</v>
      </c>
      <c r="B6">
        <v>0</v>
      </c>
      <c r="C6">
        <v>0</v>
      </c>
      <c r="D6">
        <v>0</v>
      </c>
      <c r="E6">
        <v>3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3</v>
      </c>
    </row>
    <row r="7" spans="1:20" x14ac:dyDescent="0.25">
      <c r="A7" t="s">
        <v>24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0</v>
      </c>
      <c r="T7">
        <v>1</v>
      </c>
    </row>
    <row r="8" spans="1:20" x14ac:dyDescent="0.25">
      <c r="A8" t="s">
        <v>25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1</v>
      </c>
    </row>
    <row r="9" spans="1:20" x14ac:dyDescent="0.25">
      <c r="A9" t="s">
        <v>26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</row>
    <row r="10" spans="1:20" x14ac:dyDescent="0.25">
      <c r="A10" t="s">
        <v>27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</row>
    <row r="11" spans="1:20" x14ac:dyDescent="0.25">
      <c r="A11" t="s">
        <v>28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3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3</v>
      </c>
    </row>
    <row r="12" spans="1:20" x14ac:dyDescent="0.25">
      <c r="A12" t="s">
        <v>29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</row>
    <row r="13" spans="1:20" x14ac:dyDescent="0.25">
      <c r="A13" t="s">
        <v>30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1</v>
      </c>
    </row>
    <row r="14" spans="1:20" x14ac:dyDescent="0.25">
      <c r="A14" t="s">
        <v>31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11</v>
      </c>
    </row>
    <row r="15" spans="1:20" x14ac:dyDescent="0.25">
      <c r="A15" t="s">
        <v>32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4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4</v>
      </c>
    </row>
    <row r="16" spans="1:20" x14ac:dyDescent="0.25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2</v>
      </c>
    </row>
    <row r="17" spans="1:20" x14ac:dyDescent="0.25">
      <c r="A17" t="s">
        <v>34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</row>
    <row r="18" spans="1:20" x14ac:dyDescent="0.25">
      <c r="A18" t="s">
        <v>35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</row>
    <row r="19" spans="1:20" x14ac:dyDescent="0.25">
      <c r="A19" t="s">
        <v>36</v>
      </c>
      <c r="B19">
        <v>0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2</v>
      </c>
    </row>
    <row r="20" spans="1:20" x14ac:dyDescent="0.25">
      <c r="A20" t="s">
        <v>37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</row>
    <row r="21" spans="1:20" x14ac:dyDescent="0.25">
      <c r="A21" t="s">
        <v>38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1</v>
      </c>
    </row>
    <row r="22" spans="1:20" x14ac:dyDescent="0.25">
      <c r="A22" t="s">
        <v>39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0</v>
      </c>
      <c r="T22">
        <v>1</v>
      </c>
    </row>
    <row r="23" spans="1:20" x14ac:dyDescent="0.25">
      <c r="A23" t="s">
        <v>40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1</v>
      </c>
    </row>
    <row r="24" spans="1:20" x14ac:dyDescent="0.25">
      <c r="A24" t="s">
        <v>41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</row>
    <row r="25" spans="1:20" x14ac:dyDescent="0.25">
      <c r="A25" t="s">
        <v>42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1</v>
      </c>
      <c r="P25">
        <v>0</v>
      </c>
      <c r="Q25">
        <v>0</v>
      </c>
      <c r="R25">
        <v>0</v>
      </c>
      <c r="S25">
        <v>0</v>
      </c>
      <c r="T25">
        <v>1</v>
      </c>
    </row>
    <row r="26" spans="1:20" x14ac:dyDescent="0.25">
      <c r="A26" t="s">
        <v>43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1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1</v>
      </c>
    </row>
    <row r="27" spans="1:20" x14ac:dyDescent="0.25">
      <c r="A27" t="s">
        <v>44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1</v>
      </c>
    </row>
    <row r="28" spans="1:20" x14ac:dyDescent="0.25">
      <c r="A28" t="s">
        <v>45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1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1</v>
      </c>
    </row>
    <row r="29" spans="1:20" x14ac:dyDescent="0.25">
      <c r="A29" t="s">
        <v>46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1</v>
      </c>
    </row>
    <row r="30" spans="1:20" x14ac:dyDescent="0.25">
      <c r="A30" t="s">
        <v>47</v>
      </c>
      <c r="B30">
        <v>0</v>
      </c>
      <c r="C30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4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5</v>
      </c>
    </row>
    <row r="31" spans="1:20" x14ac:dyDescent="0.25">
      <c r="A31" t="s">
        <v>48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6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6</v>
      </c>
    </row>
    <row r="32" spans="1:20" x14ac:dyDescent="0.25">
      <c r="A32" t="s">
        <v>49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1</v>
      </c>
      <c r="J32">
        <v>0</v>
      </c>
      <c r="K32">
        <v>0</v>
      </c>
      <c r="L32">
        <v>1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2</v>
      </c>
    </row>
    <row r="33" spans="1:20" x14ac:dyDescent="0.25">
      <c r="A33" t="s">
        <v>50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1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1</v>
      </c>
    </row>
    <row r="34" spans="1:20" x14ac:dyDescent="0.25">
      <c r="A34" t="s">
        <v>51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1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1</v>
      </c>
    </row>
    <row r="35" spans="1:20" x14ac:dyDescent="0.25">
      <c r="A35" t="s">
        <v>52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1</v>
      </c>
      <c r="Q35">
        <v>0</v>
      </c>
      <c r="R35">
        <v>0</v>
      </c>
      <c r="S35">
        <v>0</v>
      </c>
      <c r="T35">
        <v>1</v>
      </c>
    </row>
    <row r="36" spans="1:20" x14ac:dyDescent="0.25">
      <c r="A36" t="s">
        <v>53</v>
      </c>
      <c r="B36">
        <v>0</v>
      </c>
      <c r="C36">
        <v>4</v>
      </c>
      <c r="D36">
        <v>0</v>
      </c>
      <c r="E36">
        <v>0</v>
      </c>
      <c r="F36">
        <v>0</v>
      </c>
      <c r="G36">
        <v>1</v>
      </c>
      <c r="H36">
        <v>0</v>
      </c>
      <c r="I36">
        <v>0</v>
      </c>
      <c r="J36">
        <v>7</v>
      </c>
      <c r="K36">
        <v>4</v>
      </c>
      <c r="L36">
        <v>15</v>
      </c>
      <c r="M36">
        <v>0</v>
      </c>
      <c r="N36">
        <v>0</v>
      </c>
      <c r="O36">
        <v>6</v>
      </c>
      <c r="P36">
        <v>0</v>
      </c>
      <c r="Q36">
        <v>4</v>
      </c>
      <c r="R36">
        <v>2</v>
      </c>
      <c r="S36">
        <v>15</v>
      </c>
      <c r="T36">
        <v>58</v>
      </c>
    </row>
    <row r="37" spans="1:20" x14ac:dyDescent="0.25">
      <c r="A37" t="s">
        <v>54</v>
      </c>
      <c r="B37">
        <v>3</v>
      </c>
      <c r="C37">
        <v>0</v>
      </c>
      <c r="D37">
        <v>0</v>
      </c>
      <c r="E37">
        <v>0</v>
      </c>
      <c r="F37">
        <v>0</v>
      </c>
      <c r="G37">
        <v>0</v>
      </c>
      <c r="H37">
        <v>1</v>
      </c>
      <c r="I37">
        <v>0</v>
      </c>
      <c r="J37">
        <v>2</v>
      </c>
      <c r="K37">
        <v>4</v>
      </c>
      <c r="L37">
        <v>8</v>
      </c>
      <c r="M37">
        <v>0</v>
      </c>
      <c r="N37">
        <v>1</v>
      </c>
      <c r="O37">
        <v>1</v>
      </c>
      <c r="P37">
        <v>0</v>
      </c>
      <c r="Q37">
        <v>0</v>
      </c>
      <c r="R37">
        <v>0</v>
      </c>
      <c r="S37">
        <v>0</v>
      </c>
      <c r="T37">
        <v>20</v>
      </c>
    </row>
    <row r="38" spans="1:20" x14ac:dyDescent="0.25">
      <c r="A38" t="s">
        <v>55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1</v>
      </c>
    </row>
    <row r="39" spans="1:20" x14ac:dyDescent="0.25">
      <c r="A39" t="s">
        <v>56</v>
      </c>
      <c r="B39">
        <v>0</v>
      </c>
      <c r="C39">
        <v>0</v>
      </c>
      <c r="D39">
        <v>0</v>
      </c>
      <c r="E39">
        <v>0</v>
      </c>
      <c r="F39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6</v>
      </c>
      <c r="M39">
        <v>0</v>
      </c>
      <c r="N39">
        <v>0</v>
      </c>
      <c r="O39">
        <v>0</v>
      </c>
      <c r="P39">
        <v>1</v>
      </c>
      <c r="Q39">
        <v>0</v>
      </c>
      <c r="R39">
        <v>0</v>
      </c>
      <c r="S39">
        <v>0</v>
      </c>
      <c r="T39">
        <v>8</v>
      </c>
    </row>
    <row r="40" spans="1:20" x14ac:dyDescent="0.25">
      <c r="A40" t="s">
        <v>18</v>
      </c>
      <c r="B40">
        <v>3</v>
      </c>
      <c r="C40">
        <v>5</v>
      </c>
      <c r="D40">
        <v>1</v>
      </c>
      <c r="E40">
        <v>3</v>
      </c>
      <c r="F40">
        <v>1</v>
      </c>
      <c r="G40">
        <v>1</v>
      </c>
      <c r="H40">
        <v>2</v>
      </c>
      <c r="I40">
        <v>38</v>
      </c>
      <c r="J40">
        <v>10</v>
      </c>
      <c r="K40">
        <v>8</v>
      </c>
      <c r="L40">
        <v>39</v>
      </c>
      <c r="M40">
        <v>1</v>
      </c>
      <c r="N40">
        <v>4</v>
      </c>
      <c r="O40">
        <v>10</v>
      </c>
      <c r="P40">
        <v>3</v>
      </c>
      <c r="Q40">
        <v>5</v>
      </c>
      <c r="R40">
        <v>2</v>
      </c>
      <c r="S40">
        <v>17</v>
      </c>
      <c r="T40">
        <v>153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CBF98-C19C-4206-961C-9E606BA70D99}">
  <dimension ref="A1:U81"/>
  <sheetViews>
    <sheetView tabSelected="1" topLeftCell="A65" workbookViewId="0">
      <selection activeCell="U81" sqref="C43:U81"/>
    </sheetView>
  </sheetViews>
  <sheetFormatPr defaultRowHeight="15" x14ac:dyDescent="0.25"/>
  <cols>
    <col min="3" max="3" width="10.7109375" bestFit="1" customWidth="1"/>
    <col min="4" max="5" width="12.28515625" bestFit="1" customWidth="1"/>
    <col min="6" max="6" width="12.140625" bestFit="1" customWidth="1"/>
    <col min="7" max="7" width="9.42578125" bestFit="1" customWidth="1"/>
    <col min="8" max="8" width="10.7109375" bestFit="1" customWidth="1"/>
    <col min="9" max="9" width="12.28515625" bestFit="1" customWidth="1"/>
    <col min="10" max="10" width="13.28515625" bestFit="1" customWidth="1"/>
    <col min="11" max="11" width="10.5703125" bestFit="1" customWidth="1"/>
    <col min="12" max="12" width="12.28515625" bestFit="1" customWidth="1"/>
    <col min="13" max="13" width="13.28515625" bestFit="1" customWidth="1"/>
    <col min="14" max="16" width="10.7109375" bestFit="1" customWidth="1"/>
    <col min="17" max="17" width="12.140625" bestFit="1" customWidth="1"/>
    <col min="18" max="18" width="10.5703125" bestFit="1" customWidth="1"/>
    <col min="19" max="19" width="10.7109375" bestFit="1" customWidth="1"/>
    <col min="20" max="20" width="13.42578125" bestFit="1" customWidth="1"/>
    <col min="21" max="21" width="13.28515625" bestFit="1" customWidth="1"/>
  </cols>
  <sheetData>
    <row r="1" spans="1:20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x14ac:dyDescent="0.25">
      <c r="A2">
        <f>LEFT(B2,9)*1</f>
        <v>40102005</v>
      </c>
      <c r="B2" t="s">
        <v>19</v>
      </c>
      <c r="C2" s="1">
        <f>IFERROR(VLOOKUP($A2,delix,2,0)*(Físico!#REF!),0)</f>
        <v>0</v>
      </c>
      <c r="D2" s="1">
        <f>IFERROR(VLOOKUP($A2,delix,2,0)*(Físico!#REF!),0)</f>
        <v>0</v>
      </c>
      <c r="E2" s="1">
        <f>IFERROR(VLOOKUP($A2,delix,2,0)*(Físico!#REF!),0)</f>
        <v>0</v>
      </c>
      <c r="F2" s="1">
        <f>IFERROR(VLOOKUP($A2,delix,2,0)*(Físico!#REF!),0)</f>
        <v>0</v>
      </c>
      <c r="G2" s="1">
        <f>IFERROR(VLOOKUP($A2,delix,2,0)*(Físico!#REF!),0)</f>
        <v>0</v>
      </c>
      <c r="H2" s="1">
        <f>IFERROR(VLOOKUP($A2,delix,2,0)*(Físico!#REF!),0)</f>
        <v>0</v>
      </c>
      <c r="I2" s="1">
        <f>IFERROR(VLOOKUP($A2,delix,2,0)*(Físico!#REF!),0)</f>
        <v>0</v>
      </c>
      <c r="J2" s="1">
        <f>IFERROR(VLOOKUP($A2,delix,2,0)*(Físico!#REF!),0)</f>
        <v>0</v>
      </c>
      <c r="K2" s="1">
        <f>IFERROR(VLOOKUP($A2,delix,2,0)*(Físico!#REF!),0)</f>
        <v>0</v>
      </c>
      <c r="L2" s="1">
        <f>IFERROR(VLOOKUP($A2,delix,2,0)*(Físico!#REF!),0)</f>
        <v>0</v>
      </c>
      <c r="M2" s="1">
        <f>IFERROR(VLOOKUP($A2,delix,2,0)*(Físico!#REF!),0)</f>
        <v>0</v>
      </c>
      <c r="N2" s="1">
        <f>IFERROR(VLOOKUP($A2,delix,2,0)*(Físico!#REF!),0)</f>
        <v>0</v>
      </c>
      <c r="O2" s="1">
        <f>IFERROR(VLOOKUP($A2,delix,2,0)*(Físico!#REF!),0)</f>
        <v>0</v>
      </c>
      <c r="P2" s="1">
        <f>IFERROR(VLOOKUP($A2,delix,2,0)*(Físico!#REF!),0)</f>
        <v>0</v>
      </c>
      <c r="Q2" s="1">
        <f>IFERROR(VLOOKUP($A2,delix,2,0)*(Físico!#REF!),0)</f>
        <v>0</v>
      </c>
      <c r="R2" s="1">
        <f>IFERROR(VLOOKUP($A2,delix,2,0)*(Físico!#REF!),0)</f>
        <v>0</v>
      </c>
      <c r="S2" s="1">
        <f>IFERROR(VLOOKUP($A2,delix,2,0)*(Físico!#REF!),0)</f>
        <v>0</v>
      </c>
      <c r="T2" s="1">
        <f>SUM(C2:S2)</f>
        <v>0</v>
      </c>
    </row>
    <row r="3" spans="1:20" x14ac:dyDescent="0.25">
      <c r="A3">
        <f t="shared" ref="A3:A39" si="0">LEFT(B3,9)*1</f>
        <v>40102010</v>
      </c>
      <c r="B3" t="s">
        <v>20</v>
      </c>
      <c r="C3" s="1">
        <f>IFERROR(VLOOKUP($A3,delix,2,0)*(Físico!#REF!),0)</f>
        <v>0</v>
      </c>
      <c r="D3" s="1">
        <f>IFERROR(VLOOKUP($A3,delix,2,0)*(Físico!#REF!),0)</f>
        <v>0</v>
      </c>
      <c r="E3" s="1">
        <f>IFERROR(VLOOKUP($A3,delix,2,0)*(Físico!#REF!),0)</f>
        <v>0</v>
      </c>
      <c r="F3" s="1">
        <f>IFERROR(VLOOKUP($A3,delix,2,0)*(Físico!#REF!),0)</f>
        <v>0</v>
      </c>
      <c r="G3" s="1">
        <f>IFERROR(VLOOKUP($A3,delix,2,0)*(Físico!#REF!),0)</f>
        <v>0</v>
      </c>
      <c r="H3" s="1">
        <f>IFERROR(VLOOKUP($A3,delix,2,0)*(Físico!#REF!),0)</f>
        <v>0</v>
      </c>
      <c r="I3" s="1">
        <f>IFERROR(VLOOKUP($A3,delix,2,0)*(Físico!#REF!),0)</f>
        <v>0</v>
      </c>
      <c r="J3" s="1">
        <f>IFERROR(VLOOKUP($A3,delix,2,0)*(Físico!#REF!),0)</f>
        <v>0</v>
      </c>
      <c r="K3" s="1">
        <f>IFERROR(VLOOKUP($A3,delix,2,0)*(Físico!#REF!),0)</f>
        <v>0</v>
      </c>
      <c r="L3" s="1">
        <f>IFERROR(VLOOKUP($A3,delix,2,0)*(Físico!#REF!),0)</f>
        <v>0</v>
      </c>
      <c r="M3" s="1">
        <f>IFERROR(VLOOKUP($A3,delix,2,0)*(Físico!#REF!),0)</f>
        <v>0</v>
      </c>
      <c r="N3" s="1">
        <f>IFERROR(VLOOKUP($A3,delix,2,0)*(Físico!#REF!),0)</f>
        <v>0</v>
      </c>
      <c r="O3" s="1">
        <f>IFERROR(VLOOKUP($A3,delix,2,0)*(Físico!#REF!),0)</f>
        <v>0</v>
      </c>
      <c r="P3" s="1">
        <f>IFERROR(VLOOKUP($A3,delix,2,0)*(Físico!#REF!),0)</f>
        <v>0</v>
      </c>
      <c r="Q3" s="1">
        <f>IFERROR(VLOOKUP($A3,delix,2,0)*(Físico!#REF!),0)</f>
        <v>0</v>
      </c>
      <c r="R3" s="1">
        <f>IFERROR(VLOOKUP($A3,delix,2,0)*(Físico!#REF!),0)</f>
        <v>0</v>
      </c>
      <c r="S3" s="1">
        <f>IFERROR(VLOOKUP($A3,delix,2,0)*(Físico!#REF!),0)</f>
        <v>0</v>
      </c>
      <c r="T3" s="1">
        <f t="shared" ref="T3:T39" si="1">SUM(C3:S3)</f>
        <v>0</v>
      </c>
    </row>
    <row r="4" spans="1:20" x14ac:dyDescent="0.25">
      <c r="A4">
        <f t="shared" si="0"/>
        <v>40301010</v>
      </c>
      <c r="B4" t="s">
        <v>21</v>
      </c>
      <c r="C4" s="1">
        <f>IFERROR(VLOOKUP($A4,delix,2,0)*(Físico!#REF!),0)</f>
        <v>0</v>
      </c>
      <c r="D4" s="1">
        <f>IFERROR(VLOOKUP($A4,delix,2,0)*(Físico!#REF!),0)</f>
        <v>0</v>
      </c>
      <c r="E4" s="1">
        <f>IFERROR(VLOOKUP($A4,delix,2,0)*(Físico!#REF!),0)</f>
        <v>0</v>
      </c>
      <c r="F4" s="1">
        <f>IFERROR(VLOOKUP($A4,delix,2,0)*(Físico!#REF!),0)</f>
        <v>0</v>
      </c>
      <c r="G4" s="1">
        <f>IFERROR(VLOOKUP($A4,delix,2,0)*(Físico!#REF!),0)</f>
        <v>0</v>
      </c>
      <c r="H4" s="1">
        <f>IFERROR(VLOOKUP($A4,delix,2,0)*(Físico!#REF!),0)</f>
        <v>0</v>
      </c>
      <c r="I4" s="1">
        <f>IFERROR(VLOOKUP($A4,delix,2,0)*(Físico!#REF!),0)</f>
        <v>0</v>
      </c>
      <c r="J4" s="1">
        <f>IFERROR(VLOOKUP($A4,delix,2,0)*(Físico!#REF!),0)</f>
        <v>0</v>
      </c>
      <c r="K4" s="1">
        <f>IFERROR(VLOOKUP($A4,delix,2,0)*(Físico!#REF!),0)</f>
        <v>0</v>
      </c>
      <c r="L4" s="1">
        <f>IFERROR(VLOOKUP($A4,delix,2,0)*(Físico!#REF!),0)</f>
        <v>0</v>
      </c>
      <c r="M4" s="1">
        <f>IFERROR(VLOOKUP($A4,delix,2,0)*(Físico!#REF!),0)</f>
        <v>0</v>
      </c>
      <c r="N4" s="1">
        <f>IFERROR(VLOOKUP($A4,delix,2,0)*(Físico!#REF!),0)</f>
        <v>0</v>
      </c>
      <c r="O4" s="1">
        <f>IFERROR(VLOOKUP($A4,delix,2,0)*(Físico!#REF!),0)</f>
        <v>0</v>
      </c>
      <c r="P4" s="1">
        <f>IFERROR(VLOOKUP($A4,delix,2,0)*(Físico!#REF!),0)</f>
        <v>0</v>
      </c>
      <c r="Q4" s="1">
        <f>IFERROR(VLOOKUP($A4,delix,2,0)*(Físico!#REF!),0)</f>
        <v>0</v>
      </c>
      <c r="R4" s="1">
        <f>IFERROR(VLOOKUP($A4,delix,2,0)*(Físico!#REF!),0)</f>
        <v>0</v>
      </c>
      <c r="S4" s="1">
        <f>IFERROR(VLOOKUP($A4,delix,2,0)*(Físico!#REF!),0)</f>
        <v>0</v>
      </c>
      <c r="T4" s="1">
        <f t="shared" si="1"/>
        <v>0</v>
      </c>
    </row>
    <row r="5" spans="1:20" x14ac:dyDescent="0.25">
      <c r="A5">
        <f t="shared" si="0"/>
        <v>40401046</v>
      </c>
      <c r="B5" t="s">
        <v>22</v>
      </c>
      <c r="C5" s="1">
        <f>IFERROR(VLOOKUP($A5,delix,2,0)*(Físico!#REF!),0)</f>
        <v>0</v>
      </c>
      <c r="D5" s="1">
        <f>IFERROR(VLOOKUP($A5,delix,2,0)*(Físico!#REF!),0)</f>
        <v>0</v>
      </c>
      <c r="E5" s="1">
        <f>IFERROR(VLOOKUP($A5,delix,2,0)*(Físico!#REF!),0)</f>
        <v>0</v>
      </c>
      <c r="F5" s="1">
        <f>IFERROR(VLOOKUP($A5,delix,2,0)*(Físico!#REF!),0)</f>
        <v>0</v>
      </c>
      <c r="G5" s="1">
        <f>IFERROR(VLOOKUP($A5,delix,2,0)*(Físico!#REF!),0)</f>
        <v>0</v>
      </c>
      <c r="H5" s="1">
        <f>IFERROR(VLOOKUP($A5,delix,2,0)*(Físico!#REF!),0)</f>
        <v>0</v>
      </c>
      <c r="I5" s="1">
        <f>IFERROR(VLOOKUP($A5,delix,2,0)*(Físico!#REF!),0)</f>
        <v>0</v>
      </c>
      <c r="J5" s="1">
        <f>IFERROR(VLOOKUP($A5,delix,2,0)*(Físico!#REF!),0)</f>
        <v>0</v>
      </c>
      <c r="K5" s="1">
        <f>IFERROR(VLOOKUP($A5,delix,2,0)*(Físico!#REF!),0)</f>
        <v>0</v>
      </c>
      <c r="L5" s="1">
        <f>IFERROR(VLOOKUP($A5,delix,2,0)*(Físico!#REF!),0)</f>
        <v>0</v>
      </c>
      <c r="M5" s="1">
        <f>IFERROR(VLOOKUP($A5,delix,2,0)*(Físico!#REF!),0)</f>
        <v>0</v>
      </c>
      <c r="N5" s="1">
        <f>IFERROR(VLOOKUP($A5,delix,2,0)*(Físico!#REF!),0)</f>
        <v>0</v>
      </c>
      <c r="O5" s="1">
        <f>IFERROR(VLOOKUP($A5,delix,2,0)*(Físico!#REF!),0)</f>
        <v>0</v>
      </c>
      <c r="P5" s="1">
        <f>IFERROR(VLOOKUP($A5,delix,2,0)*(Físico!#REF!),0)</f>
        <v>0</v>
      </c>
      <c r="Q5" s="1">
        <f>IFERROR(VLOOKUP($A5,delix,2,0)*(Físico!#REF!),0)</f>
        <v>0</v>
      </c>
      <c r="R5" s="1">
        <f>IFERROR(VLOOKUP($A5,delix,2,0)*(Físico!#REF!),0)</f>
        <v>0</v>
      </c>
      <c r="S5" s="1">
        <f>IFERROR(VLOOKUP($A5,delix,2,0)*(Físico!#REF!),0)</f>
        <v>0</v>
      </c>
      <c r="T5" s="1">
        <f t="shared" si="1"/>
        <v>0</v>
      </c>
    </row>
    <row r="6" spans="1:20" x14ac:dyDescent="0.25">
      <c r="A6">
        <f t="shared" si="0"/>
        <v>40401048</v>
      </c>
      <c r="B6" t="s">
        <v>23</v>
      </c>
      <c r="C6" s="1">
        <f>IFERROR(VLOOKUP($A6,delix,2,0)*(Físico!#REF!),0)</f>
        <v>0</v>
      </c>
      <c r="D6" s="1">
        <f>IFERROR(VLOOKUP($A6,delix,2,0)*(Físico!#REF!),0)</f>
        <v>0</v>
      </c>
      <c r="E6" s="1">
        <f>IFERROR(VLOOKUP($A6,delix,2,0)*(Físico!#REF!),0)</f>
        <v>0</v>
      </c>
      <c r="F6" s="1">
        <f>IFERROR(VLOOKUP($A6,delix,2,0)*(Físico!#REF!),0)</f>
        <v>0</v>
      </c>
      <c r="G6" s="1">
        <f>IFERROR(VLOOKUP($A6,delix,2,0)*(Físico!#REF!),0)</f>
        <v>0</v>
      </c>
      <c r="H6" s="1">
        <f>IFERROR(VLOOKUP($A6,delix,2,0)*(Físico!#REF!),0)</f>
        <v>0</v>
      </c>
      <c r="I6" s="1">
        <f>IFERROR(VLOOKUP($A6,delix,2,0)*(Físico!#REF!),0)</f>
        <v>0</v>
      </c>
      <c r="J6" s="1">
        <f>IFERROR(VLOOKUP($A6,delix,2,0)*(Físico!#REF!),0)</f>
        <v>0</v>
      </c>
      <c r="K6" s="1">
        <f>IFERROR(VLOOKUP($A6,delix,2,0)*(Físico!#REF!),0)</f>
        <v>0</v>
      </c>
      <c r="L6" s="1">
        <f>IFERROR(VLOOKUP($A6,delix,2,0)*(Físico!#REF!),0)</f>
        <v>0</v>
      </c>
      <c r="M6" s="1">
        <f>IFERROR(VLOOKUP($A6,delix,2,0)*(Físico!#REF!),0)</f>
        <v>0</v>
      </c>
      <c r="N6" s="1">
        <f>IFERROR(VLOOKUP($A6,delix,2,0)*(Físico!#REF!),0)</f>
        <v>0</v>
      </c>
      <c r="O6" s="1">
        <f>IFERROR(VLOOKUP($A6,delix,2,0)*(Físico!#REF!),0)</f>
        <v>0</v>
      </c>
      <c r="P6" s="1">
        <f>IFERROR(VLOOKUP($A6,delix,2,0)*(Físico!#REF!),0)</f>
        <v>0</v>
      </c>
      <c r="Q6" s="1">
        <f>IFERROR(VLOOKUP($A6,delix,2,0)*(Físico!#REF!),0)</f>
        <v>0</v>
      </c>
      <c r="R6" s="1">
        <f>IFERROR(VLOOKUP($A6,delix,2,0)*(Físico!#REF!),0)</f>
        <v>0</v>
      </c>
      <c r="S6" s="1">
        <f>IFERROR(VLOOKUP($A6,delix,2,0)*(Físico!#REF!),0)</f>
        <v>0</v>
      </c>
      <c r="T6" s="1">
        <f t="shared" si="1"/>
        <v>0</v>
      </c>
    </row>
    <row r="7" spans="1:20" x14ac:dyDescent="0.25">
      <c r="A7">
        <f t="shared" si="0"/>
        <v>40402024</v>
      </c>
      <c r="B7" t="s">
        <v>24</v>
      </c>
      <c r="C7" s="1">
        <f>IFERROR(VLOOKUP($A7,delix,2,0)*(Físico!#REF!),0)</f>
        <v>0</v>
      </c>
      <c r="D7" s="1">
        <f>IFERROR(VLOOKUP($A7,delix,2,0)*(Físico!#REF!),0)</f>
        <v>0</v>
      </c>
      <c r="E7" s="1">
        <f>IFERROR(VLOOKUP($A7,delix,2,0)*(Físico!#REF!),0)</f>
        <v>0</v>
      </c>
      <c r="F7" s="1">
        <f>IFERROR(VLOOKUP($A7,delix,2,0)*(Físico!#REF!),0)</f>
        <v>0</v>
      </c>
      <c r="G7" s="1">
        <f>IFERROR(VLOOKUP($A7,delix,2,0)*(Físico!#REF!),0)</f>
        <v>0</v>
      </c>
      <c r="H7" s="1">
        <f>IFERROR(VLOOKUP($A7,delix,2,0)*(Físico!#REF!),0)</f>
        <v>0</v>
      </c>
      <c r="I7" s="1">
        <f>IFERROR(VLOOKUP($A7,delix,2,0)*(Físico!#REF!),0)</f>
        <v>0</v>
      </c>
      <c r="J7" s="1">
        <f>IFERROR(VLOOKUP($A7,delix,2,0)*(Físico!#REF!),0)</f>
        <v>0</v>
      </c>
      <c r="K7" s="1">
        <f>IFERROR(VLOOKUP($A7,delix,2,0)*(Físico!#REF!),0)</f>
        <v>0</v>
      </c>
      <c r="L7" s="1">
        <f>IFERROR(VLOOKUP($A7,delix,2,0)*(Físico!#REF!),0)</f>
        <v>0</v>
      </c>
      <c r="M7" s="1">
        <f>IFERROR(VLOOKUP($A7,delix,2,0)*(Físico!#REF!),0)</f>
        <v>0</v>
      </c>
      <c r="N7" s="1">
        <f>IFERROR(VLOOKUP($A7,delix,2,0)*(Físico!#REF!),0)</f>
        <v>0</v>
      </c>
      <c r="O7" s="1">
        <f>IFERROR(VLOOKUP($A7,delix,2,0)*(Físico!#REF!),0)</f>
        <v>0</v>
      </c>
      <c r="P7" s="1">
        <f>IFERROR(VLOOKUP($A7,delix,2,0)*(Físico!#REF!),0)</f>
        <v>0</v>
      </c>
      <c r="Q7" s="1">
        <f>IFERROR(VLOOKUP($A7,delix,2,0)*(Físico!#REF!),0)</f>
        <v>0</v>
      </c>
      <c r="R7" s="1">
        <f>IFERROR(VLOOKUP($A7,delix,2,0)*(Físico!#REF!),0)</f>
        <v>0</v>
      </c>
      <c r="S7" s="1">
        <f>IFERROR(VLOOKUP($A7,delix,2,0)*(Físico!#REF!),0)</f>
        <v>0</v>
      </c>
      <c r="T7" s="1">
        <f t="shared" si="1"/>
        <v>0</v>
      </c>
    </row>
    <row r="8" spans="1:20" x14ac:dyDescent="0.25">
      <c r="A8">
        <f t="shared" si="0"/>
        <v>40402031</v>
      </c>
      <c r="B8" t="s">
        <v>25</v>
      </c>
      <c r="C8" s="1">
        <f>IFERROR(VLOOKUP($A8,delix,2,0)*(Físico!#REF!),0)</f>
        <v>0</v>
      </c>
      <c r="D8" s="1">
        <f>IFERROR(VLOOKUP($A8,delix,2,0)*(Físico!#REF!),0)</f>
        <v>0</v>
      </c>
      <c r="E8" s="1">
        <f>IFERROR(VLOOKUP($A8,delix,2,0)*(Físico!#REF!),0)</f>
        <v>0</v>
      </c>
      <c r="F8" s="1">
        <f>IFERROR(VLOOKUP($A8,delix,2,0)*(Físico!#REF!),0)</f>
        <v>0</v>
      </c>
      <c r="G8" s="1">
        <f>IFERROR(VLOOKUP($A8,delix,2,0)*(Físico!#REF!),0)</f>
        <v>0</v>
      </c>
      <c r="H8" s="1">
        <f>IFERROR(VLOOKUP($A8,delix,2,0)*(Físico!#REF!),0)</f>
        <v>0</v>
      </c>
      <c r="I8" s="1">
        <f>IFERROR(VLOOKUP($A8,delix,2,0)*(Físico!#REF!),0)</f>
        <v>0</v>
      </c>
      <c r="J8" s="1">
        <f>IFERROR(VLOOKUP($A8,delix,2,0)*(Físico!#REF!),0)</f>
        <v>0</v>
      </c>
      <c r="K8" s="1">
        <f>IFERROR(VLOOKUP($A8,delix,2,0)*(Físico!#REF!),0)</f>
        <v>0</v>
      </c>
      <c r="L8" s="1">
        <f>IFERROR(VLOOKUP($A8,delix,2,0)*(Físico!#REF!),0)</f>
        <v>0</v>
      </c>
      <c r="M8" s="1">
        <f>IFERROR(VLOOKUP($A8,delix,2,0)*(Físico!#REF!),0)</f>
        <v>0</v>
      </c>
      <c r="N8" s="1">
        <f>IFERROR(VLOOKUP($A8,delix,2,0)*(Físico!#REF!),0)</f>
        <v>0</v>
      </c>
      <c r="O8" s="1">
        <f>IFERROR(VLOOKUP($A8,delix,2,0)*(Físico!#REF!),0)</f>
        <v>0</v>
      </c>
      <c r="P8" s="1">
        <f>IFERROR(VLOOKUP($A8,delix,2,0)*(Físico!#REF!),0)</f>
        <v>0</v>
      </c>
      <c r="Q8" s="1">
        <f>IFERROR(VLOOKUP($A8,delix,2,0)*(Físico!#REF!),0)</f>
        <v>0</v>
      </c>
      <c r="R8" s="1">
        <f>IFERROR(VLOOKUP($A8,delix,2,0)*(Físico!#REF!),0)</f>
        <v>0</v>
      </c>
      <c r="S8" s="1">
        <f>IFERROR(VLOOKUP($A8,delix,2,0)*(Físico!#REF!),0)</f>
        <v>0</v>
      </c>
      <c r="T8" s="1">
        <f t="shared" si="1"/>
        <v>0</v>
      </c>
    </row>
    <row r="9" spans="1:20" x14ac:dyDescent="0.25">
      <c r="A9">
        <f t="shared" si="0"/>
        <v>40602056</v>
      </c>
      <c r="B9" t="s">
        <v>26</v>
      </c>
      <c r="C9" s="1">
        <f>IFERROR(VLOOKUP($A9,delix,2,0)*(Físico!#REF!),0)</f>
        <v>0</v>
      </c>
      <c r="D9" s="1">
        <f>IFERROR(VLOOKUP($A9,delix,2,0)*(Físico!#REF!),0)</f>
        <v>0</v>
      </c>
      <c r="E9" s="1">
        <f>IFERROR(VLOOKUP($A9,delix,2,0)*(Físico!#REF!),0)</f>
        <v>0</v>
      </c>
      <c r="F9" s="1">
        <f>IFERROR(VLOOKUP($A9,delix,2,0)*(Físico!#REF!),0)</f>
        <v>0</v>
      </c>
      <c r="G9" s="1">
        <f>IFERROR(VLOOKUP($A9,delix,2,0)*(Físico!#REF!),0)</f>
        <v>0</v>
      </c>
      <c r="H9" s="1">
        <f>IFERROR(VLOOKUP($A9,delix,2,0)*(Físico!#REF!),0)</f>
        <v>0</v>
      </c>
      <c r="I9" s="1">
        <f>IFERROR(VLOOKUP($A9,delix,2,0)*(Físico!#REF!),0)</f>
        <v>0</v>
      </c>
      <c r="J9" s="1">
        <f>IFERROR(VLOOKUP($A9,delix,2,0)*(Físico!#REF!),0)</f>
        <v>0</v>
      </c>
      <c r="K9" s="1">
        <f>IFERROR(VLOOKUP($A9,delix,2,0)*(Físico!#REF!),0)</f>
        <v>0</v>
      </c>
      <c r="L9" s="1">
        <f>IFERROR(VLOOKUP($A9,delix,2,0)*(Físico!#REF!),0)</f>
        <v>0</v>
      </c>
      <c r="M9" s="1">
        <f>IFERROR(VLOOKUP($A9,delix,2,0)*(Físico!#REF!),0)</f>
        <v>0</v>
      </c>
      <c r="N9" s="1">
        <f>IFERROR(VLOOKUP($A9,delix,2,0)*(Físico!#REF!),0)</f>
        <v>0</v>
      </c>
      <c r="O9" s="1">
        <f>IFERROR(VLOOKUP($A9,delix,2,0)*(Físico!#REF!),0)</f>
        <v>0</v>
      </c>
      <c r="P9" s="1">
        <f>IFERROR(VLOOKUP($A9,delix,2,0)*(Físico!#REF!),0)</f>
        <v>0</v>
      </c>
      <c r="Q9" s="1">
        <f>IFERROR(VLOOKUP($A9,delix,2,0)*(Físico!#REF!),0)</f>
        <v>0</v>
      </c>
      <c r="R9" s="1">
        <f>IFERROR(VLOOKUP($A9,delix,2,0)*(Físico!#REF!),0)</f>
        <v>0</v>
      </c>
      <c r="S9" s="1">
        <f>IFERROR(VLOOKUP($A9,delix,2,0)*(Físico!#REF!),0)</f>
        <v>0</v>
      </c>
      <c r="T9" s="1">
        <f t="shared" si="1"/>
        <v>0</v>
      </c>
    </row>
    <row r="10" spans="1:20" x14ac:dyDescent="0.25">
      <c r="A10">
        <f t="shared" si="0"/>
        <v>40703003</v>
      </c>
      <c r="B10" t="s">
        <v>27</v>
      </c>
      <c r="C10" s="1">
        <f>IFERROR(VLOOKUP($A10,delix,2,0)*(Físico!#REF!),0)</f>
        <v>0</v>
      </c>
      <c r="D10" s="1">
        <f>IFERROR(VLOOKUP($A10,delix,2,0)*(Físico!#REF!),0)</f>
        <v>0</v>
      </c>
      <c r="E10" s="1">
        <f>IFERROR(VLOOKUP($A10,delix,2,0)*(Físico!#REF!),0)</f>
        <v>0</v>
      </c>
      <c r="F10" s="1">
        <f>IFERROR(VLOOKUP($A10,delix,2,0)*(Físico!#REF!),0)</f>
        <v>0</v>
      </c>
      <c r="G10" s="1">
        <f>IFERROR(VLOOKUP($A10,delix,2,0)*(Físico!#REF!),0)</f>
        <v>0</v>
      </c>
      <c r="H10" s="1">
        <f>IFERROR(VLOOKUP($A10,delix,2,0)*(Físico!#REF!),0)</f>
        <v>0</v>
      </c>
      <c r="I10" s="1">
        <f>IFERROR(VLOOKUP($A10,delix,2,0)*(Físico!#REF!),0)</f>
        <v>0</v>
      </c>
      <c r="J10" s="1">
        <f>IFERROR(VLOOKUP($A10,delix,2,0)*(Físico!#REF!),0)</f>
        <v>0</v>
      </c>
      <c r="K10" s="1">
        <f>IFERROR(VLOOKUP($A10,delix,2,0)*(Físico!#REF!),0)</f>
        <v>0</v>
      </c>
      <c r="L10" s="1">
        <f>IFERROR(VLOOKUP($A10,delix,2,0)*(Físico!#REF!),0)</f>
        <v>0</v>
      </c>
      <c r="M10" s="1">
        <f>IFERROR(VLOOKUP($A10,delix,2,0)*(Físico!#REF!),0)</f>
        <v>0</v>
      </c>
      <c r="N10" s="1">
        <f>IFERROR(VLOOKUP($A10,delix,2,0)*(Físico!#REF!),0)</f>
        <v>0</v>
      </c>
      <c r="O10" s="1">
        <f>IFERROR(VLOOKUP($A10,delix,2,0)*(Físico!#REF!),0)</f>
        <v>0</v>
      </c>
      <c r="P10" s="1">
        <f>IFERROR(VLOOKUP($A10,delix,2,0)*(Físico!#REF!),0)</f>
        <v>0</v>
      </c>
      <c r="Q10" s="1">
        <f>IFERROR(VLOOKUP($A10,delix,2,0)*(Físico!#REF!),0)</f>
        <v>0</v>
      </c>
      <c r="R10" s="1">
        <f>IFERROR(VLOOKUP($A10,delix,2,0)*(Físico!#REF!),0)</f>
        <v>0</v>
      </c>
      <c r="S10" s="1">
        <f>IFERROR(VLOOKUP($A10,delix,2,0)*(Físico!#REF!),0)</f>
        <v>0</v>
      </c>
      <c r="T10" s="1">
        <f t="shared" si="1"/>
        <v>0</v>
      </c>
    </row>
    <row r="11" spans="1:20" x14ac:dyDescent="0.25">
      <c r="A11">
        <f t="shared" si="0"/>
        <v>40704006</v>
      </c>
      <c r="B11" t="s">
        <v>28</v>
      </c>
      <c r="C11" s="1">
        <f>IFERROR(VLOOKUP($A11,delix,2,0)*(Físico!#REF!),0)</f>
        <v>0</v>
      </c>
      <c r="D11" s="1">
        <f>IFERROR(VLOOKUP($A11,delix,2,0)*(Físico!#REF!),0)</f>
        <v>0</v>
      </c>
      <c r="E11" s="1">
        <f>IFERROR(VLOOKUP($A11,delix,2,0)*(Físico!#REF!),0)</f>
        <v>0</v>
      </c>
      <c r="F11" s="1">
        <f>IFERROR(VLOOKUP($A11,delix,2,0)*(Físico!#REF!),0)</f>
        <v>0</v>
      </c>
      <c r="G11" s="1">
        <f>IFERROR(VLOOKUP($A11,delix,2,0)*(Físico!#REF!),0)</f>
        <v>0</v>
      </c>
      <c r="H11" s="1">
        <f>IFERROR(VLOOKUP($A11,delix,2,0)*(Físico!#REF!),0)</f>
        <v>0</v>
      </c>
      <c r="I11" s="1">
        <f>IFERROR(VLOOKUP($A11,delix,2,0)*(Físico!#REF!),0)</f>
        <v>0</v>
      </c>
      <c r="J11" s="1">
        <f>IFERROR(VLOOKUP($A11,delix,2,0)*(Físico!#REF!),0)</f>
        <v>0</v>
      </c>
      <c r="K11" s="1">
        <f>IFERROR(VLOOKUP($A11,delix,2,0)*(Físico!#REF!),0)</f>
        <v>0</v>
      </c>
      <c r="L11" s="1">
        <f>IFERROR(VLOOKUP($A11,delix,2,0)*(Físico!#REF!),0)</f>
        <v>0</v>
      </c>
      <c r="M11" s="1">
        <f>IFERROR(VLOOKUP($A11,delix,2,0)*(Físico!#REF!),0)</f>
        <v>0</v>
      </c>
      <c r="N11" s="1">
        <f>IFERROR(VLOOKUP($A11,delix,2,0)*(Físico!#REF!),0)</f>
        <v>0</v>
      </c>
      <c r="O11" s="1">
        <f>IFERROR(VLOOKUP($A11,delix,2,0)*(Físico!#REF!),0)</f>
        <v>0</v>
      </c>
      <c r="P11" s="1">
        <f>IFERROR(VLOOKUP($A11,delix,2,0)*(Físico!#REF!),0)</f>
        <v>0</v>
      </c>
      <c r="Q11" s="1">
        <f>IFERROR(VLOOKUP($A11,delix,2,0)*(Físico!#REF!),0)</f>
        <v>0</v>
      </c>
      <c r="R11" s="1">
        <f>IFERROR(VLOOKUP($A11,delix,2,0)*(Físico!#REF!),0)</f>
        <v>0</v>
      </c>
      <c r="S11" s="1">
        <f>IFERROR(VLOOKUP($A11,delix,2,0)*(Físico!#REF!),0)</f>
        <v>0</v>
      </c>
      <c r="T11" s="1">
        <f t="shared" si="1"/>
        <v>0</v>
      </c>
    </row>
    <row r="12" spans="1:20" x14ac:dyDescent="0.25">
      <c r="A12">
        <f t="shared" si="0"/>
        <v>40704008</v>
      </c>
      <c r="B12" t="s">
        <v>29</v>
      </c>
      <c r="C12" s="1">
        <f>IFERROR(VLOOKUP($A12,delix,2,0)*(Físico!#REF!),0)</f>
        <v>0</v>
      </c>
      <c r="D12" s="1">
        <f>IFERROR(VLOOKUP($A12,delix,2,0)*(Físico!#REF!),0)</f>
        <v>0</v>
      </c>
      <c r="E12" s="1">
        <f>IFERROR(VLOOKUP($A12,delix,2,0)*(Físico!#REF!),0)</f>
        <v>0</v>
      </c>
      <c r="F12" s="1">
        <f>IFERROR(VLOOKUP($A12,delix,2,0)*(Físico!#REF!),0)</f>
        <v>0</v>
      </c>
      <c r="G12" s="1">
        <f>IFERROR(VLOOKUP($A12,delix,2,0)*(Físico!#REF!),0)</f>
        <v>0</v>
      </c>
      <c r="H12" s="1">
        <f>IFERROR(VLOOKUP($A12,delix,2,0)*(Físico!#REF!),0)</f>
        <v>0</v>
      </c>
      <c r="I12" s="1">
        <f>IFERROR(VLOOKUP($A12,delix,2,0)*(Físico!#REF!),0)</f>
        <v>0</v>
      </c>
      <c r="J12" s="1">
        <f>IFERROR(VLOOKUP($A12,delix,2,0)*(Físico!#REF!),0)</f>
        <v>0</v>
      </c>
      <c r="K12" s="1">
        <f>IFERROR(VLOOKUP($A12,delix,2,0)*(Físico!#REF!),0)</f>
        <v>0</v>
      </c>
      <c r="L12" s="1">
        <f>IFERROR(VLOOKUP($A12,delix,2,0)*(Físico!#REF!),0)</f>
        <v>0</v>
      </c>
      <c r="M12" s="1">
        <f>IFERROR(VLOOKUP($A12,delix,2,0)*(Físico!#REF!),0)</f>
        <v>0</v>
      </c>
      <c r="N12" s="1">
        <f>IFERROR(VLOOKUP($A12,delix,2,0)*(Físico!#REF!),0)</f>
        <v>0</v>
      </c>
      <c r="O12" s="1">
        <f>IFERROR(VLOOKUP($A12,delix,2,0)*(Físico!#REF!),0)</f>
        <v>0</v>
      </c>
      <c r="P12" s="1">
        <f>IFERROR(VLOOKUP($A12,delix,2,0)*(Físico!#REF!),0)</f>
        <v>0</v>
      </c>
      <c r="Q12" s="1">
        <f>IFERROR(VLOOKUP($A12,delix,2,0)*(Físico!#REF!),0)</f>
        <v>0</v>
      </c>
      <c r="R12" s="1">
        <f>IFERROR(VLOOKUP($A12,delix,2,0)*(Físico!#REF!),0)</f>
        <v>0</v>
      </c>
      <c r="S12" s="1">
        <f>IFERROR(VLOOKUP($A12,delix,2,0)*(Físico!#REF!),0)</f>
        <v>0</v>
      </c>
      <c r="T12" s="1">
        <f t="shared" si="1"/>
        <v>0</v>
      </c>
    </row>
    <row r="13" spans="1:20" x14ac:dyDescent="0.25">
      <c r="A13">
        <f t="shared" si="0"/>
        <v>40704009</v>
      </c>
      <c r="B13" t="s">
        <v>30</v>
      </c>
      <c r="C13" s="1">
        <f>IFERROR(VLOOKUP($A13,delix,2,0)*(Físico!#REF!),0)</f>
        <v>0</v>
      </c>
      <c r="D13" s="1">
        <f>IFERROR(VLOOKUP($A13,delix,2,0)*(Físico!#REF!),0)</f>
        <v>0</v>
      </c>
      <c r="E13" s="1">
        <f>IFERROR(VLOOKUP($A13,delix,2,0)*(Físico!#REF!),0)</f>
        <v>0</v>
      </c>
      <c r="F13" s="1">
        <f>IFERROR(VLOOKUP($A13,delix,2,0)*(Físico!#REF!),0)</f>
        <v>0</v>
      </c>
      <c r="G13" s="1">
        <f>IFERROR(VLOOKUP($A13,delix,2,0)*(Físico!#REF!),0)</f>
        <v>0</v>
      </c>
      <c r="H13" s="1">
        <f>IFERROR(VLOOKUP($A13,delix,2,0)*(Físico!#REF!),0)</f>
        <v>0</v>
      </c>
      <c r="I13" s="1">
        <f>IFERROR(VLOOKUP($A13,delix,2,0)*(Físico!#REF!),0)</f>
        <v>0</v>
      </c>
      <c r="J13" s="1">
        <f>IFERROR(VLOOKUP($A13,delix,2,0)*(Físico!#REF!),0)</f>
        <v>0</v>
      </c>
      <c r="K13" s="1">
        <f>IFERROR(VLOOKUP($A13,delix,2,0)*(Físico!#REF!),0)</f>
        <v>0</v>
      </c>
      <c r="L13" s="1">
        <f>IFERROR(VLOOKUP($A13,delix,2,0)*(Físico!#REF!),0)</f>
        <v>0</v>
      </c>
      <c r="M13" s="1">
        <f>IFERROR(VLOOKUP($A13,delix,2,0)*(Físico!#REF!),0)</f>
        <v>0</v>
      </c>
      <c r="N13" s="1">
        <f>IFERROR(VLOOKUP($A13,delix,2,0)*(Físico!#REF!),0)</f>
        <v>0</v>
      </c>
      <c r="O13" s="1">
        <f>IFERROR(VLOOKUP($A13,delix,2,0)*(Físico!#REF!),0)</f>
        <v>0</v>
      </c>
      <c r="P13" s="1">
        <f>IFERROR(VLOOKUP($A13,delix,2,0)*(Físico!#REF!),0)</f>
        <v>0</v>
      </c>
      <c r="Q13" s="1">
        <f>IFERROR(VLOOKUP($A13,delix,2,0)*(Físico!#REF!),0)</f>
        <v>0</v>
      </c>
      <c r="R13" s="1">
        <f>IFERROR(VLOOKUP($A13,delix,2,0)*(Físico!#REF!),0)</f>
        <v>0</v>
      </c>
      <c r="S13" s="1">
        <f>IFERROR(VLOOKUP($A13,delix,2,0)*(Físico!#REF!),0)</f>
        <v>0</v>
      </c>
      <c r="T13" s="1">
        <f t="shared" si="1"/>
        <v>0</v>
      </c>
    </row>
    <row r="14" spans="1:20" x14ac:dyDescent="0.25">
      <c r="A14">
        <f t="shared" si="0"/>
        <v>40704010</v>
      </c>
      <c r="B14" t="s">
        <v>31</v>
      </c>
      <c r="C14" s="1">
        <f>IFERROR(VLOOKUP($A14,delix,2,0)*(Físico!#REF!),0)</f>
        <v>0</v>
      </c>
      <c r="D14" s="1">
        <f>IFERROR(VLOOKUP($A14,delix,2,0)*(Físico!#REF!),0)</f>
        <v>0</v>
      </c>
      <c r="E14" s="1">
        <f>IFERROR(VLOOKUP($A14,delix,2,0)*(Físico!#REF!),0)</f>
        <v>0</v>
      </c>
      <c r="F14" s="1">
        <f>IFERROR(VLOOKUP($A14,delix,2,0)*(Físico!#REF!),0)</f>
        <v>0</v>
      </c>
      <c r="G14" s="1">
        <f>IFERROR(VLOOKUP($A14,delix,2,0)*(Físico!#REF!),0)</f>
        <v>0</v>
      </c>
      <c r="H14" s="1">
        <f>IFERROR(VLOOKUP($A14,delix,2,0)*(Físico!#REF!),0)</f>
        <v>0</v>
      </c>
      <c r="I14" s="1">
        <f>IFERROR(VLOOKUP($A14,delix,2,0)*(Físico!#REF!),0)</f>
        <v>0</v>
      </c>
      <c r="J14" s="1">
        <f>IFERROR(VLOOKUP($A14,delix,2,0)*(Físico!#REF!),0)</f>
        <v>0</v>
      </c>
      <c r="K14" s="1">
        <f>IFERROR(VLOOKUP($A14,delix,2,0)*(Físico!#REF!),0)</f>
        <v>0</v>
      </c>
      <c r="L14" s="1">
        <f>IFERROR(VLOOKUP($A14,delix,2,0)*(Físico!#REF!),0)</f>
        <v>0</v>
      </c>
      <c r="M14" s="1">
        <f>IFERROR(VLOOKUP($A14,delix,2,0)*(Físico!#REF!),0)</f>
        <v>0</v>
      </c>
      <c r="N14" s="1">
        <f>IFERROR(VLOOKUP($A14,delix,2,0)*(Físico!#REF!),0)</f>
        <v>0</v>
      </c>
      <c r="O14" s="1">
        <f>IFERROR(VLOOKUP($A14,delix,2,0)*(Físico!#REF!),0)</f>
        <v>0</v>
      </c>
      <c r="P14" s="1">
        <f>IFERROR(VLOOKUP($A14,delix,2,0)*(Físico!#REF!),0)</f>
        <v>0</v>
      </c>
      <c r="Q14" s="1">
        <f>IFERROR(VLOOKUP($A14,delix,2,0)*(Físico!#REF!),0)</f>
        <v>0</v>
      </c>
      <c r="R14" s="1">
        <f>IFERROR(VLOOKUP($A14,delix,2,0)*(Físico!#REF!),0)</f>
        <v>0</v>
      </c>
      <c r="S14" s="1">
        <f>IFERROR(VLOOKUP($A14,delix,2,0)*(Físico!#REF!),0)</f>
        <v>0</v>
      </c>
      <c r="T14" s="1">
        <f t="shared" si="1"/>
        <v>0</v>
      </c>
    </row>
    <row r="15" spans="1:20" x14ac:dyDescent="0.25">
      <c r="A15">
        <f t="shared" si="0"/>
        <v>40704012</v>
      </c>
      <c r="B15" t="s">
        <v>32</v>
      </c>
      <c r="C15" s="1">
        <f>IFERROR(VLOOKUP($A15,delix,2,0)*(Físico!#REF!),0)</f>
        <v>0</v>
      </c>
      <c r="D15" s="1">
        <f>IFERROR(VLOOKUP($A15,delix,2,0)*(Físico!#REF!),0)</f>
        <v>0</v>
      </c>
      <c r="E15" s="1">
        <f>IFERROR(VLOOKUP($A15,delix,2,0)*(Físico!#REF!),0)</f>
        <v>0</v>
      </c>
      <c r="F15" s="1">
        <f>IFERROR(VLOOKUP($A15,delix,2,0)*(Físico!#REF!),0)</f>
        <v>0</v>
      </c>
      <c r="G15" s="1">
        <f>IFERROR(VLOOKUP($A15,delix,2,0)*(Físico!#REF!),0)</f>
        <v>0</v>
      </c>
      <c r="H15" s="1">
        <f>IFERROR(VLOOKUP($A15,delix,2,0)*(Físico!#REF!),0)</f>
        <v>0</v>
      </c>
      <c r="I15" s="1">
        <f>IFERROR(VLOOKUP($A15,delix,2,0)*(Físico!#REF!),0)</f>
        <v>0</v>
      </c>
      <c r="J15" s="1">
        <f>IFERROR(VLOOKUP($A15,delix,2,0)*(Físico!#REF!),0)</f>
        <v>0</v>
      </c>
      <c r="K15" s="1">
        <f>IFERROR(VLOOKUP($A15,delix,2,0)*(Físico!#REF!),0)</f>
        <v>0</v>
      </c>
      <c r="L15" s="1">
        <f>IFERROR(VLOOKUP($A15,delix,2,0)*(Físico!#REF!),0)</f>
        <v>0</v>
      </c>
      <c r="M15" s="1">
        <f>IFERROR(VLOOKUP($A15,delix,2,0)*(Físico!#REF!),0)</f>
        <v>0</v>
      </c>
      <c r="N15" s="1">
        <f>IFERROR(VLOOKUP($A15,delix,2,0)*(Físico!#REF!),0)</f>
        <v>0</v>
      </c>
      <c r="O15" s="1">
        <f>IFERROR(VLOOKUP($A15,delix,2,0)*(Físico!#REF!),0)</f>
        <v>0</v>
      </c>
      <c r="P15" s="1">
        <f>IFERROR(VLOOKUP($A15,delix,2,0)*(Físico!#REF!),0)</f>
        <v>0</v>
      </c>
      <c r="Q15" s="1">
        <f>IFERROR(VLOOKUP($A15,delix,2,0)*(Físico!#REF!),0)</f>
        <v>0</v>
      </c>
      <c r="R15" s="1">
        <f>IFERROR(VLOOKUP($A15,delix,2,0)*(Físico!#REF!),0)</f>
        <v>0</v>
      </c>
      <c r="S15" s="1">
        <f>IFERROR(VLOOKUP($A15,delix,2,0)*(Físico!#REF!),0)</f>
        <v>0</v>
      </c>
      <c r="T15" s="1">
        <f t="shared" si="1"/>
        <v>0</v>
      </c>
    </row>
    <row r="16" spans="1:20" x14ac:dyDescent="0.25">
      <c r="A16">
        <f t="shared" si="0"/>
        <v>40803063</v>
      </c>
      <c r="B16" t="s">
        <v>33</v>
      </c>
      <c r="C16" s="1">
        <f>IFERROR(VLOOKUP($A16,delix,2,0)*(Físico!#REF!),0)</f>
        <v>0</v>
      </c>
      <c r="D16" s="1">
        <f>IFERROR(VLOOKUP($A16,delix,2,0)*(Físico!#REF!),0)</f>
        <v>0</v>
      </c>
      <c r="E16" s="1">
        <f>IFERROR(VLOOKUP($A16,delix,2,0)*(Físico!#REF!),0)</f>
        <v>0</v>
      </c>
      <c r="F16" s="1">
        <f>IFERROR(VLOOKUP($A16,delix,2,0)*(Físico!#REF!),0)</f>
        <v>0</v>
      </c>
      <c r="G16" s="1">
        <f>IFERROR(VLOOKUP($A16,delix,2,0)*(Físico!#REF!),0)</f>
        <v>0</v>
      </c>
      <c r="H16" s="1">
        <f>IFERROR(VLOOKUP($A16,delix,2,0)*(Físico!#REF!),0)</f>
        <v>0</v>
      </c>
      <c r="I16" s="1">
        <f>IFERROR(VLOOKUP($A16,delix,2,0)*(Físico!#REF!),0)</f>
        <v>0</v>
      </c>
      <c r="J16" s="1">
        <f>IFERROR(VLOOKUP($A16,delix,2,0)*(Físico!#REF!),0)</f>
        <v>0</v>
      </c>
      <c r="K16" s="1">
        <f>IFERROR(VLOOKUP($A16,delix,2,0)*(Físico!#REF!),0)</f>
        <v>0</v>
      </c>
      <c r="L16" s="1">
        <f>IFERROR(VLOOKUP($A16,delix,2,0)*(Físico!#REF!),0)</f>
        <v>0</v>
      </c>
      <c r="M16" s="1">
        <f>IFERROR(VLOOKUP($A16,delix,2,0)*(Físico!#REF!),0)</f>
        <v>0</v>
      </c>
      <c r="N16" s="1">
        <f>IFERROR(VLOOKUP($A16,delix,2,0)*(Físico!#REF!),0)</f>
        <v>0</v>
      </c>
      <c r="O16" s="1">
        <f>IFERROR(VLOOKUP($A16,delix,2,0)*(Físico!#REF!),0)</f>
        <v>0</v>
      </c>
      <c r="P16" s="1">
        <f>IFERROR(VLOOKUP($A16,delix,2,0)*(Físico!#REF!),0)</f>
        <v>0</v>
      </c>
      <c r="Q16" s="1">
        <f>IFERROR(VLOOKUP($A16,delix,2,0)*(Físico!#REF!),0)</f>
        <v>0</v>
      </c>
      <c r="R16" s="1">
        <f>IFERROR(VLOOKUP($A16,delix,2,0)*(Físico!#REF!),0)</f>
        <v>0</v>
      </c>
      <c r="S16" s="1">
        <f>IFERROR(VLOOKUP($A16,delix,2,0)*(Físico!#REF!),0)</f>
        <v>0</v>
      </c>
      <c r="T16" s="1">
        <f t="shared" si="1"/>
        <v>0</v>
      </c>
    </row>
    <row r="17" spans="1:20" x14ac:dyDescent="0.25">
      <c r="A17">
        <f t="shared" si="0"/>
        <v>40803084</v>
      </c>
      <c r="B17" t="s">
        <v>34</v>
      </c>
      <c r="C17" s="1">
        <f>IFERROR(VLOOKUP($A17,delix,2,0)*(Físico!#REF!),0)</f>
        <v>0</v>
      </c>
      <c r="D17" s="1">
        <f>IFERROR(VLOOKUP($A17,delix,2,0)*(Físico!#REF!),0)</f>
        <v>0</v>
      </c>
      <c r="E17" s="1">
        <f>IFERROR(VLOOKUP($A17,delix,2,0)*(Físico!#REF!),0)</f>
        <v>0</v>
      </c>
      <c r="F17" s="1">
        <f>IFERROR(VLOOKUP($A17,delix,2,0)*(Físico!#REF!),0)</f>
        <v>0</v>
      </c>
      <c r="G17" s="1">
        <f>IFERROR(VLOOKUP($A17,delix,2,0)*(Físico!#REF!),0)</f>
        <v>0</v>
      </c>
      <c r="H17" s="1">
        <f>IFERROR(VLOOKUP($A17,delix,2,0)*(Físico!#REF!),0)</f>
        <v>0</v>
      </c>
      <c r="I17" s="1">
        <f>IFERROR(VLOOKUP($A17,delix,2,0)*(Físico!#REF!),0)</f>
        <v>0</v>
      </c>
      <c r="J17" s="1">
        <f>IFERROR(VLOOKUP($A17,delix,2,0)*(Físico!#REF!),0)</f>
        <v>0</v>
      </c>
      <c r="K17" s="1">
        <f>IFERROR(VLOOKUP($A17,delix,2,0)*(Físico!#REF!),0)</f>
        <v>0</v>
      </c>
      <c r="L17" s="1">
        <f>IFERROR(VLOOKUP($A17,delix,2,0)*(Físico!#REF!),0)</f>
        <v>0</v>
      </c>
      <c r="M17" s="1">
        <f>IFERROR(VLOOKUP($A17,delix,2,0)*(Físico!#REF!),0)</f>
        <v>0</v>
      </c>
      <c r="N17" s="1">
        <f>IFERROR(VLOOKUP($A17,delix,2,0)*(Físico!#REF!),0)</f>
        <v>0</v>
      </c>
      <c r="O17" s="1">
        <f>IFERROR(VLOOKUP($A17,delix,2,0)*(Físico!#REF!),0)</f>
        <v>0</v>
      </c>
      <c r="P17" s="1">
        <f>IFERROR(VLOOKUP($A17,delix,2,0)*(Físico!#REF!),0)</f>
        <v>0</v>
      </c>
      <c r="Q17" s="1">
        <f>IFERROR(VLOOKUP($A17,delix,2,0)*(Físico!#REF!),0)</f>
        <v>0</v>
      </c>
      <c r="R17" s="1">
        <f>IFERROR(VLOOKUP($A17,delix,2,0)*(Físico!#REF!),0)</f>
        <v>0</v>
      </c>
      <c r="S17" s="1">
        <f>IFERROR(VLOOKUP($A17,delix,2,0)*(Físico!#REF!),0)</f>
        <v>0</v>
      </c>
      <c r="T17" s="1">
        <f t="shared" si="1"/>
        <v>0</v>
      </c>
    </row>
    <row r="18" spans="1:20" x14ac:dyDescent="0.25">
      <c r="A18">
        <f t="shared" si="0"/>
        <v>40804007</v>
      </c>
      <c r="B18" t="s">
        <v>35</v>
      </c>
      <c r="C18" s="1">
        <f>IFERROR(VLOOKUP($A18,delix,2,0)*(Físico!#REF!),0)</f>
        <v>0</v>
      </c>
      <c r="D18" s="1">
        <f>IFERROR(VLOOKUP($A18,delix,2,0)*(Físico!#REF!),0)</f>
        <v>0</v>
      </c>
      <c r="E18" s="1">
        <f>IFERROR(VLOOKUP($A18,delix,2,0)*(Físico!#REF!),0)</f>
        <v>0</v>
      </c>
      <c r="F18" s="1">
        <f>IFERROR(VLOOKUP($A18,delix,2,0)*(Físico!#REF!),0)</f>
        <v>0</v>
      </c>
      <c r="G18" s="1">
        <f>IFERROR(VLOOKUP($A18,delix,2,0)*(Físico!#REF!),0)</f>
        <v>0</v>
      </c>
      <c r="H18" s="1">
        <f>IFERROR(VLOOKUP($A18,delix,2,0)*(Físico!#REF!),0)</f>
        <v>0</v>
      </c>
      <c r="I18" s="1">
        <f>IFERROR(VLOOKUP($A18,delix,2,0)*(Físico!#REF!),0)</f>
        <v>0</v>
      </c>
      <c r="J18" s="1">
        <f>IFERROR(VLOOKUP($A18,delix,2,0)*(Físico!#REF!),0)</f>
        <v>0</v>
      </c>
      <c r="K18" s="1">
        <f>IFERROR(VLOOKUP($A18,delix,2,0)*(Físico!#REF!),0)</f>
        <v>0</v>
      </c>
      <c r="L18" s="1">
        <f>IFERROR(VLOOKUP($A18,delix,2,0)*(Físico!#REF!),0)</f>
        <v>0</v>
      </c>
      <c r="M18" s="1">
        <f>IFERROR(VLOOKUP($A18,delix,2,0)*(Físico!#REF!),0)</f>
        <v>0</v>
      </c>
      <c r="N18" s="1">
        <f>IFERROR(VLOOKUP($A18,delix,2,0)*(Físico!#REF!),0)</f>
        <v>0</v>
      </c>
      <c r="O18" s="1">
        <f>IFERROR(VLOOKUP($A18,delix,2,0)*(Físico!#REF!),0)</f>
        <v>0</v>
      </c>
      <c r="P18" s="1">
        <f>IFERROR(VLOOKUP($A18,delix,2,0)*(Físico!#REF!),0)</f>
        <v>0</v>
      </c>
      <c r="Q18" s="1">
        <f>IFERROR(VLOOKUP($A18,delix,2,0)*(Físico!#REF!),0)</f>
        <v>0</v>
      </c>
      <c r="R18" s="1">
        <f>IFERROR(VLOOKUP($A18,delix,2,0)*(Físico!#REF!),0)</f>
        <v>0</v>
      </c>
      <c r="S18" s="1">
        <f>IFERROR(VLOOKUP($A18,delix,2,0)*(Físico!#REF!),0)</f>
        <v>0</v>
      </c>
      <c r="T18" s="1">
        <f t="shared" si="1"/>
        <v>0</v>
      </c>
    </row>
    <row r="19" spans="1:20" x14ac:dyDescent="0.25">
      <c r="A19">
        <f t="shared" si="0"/>
        <v>40804009</v>
      </c>
      <c r="B19" t="s">
        <v>36</v>
      </c>
      <c r="C19" s="1">
        <f>IFERROR(VLOOKUP($A19,delix,2,0)*(Físico!#REF!),0)</f>
        <v>0</v>
      </c>
      <c r="D19" s="1">
        <f>IFERROR(VLOOKUP($A19,delix,2,0)*(Físico!#REF!),0)</f>
        <v>0</v>
      </c>
      <c r="E19" s="1">
        <f>IFERROR(VLOOKUP($A19,delix,2,0)*(Físico!#REF!),0)</f>
        <v>0</v>
      </c>
      <c r="F19" s="1">
        <f>IFERROR(VLOOKUP($A19,delix,2,0)*(Físico!#REF!),0)</f>
        <v>0</v>
      </c>
      <c r="G19" s="1">
        <f>IFERROR(VLOOKUP($A19,delix,2,0)*(Físico!#REF!),0)</f>
        <v>0</v>
      </c>
      <c r="H19" s="1">
        <f>IFERROR(VLOOKUP($A19,delix,2,0)*(Físico!#REF!),0)</f>
        <v>0</v>
      </c>
      <c r="I19" s="1">
        <f>IFERROR(VLOOKUP($A19,delix,2,0)*(Físico!#REF!),0)</f>
        <v>0</v>
      </c>
      <c r="J19" s="1">
        <f>IFERROR(VLOOKUP($A19,delix,2,0)*(Físico!#REF!),0)</f>
        <v>0</v>
      </c>
      <c r="K19" s="1">
        <f>IFERROR(VLOOKUP($A19,delix,2,0)*(Físico!#REF!),0)</f>
        <v>0</v>
      </c>
      <c r="L19" s="1">
        <f>IFERROR(VLOOKUP($A19,delix,2,0)*(Físico!#REF!),0)</f>
        <v>0</v>
      </c>
      <c r="M19" s="1">
        <f>IFERROR(VLOOKUP($A19,delix,2,0)*(Físico!#REF!),0)</f>
        <v>0</v>
      </c>
      <c r="N19" s="1">
        <f>IFERROR(VLOOKUP($A19,delix,2,0)*(Físico!#REF!),0)</f>
        <v>0</v>
      </c>
      <c r="O19" s="1">
        <f>IFERROR(VLOOKUP($A19,delix,2,0)*(Físico!#REF!),0)</f>
        <v>0</v>
      </c>
      <c r="P19" s="1">
        <f>IFERROR(VLOOKUP($A19,delix,2,0)*(Físico!#REF!),0)</f>
        <v>0</v>
      </c>
      <c r="Q19" s="1">
        <f>IFERROR(VLOOKUP($A19,delix,2,0)*(Físico!#REF!),0)</f>
        <v>0</v>
      </c>
      <c r="R19" s="1">
        <f>IFERROR(VLOOKUP($A19,delix,2,0)*(Físico!#REF!),0)</f>
        <v>0</v>
      </c>
      <c r="S19" s="1">
        <f>IFERROR(VLOOKUP($A19,delix,2,0)*(Físico!#REF!),0)</f>
        <v>0</v>
      </c>
      <c r="T19" s="1">
        <f t="shared" si="1"/>
        <v>0</v>
      </c>
    </row>
    <row r="20" spans="1:20" x14ac:dyDescent="0.25">
      <c r="A20">
        <f t="shared" si="0"/>
        <v>40805006</v>
      </c>
      <c r="B20" t="s">
        <v>37</v>
      </c>
      <c r="C20" s="1">
        <f>IFERROR(VLOOKUP($A20,delix,2,0)*(Físico!#REF!),0)</f>
        <v>0</v>
      </c>
      <c r="D20" s="1">
        <f>IFERROR(VLOOKUP($A20,delix,2,0)*(Físico!#REF!),0)</f>
        <v>0</v>
      </c>
      <c r="E20" s="1">
        <f>IFERROR(VLOOKUP($A20,delix,2,0)*(Físico!#REF!),0)</f>
        <v>0</v>
      </c>
      <c r="F20" s="1">
        <f>IFERROR(VLOOKUP($A20,delix,2,0)*(Físico!#REF!),0)</f>
        <v>0</v>
      </c>
      <c r="G20" s="1">
        <f>IFERROR(VLOOKUP($A20,delix,2,0)*(Físico!#REF!),0)</f>
        <v>0</v>
      </c>
      <c r="H20" s="1">
        <f>IFERROR(VLOOKUP($A20,delix,2,0)*(Físico!#REF!),0)</f>
        <v>0</v>
      </c>
      <c r="I20" s="1">
        <f>IFERROR(VLOOKUP($A20,delix,2,0)*(Físico!#REF!),0)</f>
        <v>0</v>
      </c>
      <c r="J20" s="1">
        <f>IFERROR(VLOOKUP($A20,delix,2,0)*(Físico!#REF!),0)</f>
        <v>0</v>
      </c>
      <c r="K20" s="1">
        <f>IFERROR(VLOOKUP($A20,delix,2,0)*(Físico!#REF!),0)</f>
        <v>0</v>
      </c>
      <c r="L20" s="1">
        <f>IFERROR(VLOOKUP($A20,delix,2,0)*(Físico!#REF!),0)</f>
        <v>0</v>
      </c>
      <c r="M20" s="1">
        <f>IFERROR(VLOOKUP($A20,delix,2,0)*(Físico!#REF!),0)</f>
        <v>0</v>
      </c>
      <c r="N20" s="1">
        <f>IFERROR(VLOOKUP($A20,delix,2,0)*(Físico!#REF!),0)</f>
        <v>0</v>
      </c>
      <c r="O20" s="1">
        <f>IFERROR(VLOOKUP($A20,delix,2,0)*(Físico!#REF!),0)</f>
        <v>0</v>
      </c>
      <c r="P20" s="1">
        <f>IFERROR(VLOOKUP($A20,delix,2,0)*(Físico!#REF!),0)</f>
        <v>0</v>
      </c>
      <c r="Q20" s="1">
        <f>IFERROR(VLOOKUP($A20,delix,2,0)*(Físico!#REF!),0)</f>
        <v>0</v>
      </c>
      <c r="R20" s="1">
        <f>IFERROR(VLOOKUP($A20,delix,2,0)*(Físico!#REF!),0)</f>
        <v>0</v>
      </c>
      <c r="S20" s="1">
        <f>IFERROR(VLOOKUP($A20,delix,2,0)*(Físico!#REF!),0)</f>
        <v>0</v>
      </c>
      <c r="T20" s="1">
        <f t="shared" si="1"/>
        <v>0</v>
      </c>
    </row>
    <row r="21" spans="1:20" x14ac:dyDescent="0.25">
      <c r="A21">
        <f t="shared" si="0"/>
        <v>40806003</v>
      </c>
      <c r="B21" t="s">
        <v>38</v>
      </c>
      <c r="C21" s="1">
        <f>IFERROR(VLOOKUP($A21,delix,2,0)*(Físico!#REF!),0)</f>
        <v>0</v>
      </c>
      <c r="D21" s="1">
        <f>IFERROR(VLOOKUP($A21,delix,2,0)*(Físico!#REF!),0)</f>
        <v>0</v>
      </c>
      <c r="E21" s="1">
        <f>IFERROR(VLOOKUP($A21,delix,2,0)*(Físico!#REF!),0)</f>
        <v>0</v>
      </c>
      <c r="F21" s="1">
        <f>IFERROR(VLOOKUP($A21,delix,2,0)*(Físico!#REF!),0)</f>
        <v>0</v>
      </c>
      <c r="G21" s="1">
        <f>IFERROR(VLOOKUP($A21,delix,2,0)*(Físico!#REF!),0)</f>
        <v>0</v>
      </c>
      <c r="H21" s="1">
        <f>IFERROR(VLOOKUP($A21,delix,2,0)*(Físico!#REF!),0)</f>
        <v>0</v>
      </c>
      <c r="I21" s="1">
        <f>IFERROR(VLOOKUP($A21,delix,2,0)*(Físico!#REF!),0)</f>
        <v>0</v>
      </c>
      <c r="J21" s="1">
        <f>IFERROR(VLOOKUP($A21,delix,2,0)*(Físico!#REF!),0)</f>
        <v>0</v>
      </c>
      <c r="K21" s="1">
        <f>IFERROR(VLOOKUP($A21,delix,2,0)*(Físico!#REF!),0)</f>
        <v>0</v>
      </c>
      <c r="L21" s="1">
        <f>IFERROR(VLOOKUP($A21,delix,2,0)*(Físico!#REF!),0)</f>
        <v>0</v>
      </c>
      <c r="M21" s="1">
        <f>IFERROR(VLOOKUP($A21,delix,2,0)*(Físico!#REF!),0)</f>
        <v>0</v>
      </c>
      <c r="N21" s="1">
        <f>IFERROR(VLOOKUP($A21,delix,2,0)*(Físico!#REF!),0)</f>
        <v>0</v>
      </c>
      <c r="O21" s="1">
        <f>IFERROR(VLOOKUP($A21,delix,2,0)*(Físico!#REF!),0)</f>
        <v>0</v>
      </c>
      <c r="P21" s="1">
        <f>IFERROR(VLOOKUP($A21,delix,2,0)*(Físico!#REF!),0)</f>
        <v>0</v>
      </c>
      <c r="Q21" s="1">
        <f>IFERROR(VLOOKUP($A21,delix,2,0)*(Físico!#REF!),0)</f>
        <v>0</v>
      </c>
      <c r="R21" s="1">
        <f>IFERROR(VLOOKUP($A21,delix,2,0)*(Físico!#REF!),0)</f>
        <v>0</v>
      </c>
      <c r="S21" s="1">
        <f>IFERROR(VLOOKUP($A21,delix,2,0)*(Físico!#REF!),0)</f>
        <v>0</v>
      </c>
      <c r="T21" s="1">
        <f t="shared" si="1"/>
        <v>0</v>
      </c>
    </row>
    <row r="22" spans="1:20" x14ac:dyDescent="0.25">
      <c r="A22">
        <f t="shared" si="0"/>
        <v>40806014</v>
      </c>
      <c r="B22" t="s">
        <v>39</v>
      </c>
      <c r="C22" s="1">
        <f>IFERROR(VLOOKUP($A22,delix,2,0)*(Físico!#REF!),0)</f>
        <v>0</v>
      </c>
      <c r="D22" s="1">
        <f>IFERROR(VLOOKUP($A22,delix,2,0)*(Físico!#REF!),0)</f>
        <v>0</v>
      </c>
      <c r="E22" s="1">
        <f>IFERROR(VLOOKUP($A22,delix,2,0)*(Físico!#REF!),0)</f>
        <v>0</v>
      </c>
      <c r="F22" s="1">
        <f>IFERROR(VLOOKUP($A22,delix,2,0)*(Físico!#REF!),0)</f>
        <v>0</v>
      </c>
      <c r="G22" s="1">
        <f>IFERROR(VLOOKUP($A22,delix,2,0)*(Físico!#REF!),0)</f>
        <v>0</v>
      </c>
      <c r="H22" s="1">
        <f>IFERROR(VLOOKUP($A22,delix,2,0)*(Físico!#REF!),0)</f>
        <v>0</v>
      </c>
      <c r="I22" s="1">
        <f>IFERROR(VLOOKUP($A22,delix,2,0)*(Físico!#REF!),0)</f>
        <v>0</v>
      </c>
      <c r="J22" s="1">
        <f>IFERROR(VLOOKUP($A22,delix,2,0)*(Físico!#REF!),0)</f>
        <v>0</v>
      </c>
      <c r="K22" s="1">
        <f>IFERROR(VLOOKUP($A22,delix,2,0)*(Físico!#REF!),0)</f>
        <v>0</v>
      </c>
      <c r="L22" s="1">
        <f>IFERROR(VLOOKUP($A22,delix,2,0)*(Físico!#REF!),0)</f>
        <v>0</v>
      </c>
      <c r="M22" s="1">
        <f>IFERROR(VLOOKUP($A22,delix,2,0)*(Físico!#REF!),0)</f>
        <v>0</v>
      </c>
      <c r="N22" s="1">
        <f>IFERROR(VLOOKUP($A22,delix,2,0)*(Físico!#REF!),0)</f>
        <v>0</v>
      </c>
      <c r="O22" s="1">
        <f>IFERROR(VLOOKUP($A22,delix,2,0)*(Físico!#REF!),0)</f>
        <v>0</v>
      </c>
      <c r="P22" s="1">
        <f>IFERROR(VLOOKUP($A22,delix,2,0)*(Físico!#REF!),0)</f>
        <v>0</v>
      </c>
      <c r="Q22" s="1">
        <f>IFERROR(VLOOKUP($A22,delix,2,0)*(Físico!#REF!),0)</f>
        <v>0</v>
      </c>
      <c r="R22" s="1">
        <f>IFERROR(VLOOKUP($A22,delix,2,0)*(Físico!#REF!),0)</f>
        <v>0</v>
      </c>
      <c r="S22" s="1">
        <f>IFERROR(VLOOKUP($A22,delix,2,0)*(Físico!#REF!),0)</f>
        <v>0</v>
      </c>
      <c r="T22" s="1">
        <f t="shared" si="1"/>
        <v>0</v>
      </c>
    </row>
    <row r="23" spans="1:20" x14ac:dyDescent="0.25">
      <c r="A23">
        <f t="shared" si="0"/>
        <v>40806035</v>
      </c>
      <c r="B23" t="s">
        <v>40</v>
      </c>
      <c r="C23" s="1">
        <f>IFERROR(VLOOKUP($A23,delix,2,0)*(Físico!#REF!),0)</f>
        <v>0</v>
      </c>
      <c r="D23" s="1">
        <f>IFERROR(VLOOKUP($A23,delix,2,0)*(Físico!#REF!),0)</f>
        <v>0</v>
      </c>
      <c r="E23" s="1">
        <f>IFERROR(VLOOKUP($A23,delix,2,0)*(Físico!#REF!),0)</f>
        <v>0</v>
      </c>
      <c r="F23" s="1">
        <f>IFERROR(VLOOKUP($A23,delix,2,0)*(Físico!#REF!),0)</f>
        <v>0</v>
      </c>
      <c r="G23" s="1">
        <f>IFERROR(VLOOKUP($A23,delix,2,0)*(Físico!#REF!),0)</f>
        <v>0</v>
      </c>
      <c r="H23" s="1">
        <f>IFERROR(VLOOKUP($A23,delix,2,0)*(Físico!#REF!),0)</f>
        <v>0</v>
      </c>
      <c r="I23" s="1">
        <f>IFERROR(VLOOKUP($A23,delix,2,0)*(Físico!#REF!),0)</f>
        <v>0</v>
      </c>
      <c r="J23" s="1">
        <f>IFERROR(VLOOKUP($A23,delix,2,0)*(Físico!#REF!),0)</f>
        <v>0</v>
      </c>
      <c r="K23" s="1">
        <f>IFERROR(VLOOKUP($A23,delix,2,0)*(Físico!#REF!),0)</f>
        <v>0</v>
      </c>
      <c r="L23" s="1">
        <f>IFERROR(VLOOKUP($A23,delix,2,0)*(Físico!#REF!),0)</f>
        <v>0</v>
      </c>
      <c r="M23" s="1">
        <f>IFERROR(VLOOKUP($A23,delix,2,0)*(Físico!#REF!),0)</f>
        <v>0</v>
      </c>
      <c r="N23" s="1">
        <f>IFERROR(VLOOKUP($A23,delix,2,0)*(Físico!#REF!),0)</f>
        <v>0</v>
      </c>
      <c r="O23" s="1">
        <f>IFERROR(VLOOKUP($A23,delix,2,0)*(Físico!#REF!),0)</f>
        <v>0</v>
      </c>
      <c r="P23" s="1">
        <f>IFERROR(VLOOKUP($A23,delix,2,0)*(Físico!#REF!),0)</f>
        <v>0</v>
      </c>
      <c r="Q23" s="1">
        <f>IFERROR(VLOOKUP($A23,delix,2,0)*(Físico!#REF!),0)</f>
        <v>0</v>
      </c>
      <c r="R23" s="1">
        <f>IFERROR(VLOOKUP($A23,delix,2,0)*(Físico!#REF!),0)</f>
        <v>0</v>
      </c>
      <c r="S23" s="1">
        <f>IFERROR(VLOOKUP($A23,delix,2,0)*(Físico!#REF!),0)</f>
        <v>0</v>
      </c>
      <c r="T23" s="1">
        <f t="shared" si="1"/>
        <v>0</v>
      </c>
    </row>
    <row r="24" spans="1:20" x14ac:dyDescent="0.25">
      <c r="A24">
        <f t="shared" si="0"/>
        <v>40806037</v>
      </c>
      <c r="B24" t="s">
        <v>41</v>
      </c>
      <c r="C24" s="1">
        <f>IFERROR(VLOOKUP($A24,delix,2,0)*(Físico!#REF!),0)</f>
        <v>0</v>
      </c>
      <c r="D24" s="1">
        <f>IFERROR(VLOOKUP($A24,delix,2,0)*(Físico!#REF!),0)</f>
        <v>0</v>
      </c>
      <c r="E24" s="1">
        <f>IFERROR(VLOOKUP($A24,delix,2,0)*(Físico!#REF!),0)</f>
        <v>0</v>
      </c>
      <c r="F24" s="1">
        <f>IFERROR(VLOOKUP($A24,delix,2,0)*(Físico!#REF!),0)</f>
        <v>0</v>
      </c>
      <c r="G24" s="1">
        <f>IFERROR(VLOOKUP($A24,delix,2,0)*(Físico!#REF!),0)</f>
        <v>0</v>
      </c>
      <c r="H24" s="1">
        <f>IFERROR(VLOOKUP($A24,delix,2,0)*(Físico!#REF!),0)</f>
        <v>0</v>
      </c>
      <c r="I24" s="1">
        <f>IFERROR(VLOOKUP($A24,delix,2,0)*(Físico!#REF!),0)</f>
        <v>0</v>
      </c>
      <c r="J24" s="1">
        <f>IFERROR(VLOOKUP($A24,delix,2,0)*(Físico!#REF!),0)</f>
        <v>0</v>
      </c>
      <c r="K24" s="1">
        <f>IFERROR(VLOOKUP($A24,delix,2,0)*(Físico!#REF!),0)</f>
        <v>0</v>
      </c>
      <c r="L24" s="1">
        <f>IFERROR(VLOOKUP($A24,delix,2,0)*(Físico!#REF!),0)</f>
        <v>0</v>
      </c>
      <c r="M24" s="1">
        <f>IFERROR(VLOOKUP($A24,delix,2,0)*(Físico!#REF!),0)</f>
        <v>0</v>
      </c>
      <c r="N24" s="1">
        <f>IFERROR(VLOOKUP($A24,delix,2,0)*(Físico!#REF!),0)</f>
        <v>0</v>
      </c>
      <c r="O24" s="1">
        <f>IFERROR(VLOOKUP($A24,delix,2,0)*(Físico!#REF!),0)</f>
        <v>0</v>
      </c>
      <c r="P24" s="1">
        <f>IFERROR(VLOOKUP($A24,delix,2,0)*(Físico!#REF!),0)</f>
        <v>0</v>
      </c>
      <c r="Q24" s="1">
        <f>IFERROR(VLOOKUP($A24,delix,2,0)*(Físico!#REF!),0)</f>
        <v>0</v>
      </c>
      <c r="R24" s="1">
        <f>IFERROR(VLOOKUP($A24,delix,2,0)*(Físico!#REF!),0)</f>
        <v>0</v>
      </c>
      <c r="S24" s="1">
        <f>IFERROR(VLOOKUP($A24,delix,2,0)*(Físico!#REF!),0)</f>
        <v>0</v>
      </c>
      <c r="T24" s="1">
        <f t="shared" si="1"/>
        <v>0</v>
      </c>
    </row>
    <row r="25" spans="1:20" x14ac:dyDescent="0.25">
      <c r="A25">
        <f t="shared" si="0"/>
        <v>40806042</v>
      </c>
      <c r="B25" t="s">
        <v>42</v>
      </c>
      <c r="C25" s="1">
        <f>IFERROR(VLOOKUP($A25,delix,2,0)*(Físico!#REF!),0)</f>
        <v>0</v>
      </c>
      <c r="D25" s="1">
        <f>IFERROR(VLOOKUP($A25,delix,2,0)*(Físico!#REF!),0)</f>
        <v>0</v>
      </c>
      <c r="E25" s="1">
        <f>IFERROR(VLOOKUP($A25,delix,2,0)*(Físico!#REF!),0)</f>
        <v>0</v>
      </c>
      <c r="F25" s="1">
        <f>IFERROR(VLOOKUP($A25,delix,2,0)*(Físico!#REF!),0)</f>
        <v>0</v>
      </c>
      <c r="G25" s="1">
        <f>IFERROR(VLOOKUP($A25,delix,2,0)*(Físico!#REF!),0)</f>
        <v>0</v>
      </c>
      <c r="H25" s="1">
        <f>IFERROR(VLOOKUP($A25,delix,2,0)*(Físico!#REF!),0)</f>
        <v>0</v>
      </c>
      <c r="I25" s="1">
        <f>IFERROR(VLOOKUP($A25,delix,2,0)*(Físico!#REF!),0)</f>
        <v>0</v>
      </c>
      <c r="J25" s="1">
        <f>IFERROR(VLOOKUP($A25,delix,2,0)*(Físico!#REF!),0)</f>
        <v>0</v>
      </c>
      <c r="K25" s="1">
        <f>IFERROR(VLOOKUP($A25,delix,2,0)*(Físico!#REF!),0)</f>
        <v>0</v>
      </c>
      <c r="L25" s="1">
        <f>IFERROR(VLOOKUP($A25,delix,2,0)*(Físico!#REF!),0)</f>
        <v>0</v>
      </c>
      <c r="M25" s="1">
        <f>IFERROR(VLOOKUP($A25,delix,2,0)*(Físico!#REF!),0)</f>
        <v>0</v>
      </c>
      <c r="N25" s="1">
        <f>IFERROR(VLOOKUP($A25,delix,2,0)*(Físico!#REF!),0)</f>
        <v>0</v>
      </c>
      <c r="O25" s="1">
        <f>IFERROR(VLOOKUP($A25,delix,2,0)*(Físico!#REF!),0)</f>
        <v>0</v>
      </c>
      <c r="P25" s="1">
        <f>IFERROR(VLOOKUP($A25,delix,2,0)*(Físico!#REF!),0)</f>
        <v>0</v>
      </c>
      <c r="Q25" s="1">
        <f>IFERROR(VLOOKUP($A25,delix,2,0)*(Físico!#REF!),0)</f>
        <v>0</v>
      </c>
      <c r="R25" s="1">
        <f>IFERROR(VLOOKUP($A25,delix,2,0)*(Físico!#REF!),0)</f>
        <v>0</v>
      </c>
      <c r="S25" s="1">
        <f>IFERROR(VLOOKUP($A25,delix,2,0)*(Físico!#REF!),0)</f>
        <v>0</v>
      </c>
      <c r="T25" s="1">
        <f t="shared" si="1"/>
        <v>0</v>
      </c>
    </row>
    <row r="26" spans="1:20" x14ac:dyDescent="0.25">
      <c r="A26">
        <f t="shared" si="0"/>
        <v>40806054</v>
      </c>
      <c r="B26" t="s">
        <v>43</v>
      </c>
      <c r="C26" s="1">
        <f>IFERROR(VLOOKUP($A26,delix,2,0)*(Físico!#REF!),0)</f>
        <v>0</v>
      </c>
      <c r="D26" s="1">
        <f>IFERROR(VLOOKUP($A26,delix,2,0)*(Físico!#REF!),0)</f>
        <v>0</v>
      </c>
      <c r="E26" s="1">
        <f>IFERROR(VLOOKUP($A26,delix,2,0)*(Físico!#REF!),0)</f>
        <v>0</v>
      </c>
      <c r="F26" s="1">
        <f>IFERROR(VLOOKUP($A26,delix,2,0)*(Físico!#REF!),0)</f>
        <v>0</v>
      </c>
      <c r="G26" s="1">
        <f>IFERROR(VLOOKUP($A26,delix,2,0)*(Físico!#REF!),0)</f>
        <v>0</v>
      </c>
      <c r="H26" s="1">
        <f>IFERROR(VLOOKUP($A26,delix,2,0)*(Físico!#REF!),0)</f>
        <v>0</v>
      </c>
      <c r="I26" s="1">
        <f>IFERROR(VLOOKUP($A26,delix,2,0)*(Físico!#REF!),0)</f>
        <v>0</v>
      </c>
      <c r="J26" s="1">
        <f>IFERROR(VLOOKUP($A26,delix,2,0)*(Físico!#REF!),0)</f>
        <v>0</v>
      </c>
      <c r="K26" s="1">
        <f>IFERROR(VLOOKUP($A26,delix,2,0)*(Físico!#REF!),0)</f>
        <v>0</v>
      </c>
      <c r="L26" s="1">
        <f>IFERROR(VLOOKUP($A26,delix,2,0)*(Físico!#REF!),0)</f>
        <v>0</v>
      </c>
      <c r="M26" s="1">
        <f>IFERROR(VLOOKUP($A26,delix,2,0)*(Físico!#REF!),0)</f>
        <v>0</v>
      </c>
      <c r="N26" s="1">
        <f>IFERROR(VLOOKUP($A26,delix,2,0)*(Físico!#REF!),0)</f>
        <v>0</v>
      </c>
      <c r="O26" s="1">
        <f>IFERROR(VLOOKUP($A26,delix,2,0)*(Físico!#REF!),0)</f>
        <v>0</v>
      </c>
      <c r="P26" s="1">
        <f>IFERROR(VLOOKUP($A26,delix,2,0)*(Físico!#REF!),0)</f>
        <v>0</v>
      </c>
      <c r="Q26" s="1">
        <f>IFERROR(VLOOKUP($A26,delix,2,0)*(Físico!#REF!),0)</f>
        <v>0</v>
      </c>
      <c r="R26" s="1">
        <f>IFERROR(VLOOKUP($A26,delix,2,0)*(Físico!#REF!),0)</f>
        <v>0</v>
      </c>
      <c r="S26" s="1">
        <f>IFERROR(VLOOKUP($A26,delix,2,0)*(Físico!#REF!),0)</f>
        <v>0</v>
      </c>
      <c r="T26" s="1">
        <f t="shared" si="1"/>
        <v>0</v>
      </c>
    </row>
    <row r="27" spans="1:20" x14ac:dyDescent="0.25">
      <c r="A27">
        <f t="shared" si="0"/>
        <v>40901017</v>
      </c>
      <c r="B27" t="s">
        <v>44</v>
      </c>
      <c r="C27" s="1">
        <f>IFERROR(VLOOKUP($A27,delix,2,0)*(Físico!#REF!),0)</f>
        <v>0</v>
      </c>
      <c r="D27" s="1">
        <f>IFERROR(VLOOKUP($A27,delix,2,0)*(Físico!#REF!),0)</f>
        <v>0</v>
      </c>
      <c r="E27" s="1">
        <f>IFERROR(VLOOKUP($A27,delix,2,0)*(Físico!#REF!),0)</f>
        <v>0</v>
      </c>
      <c r="F27" s="1">
        <f>IFERROR(VLOOKUP($A27,delix,2,0)*(Físico!#REF!),0)</f>
        <v>0</v>
      </c>
      <c r="G27" s="1">
        <f>IFERROR(VLOOKUP($A27,delix,2,0)*(Físico!#REF!),0)</f>
        <v>0</v>
      </c>
      <c r="H27" s="1">
        <f>IFERROR(VLOOKUP($A27,delix,2,0)*(Físico!#REF!),0)</f>
        <v>0</v>
      </c>
      <c r="I27" s="1">
        <f>IFERROR(VLOOKUP($A27,delix,2,0)*(Físico!#REF!),0)</f>
        <v>0</v>
      </c>
      <c r="J27" s="1">
        <f>IFERROR(VLOOKUP($A27,delix,2,0)*(Físico!#REF!),0)</f>
        <v>0</v>
      </c>
      <c r="K27" s="1">
        <f>IFERROR(VLOOKUP($A27,delix,2,0)*(Físico!#REF!),0)</f>
        <v>0</v>
      </c>
      <c r="L27" s="1">
        <f>IFERROR(VLOOKUP($A27,delix,2,0)*(Físico!#REF!),0)</f>
        <v>0</v>
      </c>
      <c r="M27" s="1">
        <f>IFERROR(VLOOKUP($A27,delix,2,0)*(Físico!#REF!),0)</f>
        <v>0</v>
      </c>
      <c r="N27" s="1">
        <f>IFERROR(VLOOKUP($A27,delix,2,0)*(Físico!#REF!),0)</f>
        <v>0</v>
      </c>
      <c r="O27" s="1">
        <f>IFERROR(VLOOKUP($A27,delix,2,0)*(Físico!#REF!),0)</f>
        <v>0</v>
      </c>
      <c r="P27" s="1">
        <f>IFERROR(VLOOKUP($A27,delix,2,0)*(Físico!#REF!),0)</f>
        <v>0</v>
      </c>
      <c r="Q27" s="1">
        <f>IFERROR(VLOOKUP($A27,delix,2,0)*(Físico!#REF!),0)</f>
        <v>0</v>
      </c>
      <c r="R27" s="1">
        <f>IFERROR(VLOOKUP($A27,delix,2,0)*(Físico!#REF!),0)</f>
        <v>0</v>
      </c>
      <c r="S27" s="1">
        <f>IFERROR(VLOOKUP($A27,delix,2,0)*(Físico!#REF!),0)</f>
        <v>0</v>
      </c>
      <c r="T27" s="1">
        <f t="shared" si="1"/>
        <v>0</v>
      </c>
    </row>
    <row r="28" spans="1:20" x14ac:dyDescent="0.25">
      <c r="A28">
        <f t="shared" si="0"/>
        <v>40904021</v>
      </c>
      <c r="B28" t="s">
        <v>45</v>
      </c>
      <c r="C28" s="1">
        <f>IFERROR(VLOOKUP($A28,delix,2,0)*(Físico!#REF!),0)</f>
        <v>0</v>
      </c>
      <c r="D28" s="1">
        <f>IFERROR(VLOOKUP($A28,delix,2,0)*(Físico!#REF!),0)</f>
        <v>0</v>
      </c>
      <c r="E28" s="1">
        <f>IFERROR(VLOOKUP($A28,delix,2,0)*(Físico!#REF!),0)</f>
        <v>0</v>
      </c>
      <c r="F28" s="1">
        <f>IFERROR(VLOOKUP($A28,delix,2,0)*(Físico!#REF!),0)</f>
        <v>0</v>
      </c>
      <c r="G28" s="1">
        <f>IFERROR(VLOOKUP($A28,delix,2,0)*(Físico!#REF!),0)</f>
        <v>0</v>
      </c>
      <c r="H28" s="1">
        <f>IFERROR(VLOOKUP($A28,delix,2,0)*(Físico!#REF!),0)</f>
        <v>0</v>
      </c>
      <c r="I28" s="1">
        <f>IFERROR(VLOOKUP($A28,delix,2,0)*(Físico!#REF!),0)</f>
        <v>0</v>
      </c>
      <c r="J28" s="1">
        <f>IFERROR(VLOOKUP($A28,delix,2,0)*(Físico!#REF!),0)</f>
        <v>0</v>
      </c>
      <c r="K28" s="1">
        <f>IFERROR(VLOOKUP($A28,delix,2,0)*(Físico!#REF!),0)</f>
        <v>0</v>
      </c>
      <c r="L28" s="1">
        <f>IFERROR(VLOOKUP($A28,delix,2,0)*(Físico!#REF!),0)</f>
        <v>0</v>
      </c>
      <c r="M28" s="1">
        <f>IFERROR(VLOOKUP($A28,delix,2,0)*(Físico!#REF!),0)</f>
        <v>0</v>
      </c>
      <c r="N28" s="1">
        <f>IFERROR(VLOOKUP($A28,delix,2,0)*(Físico!#REF!),0)</f>
        <v>0</v>
      </c>
      <c r="O28" s="1">
        <f>IFERROR(VLOOKUP($A28,delix,2,0)*(Físico!#REF!),0)</f>
        <v>0</v>
      </c>
      <c r="P28" s="1">
        <f>IFERROR(VLOOKUP($A28,delix,2,0)*(Físico!#REF!),0)</f>
        <v>0</v>
      </c>
      <c r="Q28" s="1">
        <f>IFERROR(VLOOKUP($A28,delix,2,0)*(Físico!#REF!),0)</f>
        <v>0</v>
      </c>
      <c r="R28" s="1">
        <f>IFERROR(VLOOKUP($A28,delix,2,0)*(Físico!#REF!),0)</f>
        <v>0</v>
      </c>
      <c r="S28" s="1">
        <f>IFERROR(VLOOKUP($A28,delix,2,0)*(Físico!#REF!),0)</f>
        <v>0</v>
      </c>
      <c r="T28" s="1">
        <f t="shared" si="1"/>
        <v>0</v>
      </c>
    </row>
    <row r="29" spans="1:20" x14ac:dyDescent="0.25">
      <c r="A29">
        <f t="shared" si="0"/>
        <v>40904023</v>
      </c>
      <c r="B29" t="s">
        <v>46</v>
      </c>
      <c r="C29" s="1">
        <f>IFERROR(VLOOKUP($A29,delix,2,0)*(Físico!#REF!),0)</f>
        <v>0</v>
      </c>
      <c r="D29" s="1">
        <f>IFERROR(VLOOKUP($A29,delix,2,0)*(Físico!#REF!),0)</f>
        <v>0</v>
      </c>
      <c r="E29" s="1">
        <f>IFERROR(VLOOKUP($A29,delix,2,0)*(Físico!#REF!),0)</f>
        <v>0</v>
      </c>
      <c r="F29" s="1">
        <f>IFERROR(VLOOKUP($A29,delix,2,0)*(Físico!#REF!),0)</f>
        <v>0</v>
      </c>
      <c r="G29" s="1">
        <f>IFERROR(VLOOKUP($A29,delix,2,0)*(Físico!#REF!),0)</f>
        <v>0</v>
      </c>
      <c r="H29" s="1">
        <f>IFERROR(VLOOKUP($A29,delix,2,0)*(Físico!#REF!),0)</f>
        <v>0</v>
      </c>
      <c r="I29" s="1">
        <f>IFERROR(VLOOKUP($A29,delix,2,0)*(Físico!#REF!),0)</f>
        <v>0</v>
      </c>
      <c r="J29" s="1">
        <f>IFERROR(VLOOKUP($A29,delix,2,0)*(Físico!#REF!),0)</f>
        <v>0</v>
      </c>
      <c r="K29" s="1">
        <f>IFERROR(VLOOKUP($A29,delix,2,0)*(Físico!#REF!),0)</f>
        <v>0</v>
      </c>
      <c r="L29" s="1">
        <f>IFERROR(VLOOKUP($A29,delix,2,0)*(Físico!#REF!),0)</f>
        <v>0</v>
      </c>
      <c r="M29" s="1">
        <f>IFERROR(VLOOKUP($A29,delix,2,0)*(Físico!#REF!),0)</f>
        <v>0</v>
      </c>
      <c r="N29" s="1">
        <f>IFERROR(VLOOKUP($A29,delix,2,0)*(Físico!#REF!),0)</f>
        <v>0</v>
      </c>
      <c r="O29" s="1">
        <f>IFERROR(VLOOKUP($A29,delix,2,0)*(Físico!#REF!),0)</f>
        <v>0</v>
      </c>
      <c r="P29" s="1">
        <f>IFERROR(VLOOKUP($A29,delix,2,0)*(Físico!#REF!),0)</f>
        <v>0</v>
      </c>
      <c r="Q29" s="1">
        <f>IFERROR(VLOOKUP($A29,delix,2,0)*(Físico!#REF!),0)</f>
        <v>0</v>
      </c>
      <c r="R29" s="1">
        <f>IFERROR(VLOOKUP($A29,delix,2,0)*(Físico!#REF!),0)</f>
        <v>0</v>
      </c>
      <c r="S29" s="1">
        <f>IFERROR(VLOOKUP($A29,delix,2,0)*(Físico!#REF!),0)</f>
        <v>0</v>
      </c>
      <c r="T29" s="1">
        <f t="shared" si="1"/>
        <v>0</v>
      </c>
    </row>
    <row r="30" spans="1:20" x14ac:dyDescent="0.25">
      <c r="A30">
        <f t="shared" si="0"/>
        <v>40904024</v>
      </c>
      <c r="B30" t="s">
        <v>47</v>
      </c>
      <c r="C30" s="1">
        <f>IFERROR(VLOOKUP($A30,delix,2,0)*(Físico!#REF!),0)</f>
        <v>0</v>
      </c>
      <c r="D30" s="1">
        <f>IFERROR(VLOOKUP($A30,delix,2,0)*(Físico!#REF!),0)</f>
        <v>0</v>
      </c>
      <c r="E30" s="1">
        <f>IFERROR(VLOOKUP($A30,delix,2,0)*(Físico!#REF!),0)</f>
        <v>0</v>
      </c>
      <c r="F30" s="1">
        <f>IFERROR(VLOOKUP($A30,delix,2,0)*(Físico!#REF!),0)</f>
        <v>0</v>
      </c>
      <c r="G30" s="1">
        <f>IFERROR(VLOOKUP($A30,delix,2,0)*(Físico!#REF!),0)</f>
        <v>0</v>
      </c>
      <c r="H30" s="1">
        <f>IFERROR(VLOOKUP($A30,delix,2,0)*(Físico!#REF!),0)</f>
        <v>0</v>
      </c>
      <c r="I30" s="1">
        <f>IFERROR(VLOOKUP($A30,delix,2,0)*(Físico!#REF!),0)</f>
        <v>0</v>
      </c>
      <c r="J30" s="1">
        <f>IFERROR(VLOOKUP($A30,delix,2,0)*(Físico!#REF!),0)</f>
        <v>0</v>
      </c>
      <c r="K30" s="1">
        <f>IFERROR(VLOOKUP($A30,delix,2,0)*(Físico!#REF!),0)</f>
        <v>0</v>
      </c>
      <c r="L30" s="1">
        <f>IFERROR(VLOOKUP($A30,delix,2,0)*(Físico!#REF!),0)</f>
        <v>0</v>
      </c>
      <c r="M30" s="1">
        <f>IFERROR(VLOOKUP($A30,delix,2,0)*(Físico!#REF!),0)</f>
        <v>0</v>
      </c>
      <c r="N30" s="1">
        <f>IFERROR(VLOOKUP($A30,delix,2,0)*(Físico!#REF!),0)</f>
        <v>0</v>
      </c>
      <c r="O30" s="1">
        <f>IFERROR(VLOOKUP($A30,delix,2,0)*(Físico!#REF!),0)</f>
        <v>0</v>
      </c>
      <c r="P30" s="1">
        <f>IFERROR(VLOOKUP($A30,delix,2,0)*(Físico!#REF!),0)</f>
        <v>0</v>
      </c>
      <c r="Q30" s="1">
        <f>IFERROR(VLOOKUP($A30,delix,2,0)*(Físico!#REF!),0)</f>
        <v>0</v>
      </c>
      <c r="R30" s="1">
        <f>IFERROR(VLOOKUP($A30,delix,2,0)*(Físico!#REF!),0)</f>
        <v>0</v>
      </c>
      <c r="S30" s="1">
        <f>IFERROR(VLOOKUP($A30,delix,2,0)*(Físico!#REF!),0)</f>
        <v>0</v>
      </c>
      <c r="T30" s="1">
        <f t="shared" si="1"/>
        <v>0</v>
      </c>
    </row>
    <row r="31" spans="1:20" x14ac:dyDescent="0.25">
      <c r="A31">
        <f t="shared" si="0"/>
        <v>40906004</v>
      </c>
      <c r="B31" t="s">
        <v>48</v>
      </c>
      <c r="C31" s="1">
        <f>IFERROR(VLOOKUP($A31,delix,2,0)*(Físico!#REF!),0)</f>
        <v>0</v>
      </c>
      <c r="D31" s="1">
        <f>IFERROR(VLOOKUP($A31,delix,2,0)*(Físico!#REF!),0)</f>
        <v>0</v>
      </c>
      <c r="E31" s="1">
        <f>IFERROR(VLOOKUP($A31,delix,2,0)*(Físico!#REF!),0)</f>
        <v>0</v>
      </c>
      <c r="F31" s="1">
        <f>IFERROR(VLOOKUP($A31,delix,2,0)*(Físico!#REF!),0)</f>
        <v>0</v>
      </c>
      <c r="G31" s="1">
        <f>IFERROR(VLOOKUP($A31,delix,2,0)*(Físico!#REF!),0)</f>
        <v>0</v>
      </c>
      <c r="H31" s="1">
        <f>IFERROR(VLOOKUP($A31,delix,2,0)*(Físico!#REF!),0)</f>
        <v>0</v>
      </c>
      <c r="I31" s="1">
        <f>IFERROR(VLOOKUP($A31,delix,2,0)*(Físico!#REF!),0)</f>
        <v>0</v>
      </c>
      <c r="J31" s="1">
        <f>IFERROR(VLOOKUP($A31,delix,2,0)*(Físico!#REF!),0)</f>
        <v>0</v>
      </c>
      <c r="K31" s="1">
        <f>IFERROR(VLOOKUP($A31,delix,2,0)*(Físico!#REF!),0)</f>
        <v>0</v>
      </c>
      <c r="L31" s="1">
        <f>IFERROR(VLOOKUP($A31,delix,2,0)*(Físico!#REF!),0)</f>
        <v>0</v>
      </c>
      <c r="M31" s="1">
        <f>IFERROR(VLOOKUP($A31,delix,2,0)*(Físico!#REF!),0)</f>
        <v>0</v>
      </c>
      <c r="N31" s="1">
        <f>IFERROR(VLOOKUP($A31,delix,2,0)*(Físico!#REF!),0)</f>
        <v>0</v>
      </c>
      <c r="O31" s="1">
        <f>IFERROR(VLOOKUP($A31,delix,2,0)*(Físico!#REF!),0)</f>
        <v>0</v>
      </c>
      <c r="P31" s="1">
        <f>IFERROR(VLOOKUP($A31,delix,2,0)*(Físico!#REF!),0)</f>
        <v>0</v>
      </c>
      <c r="Q31" s="1">
        <f>IFERROR(VLOOKUP($A31,delix,2,0)*(Físico!#REF!),0)</f>
        <v>0</v>
      </c>
      <c r="R31" s="1">
        <f>IFERROR(VLOOKUP($A31,delix,2,0)*(Físico!#REF!),0)</f>
        <v>0</v>
      </c>
      <c r="S31" s="1">
        <f>IFERROR(VLOOKUP($A31,delix,2,0)*(Físico!#REF!),0)</f>
        <v>0</v>
      </c>
      <c r="T31" s="1">
        <f t="shared" si="1"/>
        <v>0</v>
      </c>
    </row>
    <row r="32" spans="1:20" x14ac:dyDescent="0.25">
      <c r="A32">
        <f t="shared" si="0"/>
        <v>40906013</v>
      </c>
      <c r="B32" t="s">
        <v>49</v>
      </c>
      <c r="C32" s="1">
        <f>IFERROR(VLOOKUP($A32,delix,2,0)*(Físico!#REF!),0)</f>
        <v>0</v>
      </c>
      <c r="D32" s="1">
        <f>IFERROR(VLOOKUP($A32,delix,2,0)*(Físico!#REF!),0)</f>
        <v>0</v>
      </c>
      <c r="E32" s="1">
        <f>IFERROR(VLOOKUP($A32,delix,2,0)*(Físico!#REF!),0)</f>
        <v>0</v>
      </c>
      <c r="F32" s="1">
        <f>IFERROR(VLOOKUP($A32,delix,2,0)*(Físico!#REF!),0)</f>
        <v>0</v>
      </c>
      <c r="G32" s="1">
        <f>IFERROR(VLOOKUP($A32,delix,2,0)*(Físico!#REF!),0)</f>
        <v>0</v>
      </c>
      <c r="H32" s="1">
        <f>IFERROR(VLOOKUP($A32,delix,2,0)*(Físico!#REF!),0)</f>
        <v>0</v>
      </c>
      <c r="I32" s="1">
        <f>IFERROR(VLOOKUP($A32,delix,2,0)*(Físico!#REF!),0)</f>
        <v>0</v>
      </c>
      <c r="J32" s="1">
        <f>IFERROR(VLOOKUP($A32,delix,2,0)*(Físico!#REF!),0)</f>
        <v>0</v>
      </c>
      <c r="K32" s="1">
        <f>IFERROR(VLOOKUP($A32,delix,2,0)*(Físico!#REF!),0)</f>
        <v>0</v>
      </c>
      <c r="L32" s="1">
        <f>IFERROR(VLOOKUP($A32,delix,2,0)*(Físico!#REF!),0)</f>
        <v>0</v>
      </c>
      <c r="M32" s="1">
        <f>IFERROR(VLOOKUP($A32,delix,2,0)*(Físico!#REF!),0)</f>
        <v>0</v>
      </c>
      <c r="N32" s="1">
        <f>IFERROR(VLOOKUP($A32,delix,2,0)*(Físico!#REF!),0)</f>
        <v>0</v>
      </c>
      <c r="O32" s="1">
        <f>IFERROR(VLOOKUP($A32,delix,2,0)*(Físico!#REF!),0)</f>
        <v>0</v>
      </c>
      <c r="P32" s="1">
        <f>IFERROR(VLOOKUP($A32,delix,2,0)*(Físico!#REF!),0)</f>
        <v>0</v>
      </c>
      <c r="Q32" s="1">
        <f>IFERROR(VLOOKUP($A32,delix,2,0)*(Físico!#REF!),0)</f>
        <v>0</v>
      </c>
      <c r="R32" s="1">
        <f>IFERROR(VLOOKUP($A32,delix,2,0)*(Físico!#REF!),0)</f>
        <v>0</v>
      </c>
      <c r="S32" s="1">
        <f>IFERROR(VLOOKUP($A32,delix,2,0)*(Físico!#REF!),0)</f>
        <v>0</v>
      </c>
      <c r="T32" s="1">
        <f t="shared" si="1"/>
        <v>0</v>
      </c>
    </row>
    <row r="33" spans="1:21" x14ac:dyDescent="0.25">
      <c r="A33">
        <f t="shared" si="0"/>
        <v>40906018</v>
      </c>
      <c r="B33" t="s">
        <v>50</v>
      </c>
      <c r="C33" s="1">
        <f>IFERROR(VLOOKUP($A33,delix,2,0)*(Físico!#REF!),0)</f>
        <v>0</v>
      </c>
      <c r="D33" s="1">
        <f>IFERROR(VLOOKUP($A33,delix,2,0)*(Físico!#REF!),0)</f>
        <v>0</v>
      </c>
      <c r="E33" s="1">
        <f>IFERROR(VLOOKUP($A33,delix,2,0)*(Físico!#REF!),0)</f>
        <v>0</v>
      </c>
      <c r="F33" s="1">
        <f>IFERROR(VLOOKUP($A33,delix,2,0)*(Físico!#REF!),0)</f>
        <v>0</v>
      </c>
      <c r="G33" s="1">
        <f>IFERROR(VLOOKUP($A33,delix,2,0)*(Físico!#REF!),0)</f>
        <v>0</v>
      </c>
      <c r="H33" s="1">
        <f>IFERROR(VLOOKUP($A33,delix,2,0)*(Físico!#REF!),0)</f>
        <v>0</v>
      </c>
      <c r="I33" s="1">
        <f>IFERROR(VLOOKUP($A33,delix,2,0)*(Físico!#REF!),0)</f>
        <v>0</v>
      </c>
      <c r="J33" s="1">
        <f>IFERROR(VLOOKUP($A33,delix,2,0)*(Físico!#REF!),0)</f>
        <v>0</v>
      </c>
      <c r="K33" s="1">
        <f>IFERROR(VLOOKUP($A33,delix,2,0)*(Físico!#REF!),0)</f>
        <v>0</v>
      </c>
      <c r="L33" s="1">
        <f>IFERROR(VLOOKUP($A33,delix,2,0)*(Físico!#REF!),0)</f>
        <v>0</v>
      </c>
      <c r="M33" s="1">
        <f>IFERROR(VLOOKUP($A33,delix,2,0)*(Físico!#REF!),0)</f>
        <v>0</v>
      </c>
      <c r="N33" s="1">
        <f>IFERROR(VLOOKUP($A33,delix,2,0)*(Físico!#REF!),0)</f>
        <v>0</v>
      </c>
      <c r="O33" s="1">
        <f>IFERROR(VLOOKUP($A33,delix,2,0)*(Físico!#REF!),0)</f>
        <v>0</v>
      </c>
      <c r="P33" s="1">
        <f>IFERROR(VLOOKUP($A33,delix,2,0)*(Físico!#REF!),0)</f>
        <v>0</v>
      </c>
      <c r="Q33" s="1">
        <f>IFERROR(VLOOKUP($A33,delix,2,0)*(Físico!#REF!),0)</f>
        <v>0</v>
      </c>
      <c r="R33" s="1">
        <f>IFERROR(VLOOKUP($A33,delix,2,0)*(Físico!#REF!),0)</f>
        <v>0</v>
      </c>
      <c r="S33" s="1">
        <f>IFERROR(VLOOKUP($A33,delix,2,0)*(Físico!#REF!),0)</f>
        <v>0</v>
      </c>
      <c r="T33" s="1">
        <f t="shared" si="1"/>
        <v>0</v>
      </c>
    </row>
    <row r="34" spans="1:21" x14ac:dyDescent="0.25">
      <c r="A34">
        <f t="shared" si="0"/>
        <v>40907014</v>
      </c>
      <c r="B34" t="s">
        <v>51</v>
      </c>
      <c r="C34" s="1">
        <f>IFERROR(VLOOKUP($A34,delix,2,0)*(Físico!#REF!),0)</f>
        <v>0</v>
      </c>
      <c r="D34" s="1">
        <f>IFERROR(VLOOKUP($A34,delix,2,0)*(Físico!#REF!),0)</f>
        <v>0</v>
      </c>
      <c r="E34" s="1">
        <f>IFERROR(VLOOKUP($A34,delix,2,0)*(Físico!#REF!),0)</f>
        <v>0</v>
      </c>
      <c r="F34" s="1">
        <f>IFERROR(VLOOKUP($A34,delix,2,0)*(Físico!#REF!),0)</f>
        <v>0</v>
      </c>
      <c r="G34" s="1">
        <f>IFERROR(VLOOKUP($A34,delix,2,0)*(Físico!#REF!),0)</f>
        <v>0</v>
      </c>
      <c r="H34" s="1">
        <f>IFERROR(VLOOKUP($A34,delix,2,0)*(Físico!#REF!),0)</f>
        <v>0</v>
      </c>
      <c r="I34" s="1">
        <f>IFERROR(VLOOKUP($A34,delix,2,0)*(Físico!#REF!),0)</f>
        <v>0</v>
      </c>
      <c r="J34" s="1">
        <f>IFERROR(VLOOKUP($A34,delix,2,0)*(Físico!#REF!),0)</f>
        <v>0</v>
      </c>
      <c r="K34" s="1">
        <f>IFERROR(VLOOKUP($A34,delix,2,0)*(Físico!#REF!),0)</f>
        <v>0</v>
      </c>
      <c r="L34" s="1">
        <f>IFERROR(VLOOKUP($A34,delix,2,0)*(Físico!#REF!),0)</f>
        <v>0</v>
      </c>
      <c r="M34" s="1">
        <f>IFERROR(VLOOKUP($A34,delix,2,0)*(Físico!#REF!),0)</f>
        <v>0</v>
      </c>
      <c r="N34" s="1">
        <f>IFERROR(VLOOKUP($A34,delix,2,0)*(Físico!#REF!),0)</f>
        <v>0</v>
      </c>
      <c r="O34" s="1">
        <f>IFERROR(VLOOKUP($A34,delix,2,0)*(Físico!#REF!),0)</f>
        <v>0</v>
      </c>
      <c r="P34" s="1">
        <f>IFERROR(VLOOKUP($A34,delix,2,0)*(Físico!#REF!),0)</f>
        <v>0</v>
      </c>
      <c r="Q34" s="1">
        <f>IFERROR(VLOOKUP($A34,delix,2,0)*(Físico!#REF!),0)</f>
        <v>0</v>
      </c>
      <c r="R34" s="1">
        <f>IFERROR(VLOOKUP($A34,delix,2,0)*(Físico!#REF!),0)</f>
        <v>0</v>
      </c>
      <c r="S34" s="1">
        <f>IFERROR(VLOOKUP($A34,delix,2,0)*(Físico!#REF!),0)</f>
        <v>0</v>
      </c>
      <c r="T34" s="1">
        <f t="shared" si="1"/>
        <v>0</v>
      </c>
    </row>
    <row r="35" spans="1:21" x14ac:dyDescent="0.25">
      <c r="A35">
        <f t="shared" si="0"/>
        <v>41201010</v>
      </c>
      <c r="B35" t="s">
        <v>52</v>
      </c>
      <c r="C35" s="1">
        <f>IFERROR(VLOOKUP($A35,delix,2,0)*(Físico!#REF!),0)</f>
        <v>0</v>
      </c>
      <c r="D35" s="1">
        <f>IFERROR(VLOOKUP($A35,delix,2,0)*(Físico!#REF!),0)</f>
        <v>0</v>
      </c>
      <c r="E35" s="1">
        <f>IFERROR(VLOOKUP($A35,delix,2,0)*(Físico!#REF!),0)</f>
        <v>0</v>
      </c>
      <c r="F35" s="1">
        <f>IFERROR(VLOOKUP($A35,delix,2,0)*(Físico!#REF!),0)</f>
        <v>0</v>
      </c>
      <c r="G35" s="1">
        <f>IFERROR(VLOOKUP($A35,delix,2,0)*(Físico!#REF!),0)</f>
        <v>0</v>
      </c>
      <c r="H35" s="1">
        <f>IFERROR(VLOOKUP($A35,delix,2,0)*(Físico!#REF!),0)</f>
        <v>0</v>
      </c>
      <c r="I35" s="1">
        <f>IFERROR(VLOOKUP($A35,delix,2,0)*(Físico!#REF!),0)</f>
        <v>0</v>
      </c>
      <c r="J35" s="1">
        <f>IFERROR(VLOOKUP($A35,delix,2,0)*(Físico!#REF!),0)</f>
        <v>0</v>
      </c>
      <c r="K35" s="1">
        <f>IFERROR(VLOOKUP($A35,delix,2,0)*(Físico!#REF!),0)</f>
        <v>0</v>
      </c>
      <c r="L35" s="1">
        <f>IFERROR(VLOOKUP($A35,delix,2,0)*(Físico!#REF!),0)</f>
        <v>0</v>
      </c>
      <c r="M35" s="1">
        <f>IFERROR(VLOOKUP($A35,delix,2,0)*(Físico!#REF!),0)</f>
        <v>0</v>
      </c>
      <c r="N35" s="1">
        <f>IFERROR(VLOOKUP($A35,delix,2,0)*(Físico!#REF!),0)</f>
        <v>0</v>
      </c>
      <c r="O35" s="1">
        <f>IFERROR(VLOOKUP($A35,delix,2,0)*(Físico!#REF!),0)</f>
        <v>0</v>
      </c>
      <c r="P35" s="1">
        <f>IFERROR(VLOOKUP($A35,delix,2,0)*(Físico!#REF!),0)</f>
        <v>0</v>
      </c>
      <c r="Q35" s="1">
        <f>IFERROR(VLOOKUP($A35,delix,2,0)*(Físico!#REF!),0)</f>
        <v>0</v>
      </c>
      <c r="R35" s="1">
        <f>IFERROR(VLOOKUP($A35,delix,2,0)*(Físico!#REF!),0)</f>
        <v>0</v>
      </c>
      <c r="S35" s="1">
        <f>IFERROR(VLOOKUP($A35,delix,2,0)*(Físico!#REF!),0)</f>
        <v>0</v>
      </c>
      <c r="T35" s="1">
        <f t="shared" si="1"/>
        <v>0</v>
      </c>
    </row>
    <row r="36" spans="1:21" x14ac:dyDescent="0.25">
      <c r="A36">
        <f t="shared" si="0"/>
        <v>41501001</v>
      </c>
      <c r="B36" t="s">
        <v>53</v>
      </c>
      <c r="C36" s="1">
        <f>IFERROR(VLOOKUP($A36,delix,2,0)*(Físico!#REF!),0)</f>
        <v>0</v>
      </c>
      <c r="D36" s="1">
        <f>IFERROR(VLOOKUP($A36,delix,2,0)*(Físico!#REF!),0)</f>
        <v>0</v>
      </c>
      <c r="E36" s="1">
        <f>IFERROR(VLOOKUP($A36,delix,2,0)*(Físico!#REF!),0)</f>
        <v>0</v>
      </c>
      <c r="F36" s="1">
        <f>IFERROR(VLOOKUP($A36,delix,2,0)*(Físico!#REF!),0)</f>
        <v>0</v>
      </c>
      <c r="G36" s="1">
        <f>IFERROR(VLOOKUP($A36,delix,2,0)*(Físico!#REF!),0)</f>
        <v>0</v>
      </c>
      <c r="H36" s="1">
        <f>IFERROR(VLOOKUP($A36,delix,2,0)*(Físico!#REF!),0)</f>
        <v>0</v>
      </c>
      <c r="I36" s="1">
        <f>IFERROR(VLOOKUP($A36,delix,2,0)*(Físico!#REF!),0)</f>
        <v>0</v>
      </c>
      <c r="J36" s="1">
        <f>IFERROR(VLOOKUP($A36,delix,2,0)*(Físico!#REF!),0)</f>
        <v>0</v>
      </c>
      <c r="K36" s="1">
        <f>IFERROR(VLOOKUP($A36,delix,2,0)*(Físico!#REF!),0)</f>
        <v>0</v>
      </c>
      <c r="L36" s="1">
        <f>IFERROR(VLOOKUP($A36,delix,2,0)*(Físico!#REF!),0)</f>
        <v>0</v>
      </c>
      <c r="M36" s="1">
        <f>IFERROR(VLOOKUP($A36,delix,2,0)*(Físico!#REF!),0)</f>
        <v>0</v>
      </c>
      <c r="N36" s="1">
        <f>IFERROR(VLOOKUP($A36,delix,2,0)*(Físico!#REF!),0)</f>
        <v>0</v>
      </c>
      <c r="O36" s="1">
        <f>IFERROR(VLOOKUP($A36,delix,2,0)*(Físico!#REF!),0)</f>
        <v>0</v>
      </c>
      <c r="P36" s="1">
        <f>IFERROR(VLOOKUP($A36,delix,2,0)*(Físico!#REF!),0)</f>
        <v>0</v>
      </c>
      <c r="Q36" s="1">
        <f>IFERROR(VLOOKUP($A36,delix,2,0)*(Físico!#REF!),0)</f>
        <v>0</v>
      </c>
      <c r="R36" s="1">
        <f>IFERROR(VLOOKUP($A36,delix,2,0)*(Físico!#REF!),0)</f>
        <v>0</v>
      </c>
      <c r="S36" s="1">
        <f>IFERROR(VLOOKUP($A36,delix,2,0)*(Físico!#REF!),0)</f>
        <v>0</v>
      </c>
      <c r="T36" s="1">
        <f t="shared" si="1"/>
        <v>0</v>
      </c>
    </row>
    <row r="37" spans="1:21" x14ac:dyDescent="0.25">
      <c r="A37">
        <f t="shared" si="0"/>
        <v>41502003</v>
      </c>
      <c r="B37" t="s">
        <v>54</v>
      </c>
      <c r="C37" s="1">
        <f>IFERROR(VLOOKUP($A37,delix,2,0)*(Físico!#REF!),0)</f>
        <v>0</v>
      </c>
      <c r="D37" s="1">
        <f>IFERROR(VLOOKUP($A37,delix,2,0)*(Físico!#REF!),0)</f>
        <v>0</v>
      </c>
      <c r="E37" s="1">
        <f>IFERROR(VLOOKUP($A37,delix,2,0)*(Físico!#REF!),0)</f>
        <v>0</v>
      </c>
      <c r="F37" s="1">
        <f>IFERROR(VLOOKUP($A37,delix,2,0)*(Físico!#REF!),0)</f>
        <v>0</v>
      </c>
      <c r="G37" s="1">
        <f>IFERROR(VLOOKUP($A37,delix,2,0)*(Físico!#REF!),0)</f>
        <v>0</v>
      </c>
      <c r="H37" s="1">
        <f>IFERROR(VLOOKUP($A37,delix,2,0)*(Físico!#REF!),0)</f>
        <v>0</v>
      </c>
      <c r="I37" s="1">
        <f>IFERROR(VLOOKUP($A37,delix,2,0)*(Físico!#REF!),0)</f>
        <v>0</v>
      </c>
      <c r="J37" s="1">
        <f>IFERROR(VLOOKUP($A37,delix,2,0)*(Físico!#REF!),0)</f>
        <v>0</v>
      </c>
      <c r="K37" s="1">
        <f>IFERROR(VLOOKUP($A37,delix,2,0)*(Físico!#REF!),0)</f>
        <v>0</v>
      </c>
      <c r="L37" s="1">
        <f>IFERROR(VLOOKUP($A37,delix,2,0)*(Físico!#REF!),0)</f>
        <v>0</v>
      </c>
      <c r="M37" s="1">
        <f>IFERROR(VLOOKUP($A37,delix,2,0)*(Físico!#REF!),0)</f>
        <v>0</v>
      </c>
      <c r="N37" s="1">
        <f>IFERROR(VLOOKUP($A37,delix,2,0)*(Físico!#REF!),0)</f>
        <v>0</v>
      </c>
      <c r="O37" s="1">
        <f>IFERROR(VLOOKUP($A37,delix,2,0)*(Físico!#REF!),0)</f>
        <v>0</v>
      </c>
      <c r="P37" s="1">
        <f>IFERROR(VLOOKUP($A37,delix,2,0)*(Físico!#REF!),0)</f>
        <v>0</v>
      </c>
      <c r="Q37" s="1">
        <f>IFERROR(VLOOKUP($A37,delix,2,0)*(Físico!#REF!),0)</f>
        <v>0</v>
      </c>
      <c r="R37" s="1">
        <f>IFERROR(VLOOKUP($A37,delix,2,0)*(Físico!#REF!),0)</f>
        <v>0</v>
      </c>
      <c r="S37" s="1">
        <f>IFERROR(VLOOKUP($A37,delix,2,0)*(Físico!#REF!),0)</f>
        <v>0</v>
      </c>
      <c r="T37" s="1">
        <f t="shared" si="1"/>
        <v>0</v>
      </c>
    </row>
    <row r="38" spans="1:21" x14ac:dyDescent="0.25">
      <c r="A38">
        <f t="shared" si="0"/>
        <v>41502006</v>
      </c>
      <c r="B38" t="s">
        <v>55</v>
      </c>
      <c r="C38" s="1">
        <f>IFERROR(VLOOKUP($A38,delix,2,0)*(Físico!#REF!),0)</f>
        <v>0</v>
      </c>
      <c r="D38" s="1">
        <f>IFERROR(VLOOKUP($A38,delix,2,0)*(Físico!#REF!),0)</f>
        <v>0</v>
      </c>
      <c r="E38" s="1">
        <f>IFERROR(VLOOKUP($A38,delix,2,0)*(Físico!#REF!),0)</f>
        <v>0</v>
      </c>
      <c r="F38" s="1">
        <f>IFERROR(VLOOKUP($A38,delix,2,0)*(Físico!#REF!),0)</f>
        <v>0</v>
      </c>
      <c r="G38" s="1">
        <f>IFERROR(VLOOKUP($A38,delix,2,0)*(Físico!#REF!),0)</f>
        <v>0</v>
      </c>
      <c r="H38" s="1">
        <f>IFERROR(VLOOKUP($A38,delix,2,0)*(Físico!#REF!),0)</f>
        <v>0</v>
      </c>
      <c r="I38" s="1">
        <f>IFERROR(VLOOKUP($A38,delix,2,0)*(Físico!#REF!),0)</f>
        <v>0</v>
      </c>
      <c r="J38" s="1">
        <f>IFERROR(VLOOKUP($A38,delix,2,0)*(Físico!#REF!),0)</f>
        <v>0</v>
      </c>
      <c r="K38" s="1">
        <f>IFERROR(VLOOKUP($A38,delix,2,0)*(Físico!#REF!),0)</f>
        <v>0</v>
      </c>
      <c r="L38" s="1">
        <f>IFERROR(VLOOKUP($A38,delix,2,0)*(Físico!#REF!),0)</f>
        <v>0</v>
      </c>
      <c r="M38" s="1">
        <f>IFERROR(VLOOKUP($A38,delix,2,0)*(Físico!#REF!),0)</f>
        <v>0</v>
      </c>
      <c r="N38" s="1">
        <f>IFERROR(VLOOKUP($A38,delix,2,0)*(Físico!#REF!),0)</f>
        <v>0</v>
      </c>
      <c r="O38" s="1">
        <f>IFERROR(VLOOKUP($A38,delix,2,0)*(Físico!#REF!),0)</f>
        <v>0</v>
      </c>
      <c r="P38" s="1">
        <f>IFERROR(VLOOKUP($A38,delix,2,0)*(Físico!#REF!),0)</f>
        <v>0</v>
      </c>
      <c r="Q38" s="1">
        <f>IFERROR(VLOOKUP($A38,delix,2,0)*(Físico!#REF!),0)</f>
        <v>0</v>
      </c>
      <c r="R38" s="1">
        <f>IFERROR(VLOOKUP($A38,delix,2,0)*(Físico!#REF!),0)</f>
        <v>0</v>
      </c>
      <c r="S38" s="1">
        <f>IFERROR(VLOOKUP($A38,delix,2,0)*(Físico!#REF!),0)</f>
        <v>0</v>
      </c>
      <c r="T38" s="1">
        <f t="shared" si="1"/>
        <v>0</v>
      </c>
    </row>
    <row r="39" spans="1:21" x14ac:dyDescent="0.25">
      <c r="A39">
        <f t="shared" si="0"/>
        <v>41502007</v>
      </c>
      <c r="B39" t="s">
        <v>56</v>
      </c>
      <c r="C39" s="1">
        <f>IFERROR(VLOOKUP($A39,delix,2,0)*(Físico!#REF!),0)</f>
        <v>0</v>
      </c>
      <c r="D39" s="1">
        <f>IFERROR(VLOOKUP($A39,delix,2,0)*(Físico!#REF!),0)</f>
        <v>0</v>
      </c>
      <c r="E39" s="1">
        <f>IFERROR(VLOOKUP($A39,delix,2,0)*(Físico!#REF!),0)</f>
        <v>0</v>
      </c>
      <c r="F39" s="1">
        <f>IFERROR(VLOOKUP($A39,delix,2,0)*(Físico!#REF!),0)</f>
        <v>0</v>
      </c>
      <c r="G39" s="1">
        <f>IFERROR(VLOOKUP($A39,delix,2,0)*(Físico!#REF!),0)</f>
        <v>0</v>
      </c>
      <c r="H39" s="1">
        <f>IFERROR(VLOOKUP($A39,delix,2,0)*(Físico!#REF!),0)</f>
        <v>0</v>
      </c>
      <c r="I39" s="1">
        <f>IFERROR(VLOOKUP($A39,delix,2,0)*(Físico!#REF!),0)</f>
        <v>0</v>
      </c>
      <c r="J39" s="1">
        <f>IFERROR(VLOOKUP($A39,delix,2,0)*(Físico!#REF!),0)</f>
        <v>0</v>
      </c>
      <c r="K39" s="1">
        <f>IFERROR(VLOOKUP($A39,delix,2,0)*(Físico!#REF!),0)</f>
        <v>0</v>
      </c>
      <c r="L39" s="1">
        <f>IFERROR(VLOOKUP($A39,delix,2,0)*(Físico!#REF!),0)</f>
        <v>0</v>
      </c>
      <c r="M39" s="1">
        <f>IFERROR(VLOOKUP($A39,delix,2,0)*(Físico!#REF!),0)</f>
        <v>0</v>
      </c>
      <c r="N39" s="1">
        <f>IFERROR(VLOOKUP($A39,delix,2,0)*(Físico!#REF!),0)</f>
        <v>0</v>
      </c>
      <c r="O39" s="1">
        <f>IFERROR(VLOOKUP($A39,delix,2,0)*(Físico!#REF!),0)</f>
        <v>0</v>
      </c>
      <c r="P39" s="1">
        <f>IFERROR(VLOOKUP($A39,delix,2,0)*(Físico!#REF!),0)</f>
        <v>0</v>
      </c>
      <c r="Q39" s="1">
        <f>IFERROR(VLOOKUP($A39,delix,2,0)*(Físico!#REF!),0)</f>
        <v>0</v>
      </c>
      <c r="R39" s="1">
        <f>IFERROR(VLOOKUP($A39,delix,2,0)*(Físico!#REF!),0)</f>
        <v>0</v>
      </c>
      <c r="S39" s="1">
        <f>IFERROR(VLOOKUP($A39,delix,2,0)*(Físico!#REF!),0)</f>
        <v>0</v>
      </c>
      <c r="T39" s="1">
        <f t="shared" si="1"/>
        <v>0</v>
      </c>
    </row>
    <row r="40" spans="1:21" x14ac:dyDescent="0.25">
      <c r="B40" t="s">
        <v>18</v>
      </c>
      <c r="C40" s="1">
        <f t="shared" ref="C40:S40" si="2">SUM(C2:C39)</f>
        <v>0</v>
      </c>
      <c r="D40" s="1">
        <f t="shared" si="2"/>
        <v>0</v>
      </c>
      <c r="E40" s="1">
        <f t="shared" si="2"/>
        <v>0</v>
      </c>
      <c r="F40" s="1">
        <f t="shared" si="2"/>
        <v>0</v>
      </c>
      <c r="G40" s="1">
        <f t="shared" si="2"/>
        <v>0</v>
      </c>
      <c r="H40" s="1">
        <f t="shared" si="2"/>
        <v>0</v>
      </c>
      <c r="I40" s="1">
        <f t="shared" si="2"/>
        <v>0</v>
      </c>
      <c r="J40" s="1">
        <f t="shared" si="2"/>
        <v>0</v>
      </c>
      <c r="K40" s="1">
        <f t="shared" si="2"/>
        <v>0</v>
      </c>
      <c r="L40" s="1">
        <f t="shared" si="2"/>
        <v>0</v>
      </c>
      <c r="M40" s="1">
        <f t="shared" si="2"/>
        <v>0</v>
      </c>
      <c r="N40" s="1">
        <f t="shared" si="2"/>
        <v>0</v>
      </c>
      <c r="O40" s="1">
        <f t="shared" si="2"/>
        <v>0</v>
      </c>
      <c r="P40" s="1">
        <f t="shared" si="2"/>
        <v>0</v>
      </c>
      <c r="Q40" s="1">
        <f t="shared" si="2"/>
        <v>0</v>
      </c>
      <c r="R40" s="1">
        <f t="shared" si="2"/>
        <v>0</v>
      </c>
      <c r="S40" s="1">
        <f t="shared" si="2"/>
        <v>0</v>
      </c>
      <c r="T40" s="1">
        <f>SUM(T2:T39)</f>
        <v>0</v>
      </c>
    </row>
    <row r="42" spans="1:21" x14ac:dyDescent="0.25">
      <c r="B42" t="s">
        <v>0</v>
      </c>
      <c r="C42" t="s">
        <v>59</v>
      </c>
      <c r="D42" t="s">
        <v>1</v>
      </c>
      <c r="E42" t="s">
        <v>2</v>
      </c>
      <c r="F42" t="s">
        <v>3</v>
      </c>
      <c r="G42" t="s">
        <v>4</v>
      </c>
      <c r="H42" t="s">
        <v>5</v>
      </c>
      <c r="I42" t="s">
        <v>6</v>
      </c>
      <c r="J42" t="s">
        <v>7</v>
      </c>
      <c r="K42" t="s">
        <v>8</v>
      </c>
      <c r="L42" t="s">
        <v>9</v>
      </c>
      <c r="M42" t="s">
        <v>10</v>
      </c>
      <c r="N42" t="s">
        <v>11</v>
      </c>
      <c r="O42" t="s">
        <v>12</v>
      </c>
      <c r="P42" t="s">
        <v>13</v>
      </c>
      <c r="Q42" t="s">
        <v>14</v>
      </c>
      <c r="R42" t="s">
        <v>15</v>
      </c>
      <c r="S42" t="s">
        <v>16</v>
      </c>
      <c r="T42" t="s">
        <v>17</v>
      </c>
      <c r="U42" t="s">
        <v>18</v>
      </c>
    </row>
    <row r="43" spans="1:21" x14ac:dyDescent="0.25">
      <c r="A43">
        <f>LEFT(B43,9)*1</f>
        <v>40102005</v>
      </c>
      <c r="B43" t="s">
        <v>19</v>
      </c>
      <c r="C43" s="1">
        <f>IFERROR(VLOOKUP($A43,delix,2,0)*(Físico!B2),0)</f>
        <v>0</v>
      </c>
      <c r="D43" s="1">
        <f>IFERROR(VLOOKUP($A43,delix,2,0)*(Físico!C2),0)</f>
        <v>0</v>
      </c>
      <c r="E43" s="1">
        <f>IFERROR(VLOOKUP($A43,delix,2,0)*(Físico!D2),0)</f>
        <v>0</v>
      </c>
      <c r="F43" s="1">
        <f>IFERROR(VLOOKUP($A43,delix,2,0)*(Físico!E2),0)</f>
        <v>0</v>
      </c>
      <c r="G43" s="1">
        <f>IFERROR(VLOOKUP($A43,delix,2,0)*(Físico!F2),0)</f>
        <v>0</v>
      </c>
      <c r="H43" s="1">
        <f>IFERROR(VLOOKUP($A43,delix,2,0)*(Físico!G2),0)</f>
        <v>0</v>
      </c>
      <c r="I43" s="1">
        <f>IFERROR(VLOOKUP($A43,delix,2,0)*(Físico!H2),0)</f>
        <v>713.62</v>
      </c>
      <c r="J43" s="1">
        <f>IFERROR(VLOOKUP($A43,delix,2,0)*(Físico!I2),0)</f>
        <v>0</v>
      </c>
      <c r="K43" s="1">
        <f>IFERROR(VLOOKUP($A43,delix,2,0)*(Físico!J2),0)</f>
        <v>0</v>
      </c>
      <c r="L43" s="1">
        <f>IFERROR(VLOOKUP($A43,delix,2,0)*(Físico!K2),0)</f>
        <v>0</v>
      </c>
      <c r="M43" s="1">
        <f>IFERROR(VLOOKUP($A43,delix,2,0)*(Físico!L2),0)</f>
        <v>0</v>
      </c>
      <c r="N43" s="1">
        <f>IFERROR(VLOOKUP($A43,delix,2,0)*(Físico!M2),0)</f>
        <v>0</v>
      </c>
      <c r="O43" s="1">
        <f>IFERROR(VLOOKUP($A43,delix,2,0)*(Físico!N2),0)</f>
        <v>0</v>
      </c>
      <c r="P43" s="1">
        <f>IFERROR(VLOOKUP($A43,delix,2,0)*(Físico!O2),0)</f>
        <v>0</v>
      </c>
      <c r="Q43" s="1">
        <f>IFERROR(VLOOKUP($A43,delix,2,0)*(Físico!P2),0)</f>
        <v>0</v>
      </c>
      <c r="R43" s="1">
        <f>IFERROR(VLOOKUP($A43,delix,2,0)*(Físico!Q2),0)</f>
        <v>0</v>
      </c>
      <c r="S43" s="1">
        <f>IFERROR(VLOOKUP($A43,delix,2,0)*(Físico!R2),0)</f>
        <v>0</v>
      </c>
      <c r="T43" s="1">
        <f>IFERROR(VLOOKUP($A43,delix,2,0)*(Físico!S2),0)</f>
        <v>713.62</v>
      </c>
      <c r="U43" s="1">
        <f>SUM(C43:T43)</f>
        <v>1427.24</v>
      </c>
    </row>
    <row r="44" spans="1:21" x14ac:dyDescent="0.25">
      <c r="A44">
        <f t="shared" ref="A44:A80" si="3">LEFT(B44,9)*1</f>
        <v>40102010</v>
      </c>
      <c r="B44" t="s">
        <v>20</v>
      </c>
      <c r="C44" s="1">
        <f>IFERROR(VLOOKUP($A44,delix,2,0)*(Físico!B3),0)</f>
        <v>0</v>
      </c>
      <c r="D44" s="1">
        <f>IFERROR(VLOOKUP($A44,delix,2,0)*(Físico!C3),0)</f>
        <v>0</v>
      </c>
      <c r="E44" s="1">
        <f>IFERROR(VLOOKUP($A44,delix,2,0)*(Físico!D3),0)</f>
        <v>0</v>
      </c>
      <c r="F44" s="1">
        <f>IFERROR(VLOOKUP($A44,delix,2,0)*(Físico!E3),0)</f>
        <v>0</v>
      </c>
      <c r="G44" s="1">
        <f>IFERROR(VLOOKUP($A44,delix,2,0)*(Físico!F3),0)</f>
        <v>0</v>
      </c>
      <c r="H44" s="1">
        <f>IFERROR(VLOOKUP($A44,delix,2,0)*(Físico!G3),0)</f>
        <v>0</v>
      </c>
      <c r="I44" s="1">
        <f>IFERROR(VLOOKUP($A44,delix,2,0)*(Físico!H3),0)</f>
        <v>0</v>
      </c>
      <c r="J44" s="1">
        <f>IFERROR(VLOOKUP($A44,delix,2,0)*(Físico!I3),0)</f>
        <v>1897.3200000000002</v>
      </c>
      <c r="K44" s="1">
        <f>IFERROR(VLOOKUP($A44,delix,2,0)*(Físico!J3),0)</f>
        <v>0</v>
      </c>
      <c r="L44" s="1">
        <f>IFERROR(VLOOKUP($A44,delix,2,0)*(Físico!K3),0)</f>
        <v>0</v>
      </c>
      <c r="M44" s="1">
        <f>IFERROR(VLOOKUP($A44,delix,2,0)*(Físico!L3),0)</f>
        <v>0</v>
      </c>
      <c r="N44" s="1">
        <f>IFERROR(VLOOKUP($A44,delix,2,0)*(Físico!M3),0)</f>
        <v>0</v>
      </c>
      <c r="O44" s="1">
        <f>IFERROR(VLOOKUP($A44,delix,2,0)*(Físico!N3),0)</f>
        <v>0</v>
      </c>
      <c r="P44" s="1">
        <f>IFERROR(VLOOKUP($A44,delix,2,0)*(Físico!O3),0)</f>
        <v>0</v>
      </c>
      <c r="Q44" s="1">
        <f>IFERROR(VLOOKUP($A44,delix,2,0)*(Físico!P3),0)</f>
        <v>0</v>
      </c>
      <c r="R44" s="1">
        <f>IFERROR(VLOOKUP($A44,delix,2,0)*(Físico!Q3),0)</f>
        <v>0</v>
      </c>
      <c r="S44" s="1">
        <f>IFERROR(VLOOKUP($A44,delix,2,0)*(Físico!R3),0)</f>
        <v>0</v>
      </c>
      <c r="T44" s="1">
        <f>IFERROR(VLOOKUP($A44,delix,2,0)*(Físico!S3),0)</f>
        <v>0</v>
      </c>
      <c r="U44" s="1">
        <f t="shared" ref="U44:U80" si="4">SUM(C44:T44)</f>
        <v>1897.3200000000002</v>
      </c>
    </row>
    <row r="45" spans="1:21" x14ac:dyDescent="0.25">
      <c r="A45">
        <f t="shared" si="3"/>
        <v>40301010</v>
      </c>
      <c r="B45" t="s">
        <v>21</v>
      </c>
      <c r="C45" s="1">
        <f>IFERROR(VLOOKUP($A45,delix,2,0)*(Físico!B4),0)</f>
        <v>0</v>
      </c>
      <c r="D45" s="1">
        <f>IFERROR(VLOOKUP($A45,delix,2,0)*(Físico!C4),0)</f>
        <v>0</v>
      </c>
      <c r="E45" s="1">
        <f>IFERROR(VLOOKUP($A45,delix,2,0)*(Físico!D4),0)</f>
        <v>0</v>
      </c>
      <c r="F45" s="1">
        <f>IFERROR(VLOOKUP($A45,delix,2,0)*(Físico!E4),0)</f>
        <v>0</v>
      </c>
      <c r="G45" s="1">
        <f>IFERROR(VLOOKUP($A45,delix,2,0)*(Físico!F4),0)</f>
        <v>0</v>
      </c>
      <c r="H45" s="1">
        <f>IFERROR(VLOOKUP($A45,delix,2,0)*(Físico!G4),0)</f>
        <v>0</v>
      </c>
      <c r="I45" s="1">
        <f>IFERROR(VLOOKUP($A45,delix,2,0)*(Físico!H4),0)</f>
        <v>0</v>
      </c>
      <c r="J45" s="1">
        <f>IFERROR(VLOOKUP($A45,delix,2,0)*(Físico!I4),0)</f>
        <v>0</v>
      </c>
      <c r="K45" s="1">
        <f>IFERROR(VLOOKUP($A45,delix,2,0)*(Físico!J4),0)</f>
        <v>0</v>
      </c>
      <c r="L45" s="1">
        <f>IFERROR(VLOOKUP($A45,delix,2,0)*(Físico!K4),0)</f>
        <v>0</v>
      </c>
      <c r="M45" s="1">
        <f>IFERROR(VLOOKUP($A45,delix,2,0)*(Físico!L4),0)</f>
        <v>0</v>
      </c>
      <c r="N45" s="1">
        <f>IFERROR(VLOOKUP($A45,delix,2,0)*(Físico!M4),0)</f>
        <v>0</v>
      </c>
      <c r="O45" s="1">
        <f>IFERROR(VLOOKUP($A45,delix,2,0)*(Físico!N4),0)</f>
        <v>0</v>
      </c>
      <c r="P45" s="1">
        <f>IFERROR(VLOOKUP($A45,delix,2,0)*(Físico!O4),0)</f>
        <v>0</v>
      </c>
      <c r="Q45" s="1">
        <f>IFERROR(VLOOKUP($A45,delix,2,0)*(Físico!P4),0)</f>
        <v>0</v>
      </c>
      <c r="R45" s="1">
        <f>IFERROR(VLOOKUP($A45,delix,2,0)*(Físico!Q4),0)</f>
        <v>0</v>
      </c>
      <c r="S45" s="1">
        <f>IFERROR(VLOOKUP($A45,delix,2,0)*(Físico!R4),0)</f>
        <v>0</v>
      </c>
      <c r="T45" s="1">
        <f>IFERROR(VLOOKUP($A45,delix,2,0)*(Físico!S4),0)</f>
        <v>0</v>
      </c>
      <c r="U45" s="1">
        <f t="shared" si="4"/>
        <v>0</v>
      </c>
    </row>
    <row r="46" spans="1:21" x14ac:dyDescent="0.25">
      <c r="A46">
        <f t="shared" si="3"/>
        <v>40401046</v>
      </c>
      <c r="B46" t="s">
        <v>22</v>
      </c>
      <c r="C46" s="1">
        <f>IFERROR(VLOOKUP($A46,delix,2,0)*(Físico!B5),0)</f>
        <v>0</v>
      </c>
      <c r="D46" s="1">
        <f>IFERROR(VLOOKUP($A46,delix,2,0)*(Físico!C5),0)</f>
        <v>0</v>
      </c>
      <c r="E46" s="1">
        <f>IFERROR(VLOOKUP($A46,delix,2,0)*(Físico!D5),0)</f>
        <v>0</v>
      </c>
      <c r="F46" s="1">
        <f>IFERROR(VLOOKUP($A46,delix,2,0)*(Físico!E5),0)</f>
        <v>0</v>
      </c>
      <c r="G46" s="1">
        <f>IFERROR(VLOOKUP($A46,delix,2,0)*(Físico!F5),0)</f>
        <v>0</v>
      </c>
      <c r="H46" s="1">
        <f>IFERROR(VLOOKUP($A46,delix,2,0)*(Físico!G5),0)</f>
        <v>0</v>
      </c>
      <c r="I46" s="1">
        <f>IFERROR(VLOOKUP($A46,delix,2,0)*(Físico!H5),0)</f>
        <v>0</v>
      </c>
      <c r="J46" s="1">
        <f>IFERROR(VLOOKUP($A46,delix,2,0)*(Físico!I5),0)</f>
        <v>0</v>
      </c>
      <c r="K46" s="1">
        <f>IFERROR(VLOOKUP($A46,delix,2,0)*(Físico!J5),0)</f>
        <v>0</v>
      </c>
      <c r="L46" s="1">
        <f>IFERROR(VLOOKUP($A46,delix,2,0)*(Físico!K5),0)</f>
        <v>0</v>
      </c>
      <c r="M46" s="1">
        <f>IFERROR(VLOOKUP($A46,delix,2,0)*(Físico!L5),0)</f>
        <v>0</v>
      </c>
      <c r="N46" s="1">
        <f>IFERROR(VLOOKUP($A46,delix,2,0)*(Físico!M5),0)</f>
        <v>0</v>
      </c>
      <c r="O46" s="1">
        <f>IFERROR(VLOOKUP($A46,delix,2,0)*(Físico!N5),0)</f>
        <v>901.66</v>
      </c>
      <c r="P46" s="1">
        <f>IFERROR(VLOOKUP($A46,delix,2,0)*(Físico!O5),0)</f>
        <v>0</v>
      </c>
      <c r="Q46" s="1">
        <f>IFERROR(VLOOKUP($A46,delix,2,0)*(Físico!P5),0)</f>
        <v>0</v>
      </c>
      <c r="R46" s="1">
        <f>IFERROR(VLOOKUP($A46,delix,2,0)*(Físico!Q5),0)</f>
        <v>0</v>
      </c>
      <c r="S46" s="1">
        <f>IFERROR(VLOOKUP($A46,delix,2,0)*(Físico!R5),0)</f>
        <v>0</v>
      </c>
      <c r="T46" s="1">
        <f>IFERROR(VLOOKUP($A46,delix,2,0)*(Físico!S5),0)</f>
        <v>0</v>
      </c>
      <c r="U46" s="1">
        <f t="shared" si="4"/>
        <v>901.66</v>
      </c>
    </row>
    <row r="47" spans="1:21" x14ac:dyDescent="0.25">
      <c r="A47">
        <f t="shared" si="3"/>
        <v>40401048</v>
      </c>
      <c r="B47" t="s">
        <v>23</v>
      </c>
      <c r="C47" s="1">
        <f>IFERROR(VLOOKUP($A47,delix,2,0)*(Físico!B6),0)</f>
        <v>0</v>
      </c>
      <c r="D47" s="1">
        <f>IFERROR(VLOOKUP($A47,delix,2,0)*(Físico!C6),0)</f>
        <v>0</v>
      </c>
      <c r="E47" s="1">
        <f>IFERROR(VLOOKUP($A47,delix,2,0)*(Físico!D6),0)</f>
        <v>0</v>
      </c>
      <c r="F47" s="1">
        <f>IFERROR(VLOOKUP($A47,delix,2,0)*(Físico!E6),0)</f>
        <v>2969.52</v>
      </c>
      <c r="G47" s="1">
        <f>IFERROR(VLOOKUP($A47,delix,2,0)*(Físico!F6),0)</f>
        <v>0</v>
      </c>
      <c r="H47" s="1">
        <f>IFERROR(VLOOKUP($A47,delix,2,0)*(Físico!G6),0)</f>
        <v>0</v>
      </c>
      <c r="I47" s="1">
        <f>IFERROR(VLOOKUP($A47,delix,2,0)*(Físico!H6),0)</f>
        <v>0</v>
      </c>
      <c r="J47" s="1">
        <f>IFERROR(VLOOKUP($A47,delix,2,0)*(Físico!I6),0)</f>
        <v>0</v>
      </c>
      <c r="K47" s="1">
        <f>IFERROR(VLOOKUP($A47,delix,2,0)*(Físico!J6),0)</f>
        <v>0</v>
      </c>
      <c r="L47" s="1">
        <f>IFERROR(VLOOKUP($A47,delix,2,0)*(Físico!K6),0)</f>
        <v>0</v>
      </c>
      <c r="M47" s="1">
        <f>IFERROR(VLOOKUP($A47,delix,2,0)*(Físico!L6),0)</f>
        <v>0</v>
      </c>
      <c r="N47" s="1">
        <f>IFERROR(VLOOKUP($A47,delix,2,0)*(Físico!M6),0)</f>
        <v>0</v>
      </c>
      <c r="O47" s="1">
        <f>IFERROR(VLOOKUP($A47,delix,2,0)*(Físico!N6),0)</f>
        <v>0</v>
      </c>
      <c r="P47" s="1">
        <f>IFERROR(VLOOKUP($A47,delix,2,0)*(Físico!O6),0)</f>
        <v>0</v>
      </c>
      <c r="Q47" s="1">
        <f>IFERROR(VLOOKUP($A47,delix,2,0)*(Físico!P6),0)</f>
        <v>0</v>
      </c>
      <c r="R47" s="1">
        <f>IFERROR(VLOOKUP($A47,delix,2,0)*(Físico!Q6),0)</f>
        <v>0</v>
      </c>
      <c r="S47" s="1">
        <f>IFERROR(VLOOKUP($A47,delix,2,0)*(Físico!R6),0)</f>
        <v>0</v>
      </c>
      <c r="T47" s="1">
        <f>IFERROR(VLOOKUP($A47,delix,2,0)*(Físico!S6),0)</f>
        <v>0</v>
      </c>
      <c r="U47" s="1">
        <f t="shared" si="4"/>
        <v>2969.52</v>
      </c>
    </row>
    <row r="48" spans="1:21" x14ac:dyDescent="0.25">
      <c r="A48">
        <f t="shared" si="3"/>
        <v>40402024</v>
      </c>
      <c r="B48" t="s">
        <v>24</v>
      </c>
      <c r="C48" s="1">
        <f>IFERROR(VLOOKUP($A48,delix,2,0)*(Físico!B7),0)</f>
        <v>0</v>
      </c>
      <c r="D48" s="1">
        <f>IFERROR(VLOOKUP($A48,delix,2,0)*(Físico!C7),0)</f>
        <v>0</v>
      </c>
      <c r="E48" s="1">
        <f>IFERROR(VLOOKUP($A48,delix,2,0)*(Físico!D7),0)</f>
        <v>0</v>
      </c>
      <c r="F48" s="1">
        <f>IFERROR(VLOOKUP($A48,delix,2,0)*(Físico!E7),0)</f>
        <v>0</v>
      </c>
      <c r="G48" s="1">
        <f>IFERROR(VLOOKUP($A48,delix,2,0)*(Físico!F7),0)</f>
        <v>0</v>
      </c>
      <c r="H48" s="1">
        <f>IFERROR(VLOOKUP($A48,delix,2,0)*(Físico!G7),0)</f>
        <v>0</v>
      </c>
      <c r="I48" s="1">
        <f>IFERROR(VLOOKUP($A48,delix,2,0)*(Físico!H7),0)</f>
        <v>0</v>
      </c>
      <c r="J48" s="1">
        <f>IFERROR(VLOOKUP($A48,delix,2,0)*(Físico!I7),0)</f>
        <v>0</v>
      </c>
      <c r="K48" s="1">
        <f>IFERROR(VLOOKUP($A48,delix,2,0)*(Físico!J7),0)</f>
        <v>0</v>
      </c>
      <c r="L48" s="1">
        <f>IFERROR(VLOOKUP($A48,delix,2,0)*(Físico!K7),0)</f>
        <v>0</v>
      </c>
      <c r="M48" s="1">
        <f>IFERROR(VLOOKUP($A48,delix,2,0)*(Físico!L7),0)</f>
        <v>0</v>
      </c>
      <c r="N48" s="1">
        <f>IFERROR(VLOOKUP($A48,delix,2,0)*(Físico!M7),0)</f>
        <v>0</v>
      </c>
      <c r="O48" s="1">
        <f>IFERROR(VLOOKUP($A48,delix,2,0)*(Físico!N7),0)</f>
        <v>0</v>
      </c>
      <c r="P48" s="1">
        <f>IFERROR(VLOOKUP($A48,delix,2,0)*(Físico!O7),0)</f>
        <v>0</v>
      </c>
      <c r="Q48" s="1">
        <f>IFERROR(VLOOKUP($A48,delix,2,0)*(Físico!P7),0)</f>
        <v>0</v>
      </c>
      <c r="R48" s="1">
        <f>IFERROR(VLOOKUP($A48,delix,2,0)*(Físico!Q7),0)</f>
        <v>0</v>
      </c>
      <c r="S48" s="1">
        <f>IFERROR(VLOOKUP($A48,delix,2,0)*(Físico!R7),0)</f>
        <v>0</v>
      </c>
      <c r="T48" s="1">
        <f>IFERROR(VLOOKUP($A48,delix,2,0)*(Físico!S7),0)</f>
        <v>0</v>
      </c>
      <c r="U48" s="1">
        <f t="shared" si="4"/>
        <v>0</v>
      </c>
    </row>
    <row r="49" spans="1:21" x14ac:dyDescent="0.25">
      <c r="A49">
        <f t="shared" si="3"/>
        <v>40402031</v>
      </c>
      <c r="B49" t="s">
        <v>25</v>
      </c>
      <c r="C49" s="1">
        <f>IFERROR(VLOOKUP($A49,delix,2,0)*(Físico!B8),0)</f>
        <v>0</v>
      </c>
      <c r="D49" s="1">
        <f>IFERROR(VLOOKUP($A49,delix,2,0)*(Físico!C8),0)</f>
        <v>0</v>
      </c>
      <c r="E49" s="1">
        <f>IFERROR(VLOOKUP($A49,delix,2,0)*(Físico!D8),0)</f>
        <v>0</v>
      </c>
      <c r="F49" s="1">
        <f>IFERROR(VLOOKUP($A49,delix,2,0)*(Físico!E8),0)</f>
        <v>0</v>
      </c>
      <c r="G49" s="1">
        <f>IFERROR(VLOOKUP($A49,delix,2,0)*(Físico!F8),0)</f>
        <v>0</v>
      </c>
      <c r="H49" s="1">
        <f>IFERROR(VLOOKUP($A49,delix,2,0)*(Físico!G8),0)</f>
        <v>0</v>
      </c>
      <c r="I49" s="1">
        <f>IFERROR(VLOOKUP($A49,delix,2,0)*(Físico!H8),0)</f>
        <v>0</v>
      </c>
      <c r="J49" s="1">
        <f>IFERROR(VLOOKUP($A49,delix,2,0)*(Físico!I8),0)</f>
        <v>0</v>
      </c>
      <c r="K49" s="1">
        <f>IFERROR(VLOOKUP($A49,delix,2,0)*(Físico!J8),0)</f>
        <v>0</v>
      </c>
      <c r="L49" s="1">
        <f>IFERROR(VLOOKUP($A49,delix,2,0)*(Físico!K8),0)</f>
        <v>0</v>
      </c>
      <c r="M49" s="1">
        <f>IFERROR(VLOOKUP($A49,delix,2,0)*(Físico!L8),0)</f>
        <v>0</v>
      </c>
      <c r="N49" s="1">
        <f>IFERROR(VLOOKUP($A49,delix,2,0)*(Físico!M8),0)</f>
        <v>0</v>
      </c>
      <c r="O49" s="1">
        <f>IFERROR(VLOOKUP($A49,delix,2,0)*(Físico!N8),0)</f>
        <v>0</v>
      </c>
      <c r="P49" s="1">
        <f>IFERROR(VLOOKUP($A49,delix,2,0)*(Físico!O8),0)</f>
        <v>0</v>
      </c>
      <c r="Q49" s="1">
        <f>IFERROR(VLOOKUP($A49,delix,2,0)*(Físico!P8),0)</f>
        <v>0</v>
      </c>
      <c r="R49" s="1">
        <f>IFERROR(VLOOKUP($A49,delix,2,0)*(Físico!Q8),0)</f>
        <v>0</v>
      </c>
      <c r="S49" s="1">
        <f>IFERROR(VLOOKUP($A49,delix,2,0)*(Físico!R8),0)</f>
        <v>0</v>
      </c>
      <c r="T49" s="1">
        <f>IFERROR(VLOOKUP($A49,delix,2,0)*(Físico!S8),0)</f>
        <v>365.46</v>
      </c>
      <c r="U49" s="1">
        <f t="shared" si="4"/>
        <v>365.46</v>
      </c>
    </row>
    <row r="50" spans="1:21" x14ac:dyDescent="0.25">
      <c r="A50">
        <f t="shared" si="3"/>
        <v>40602056</v>
      </c>
      <c r="B50" t="s">
        <v>26</v>
      </c>
      <c r="C50" s="1">
        <f>IFERROR(VLOOKUP($A50,delix,2,0)*(Físico!B9),0)</f>
        <v>0</v>
      </c>
      <c r="D50" s="1">
        <f>IFERROR(VLOOKUP($A50,delix,2,0)*(Físico!C9),0)</f>
        <v>0</v>
      </c>
      <c r="E50" s="1">
        <f>IFERROR(VLOOKUP($A50,delix,2,0)*(Físico!D9),0)</f>
        <v>0</v>
      </c>
      <c r="F50" s="1">
        <f>IFERROR(VLOOKUP($A50,delix,2,0)*(Físico!E9),0)</f>
        <v>0</v>
      </c>
      <c r="G50" s="1">
        <f>IFERROR(VLOOKUP($A50,delix,2,0)*(Físico!F9),0)</f>
        <v>0</v>
      </c>
      <c r="H50" s="1">
        <f>IFERROR(VLOOKUP($A50,delix,2,0)*(Físico!G9),0)</f>
        <v>0</v>
      </c>
      <c r="I50" s="1">
        <f>IFERROR(VLOOKUP($A50,delix,2,0)*(Físico!H9),0)</f>
        <v>0</v>
      </c>
      <c r="J50" s="1">
        <f>IFERROR(VLOOKUP($A50,delix,2,0)*(Físico!I9),0)</f>
        <v>0</v>
      </c>
      <c r="K50" s="1">
        <f>IFERROR(VLOOKUP($A50,delix,2,0)*(Físico!J9),0)</f>
        <v>0</v>
      </c>
      <c r="L50" s="1">
        <f>IFERROR(VLOOKUP($A50,delix,2,0)*(Físico!K9),0)</f>
        <v>0</v>
      </c>
      <c r="M50" s="1">
        <f>IFERROR(VLOOKUP($A50,delix,2,0)*(Físico!L9),0)</f>
        <v>0</v>
      </c>
      <c r="N50" s="1">
        <f>IFERROR(VLOOKUP($A50,delix,2,0)*(Físico!M9),0)</f>
        <v>0</v>
      </c>
      <c r="O50" s="1">
        <f>IFERROR(VLOOKUP($A50,delix,2,0)*(Físico!N9),0)</f>
        <v>0</v>
      </c>
      <c r="P50" s="1">
        <f>IFERROR(VLOOKUP($A50,delix,2,0)*(Físico!O9),0)</f>
        <v>0</v>
      </c>
      <c r="Q50" s="1">
        <f>IFERROR(VLOOKUP($A50,delix,2,0)*(Físico!P9),0)</f>
        <v>0</v>
      </c>
      <c r="R50" s="1">
        <f>IFERROR(VLOOKUP($A50,delix,2,0)*(Físico!Q9),0)</f>
        <v>0</v>
      </c>
      <c r="S50" s="1">
        <f>IFERROR(VLOOKUP($A50,delix,2,0)*(Físico!R9),0)</f>
        <v>0</v>
      </c>
      <c r="T50" s="1">
        <f>IFERROR(VLOOKUP($A50,delix,2,0)*(Físico!S9),0)</f>
        <v>0</v>
      </c>
      <c r="U50" s="1">
        <f t="shared" si="4"/>
        <v>0</v>
      </c>
    </row>
    <row r="51" spans="1:21" x14ac:dyDescent="0.25">
      <c r="A51">
        <f t="shared" si="3"/>
        <v>40703003</v>
      </c>
      <c r="B51" t="s">
        <v>27</v>
      </c>
      <c r="C51" s="1">
        <f>IFERROR(VLOOKUP($A51,delix,2,0)*(Físico!B10),0)</f>
        <v>0</v>
      </c>
      <c r="D51" s="1">
        <f>IFERROR(VLOOKUP($A51,delix,2,0)*(Físico!C10),0)</f>
        <v>0</v>
      </c>
      <c r="E51" s="1">
        <f>IFERROR(VLOOKUP($A51,delix,2,0)*(Físico!D10),0)</f>
        <v>0</v>
      </c>
      <c r="F51" s="1">
        <f>IFERROR(VLOOKUP($A51,delix,2,0)*(Físico!E10),0)</f>
        <v>0</v>
      </c>
      <c r="G51" s="1">
        <f>IFERROR(VLOOKUP($A51,delix,2,0)*(Físico!F10),0)</f>
        <v>0</v>
      </c>
      <c r="H51" s="1">
        <f>IFERROR(VLOOKUP($A51,delix,2,0)*(Físico!G10),0)</f>
        <v>0</v>
      </c>
      <c r="I51" s="1">
        <f>IFERROR(VLOOKUP($A51,delix,2,0)*(Físico!H10),0)</f>
        <v>0</v>
      </c>
      <c r="J51" s="1">
        <f>IFERROR(VLOOKUP($A51,delix,2,0)*(Físico!I10),0)</f>
        <v>0</v>
      </c>
      <c r="K51" s="1">
        <f>IFERROR(VLOOKUP($A51,delix,2,0)*(Físico!J10),0)</f>
        <v>0</v>
      </c>
      <c r="L51" s="1">
        <f>IFERROR(VLOOKUP($A51,delix,2,0)*(Físico!K10),0)</f>
        <v>0</v>
      </c>
      <c r="M51" s="1">
        <f>IFERROR(VLOOKUP($A51,delix,2,0)*(Físico!L10),0)</f>
        <v>1984.9</v>
      </c>
      <c r="N51" s="1">
        <f>IFERROR(VLOOKUP($A51,delix,2,0)*(Físico!M10),0)</f>
        <v>0</v>
      </c>
      <c r="O51" s="1">
        <f>IFERROR(VLOOKUP($A51,delix,2,0)*(Físico!N10),0)</f>
        <v>0</v>
      </c>
      <c r="P51" s="1">
        <f>IFERROR(VLOOKUP($A51,delix,2,0)*(Físico!O10),0)</f>
        <v>0</v>
      </c>
      <c r="Q51" s="1">
        <f>IFERROR(VLOOKUP($A51,delix,2,0)*(Físico!P10),0)</f>
        <v>0</v>
      </c>
      <c r="R51" s="1">
        <f>IFERROR(VLOOKUP($A51,delix,2,0)*(Físico!Q10),0)</f>
        <v>0</v>
      </c>
      <c r="S51" s="1">
        <f>IFERROR(VLOOKUP($A51,delix,2,0)*(Físico!R10),0)</f>
        <v>0</v>
      </c>
      <c r="T51" s="1">
        <f>IFERROR(VLOOKUP($A51,delix,2,0)*(Físico!S10),0)</f>
        <v>0</v>
      </c>
      <c r="U51" s="1">
        <f t="shared" si="4"/>
        <v>1984.9</v>
      </c>
    </row>
    <row r="52" spans="1:21" x14ac:dyDescent="0.25">
      <c r="A52">
        <f t="shared" si="3"/>
        <v>40704006</v>
      </c>
      <c r="B52" t="s">
        <v>28</v>
      </c>
      <c r="C52" s="1">
        <f>IFERROR(VLOOKUP($A52,delix,2,0)*(Físico!B11),0)</f>
        <v>0</v>
      </c>
      <c r="D52" s="1">
        <f>IFERROR(VLOOKUP($A52,delix,2,0)*(Físico!C11),0)</f>
        <v>0</v>
      </c>
      <c r="E52" s="1">
        <f>IFERROR(VLOOKUP($A52,delix,2,0)*(Físico!D11),0)</f>
        <v>0</v>
      </c>
      <c r="F52" s="1">
        <f>IFERROR(VLOOKUP($A52,delix,2,0)*(Físico!E11),0)</f>
        <v>0</v>
      </c>
      <c r="G52" s="1">
        <f>IFERROR(VLOOKUP($A52,delix,2,0)*(Físico!F11),0)</f>
        <v>0</v>
      </c>
      <c r="H52" s="1">
        <f>IFERROR(VLOOKUP($A52,delix,2,0)*(Físico!G11),0)</f>
        <v>0</v>
      </c>
      <c r="I52" s="1">
        <f>IFERROR(VLOOKUP($A52,delix,2,0)*(Físico!H11),0)</f>
        <v>0</v>
      </c>
      <c r="J52" s="1">
        <f>IFERROR(VLOOKUP($A52,delix,2,0)*(Físico!I11),0)</f>
        <v>2405.19</v>
      </c>
      <c r="K52" s="1">
        <f>IFERROR(VLOOKUP($A52,delix,2,0)*(Físico!J11),0)</f>
        <v>0</v>
      </c>
      <c r="L52" s="1">
        <f>IFERROR(VLOOKUP($A52,delix,2,0)*(Físico!K11),0)</f>
        <v>0</v>
      </c>
      <c r="M52" s="1">
        <f>IFERROR(VLOOKUP($A52,delix,2,0)*(Físico!L11),0)</f>
        <v>0</v>
      </c>
      <c r="N52" s="1">
        <f>IFERROR(VLOOKUP($A52,delix,2,0)*(Físico!M11),0)</f>
        <v>0</v>
      </c>
      <c r="O52" s="1">
        <f>IFERROR(VLOOKUP($A52,delix,2,0)*(Físico!N11),0)</f>
        <v>0</v>
      </c>
      <c r="P52" s="1">
        <f>IFERROR(VLOOKUP($A52,delix,2,0)*(Físico!O11),0)</f>
        <v>0</v>
      </c>
      <c r="Q52" s="1">
        <f>IFERROR(VLOOKUP($A52,delix,2,0)*(Físico!P11),0)</f>
        <v>0</v>
      </c>
      <c r="R52" s="1">
        <f>IFERROR(VLOOKUP($A52,delix,2,0)*(Físico!Q11),0)</f>
        <v>0</v>
      </c>
      <c r="S52" s="1">
        <f>IFERROR(VLOOKUP($A52,delix,2,0)*(Físico!R11),0)</f>
        <v>0</v>
      </c>
      <c r="T52" s="1">
        <f>IFERROR(VLOOKUP($A52,delix,2,0)*(Físico!S11),0)</f>
        <v>0</v>
      </c>
      <c r="U52" s="1">
        <f t="shared" si="4"/>
        <v>2405.19</v>
      </c>
    </row>
    <row r="53" spans="1:21" x14ac:dyDescent="0.25">
      <c r="A53">
        <f t="shared" si="3"/>
        <v>40704008</v>
      </c>
      <c r="B53" t="s">
        <v>29</v>
      </c>
      <c r="C53" s="1">
        <f>IFERROR(VLOOKUP($A53,delix,2,0)*(Físico!B12),0)</f>
        <v>0</v>
      </c>
      <c r="D53" s="1">
        <f>IFERROR(VLOOKUP($A53,delix,2,0)*(Físico!C12),0)</f>
        <v>0</v>
      </c>
      <c r="E53" s="1">
        <f>IFERROR(VLOOKUP($A53,delix,2,0)*(Físico!D12),0)</f>
        <v>0</v>
      </c>
      <c r="F53" s="1">
        <f>IFERROR(VLOOKUP($A53,delix,2,0)*(Físico!E12),0)</f>
        <v>0</v>
      </c>
      <c r="G53" s="1">
        <f>IFERROR(VLOOKUP($A53,delix,2,0)*(Físico!F12),0)</f>
        <v>0</v>
      </c>
      <c r="H53" s="1">
        <f>IFERROR(VLOOKUP($A53,delix,2,0)*(Físico!G12),0)</f>
        <v>0</v>
      </c>
      <c r="I53" s="1">
        <f>IFERROR(VLOOKUP($A53,delix,2,0)*(Físico!H12),0)</f>
        <v>0</v>
      </c>
      <c r="J53" s="1">
        <f>IFERROR(VLOOKUP($A53,delix,2,0)*(Físico!I12),0)</f>
        <v>539.91999999999996</v>
      </c>
      <c r="K53" s="1">
        <f>IFERROR(VLOOKUP($A53,delix,2,0)*(Físico!J12),0)</f>
        <v>0</v>
      </c>
      <c r="L53" s="1">
        <f>IFERROR(VLOOKUP($A53,delix,2,0)*(Físico!K12),0)</f>
        <v>0</v>
      </c>
      <c r="M53" s="1">
        <f>IFERROR(VLOOKUP($A53,delix,2,0)*(Físico!L12),0)</f>
        <v>0</v>
      </c>
      <c r="N53" s="1">
        <f>IFERROR(VLOOKUP($A53,delix,2,0)*(Físico!M12),0)</f>
        <v>0</v>
      </c>
      <c r="O53" s="1">
        <f>IFERROR(VLOOKUP($A53,delix,2,0)*(Físico!N12),0)</f>
        <v>0</v>
      </c>
      <c r="P53" s="1">
        <f>IFERROR(VLOOKUP($A53,delix,2,0)*(Físico!O12),0)</f>
        <v>0</v>
      </c>
      <c r="Q53" s="1">
        <f>IFERROR(VLOOKUP($A53,delix,2,0)*(Físico!P12),0)</f>
        <v>0</v>
      </c>
      <c r="R53" s="1">
        <f>IFERROR(VLOOKUP($A53,delix,2,0)*(Físico!Q12),0)</f>
        <v>0</v>
      </c>
      <c r="S53" s="1">
        <f>IFERROR(VLOOKUP($A53,delix,2,0)*(Físico!R12),0)</f>
        <v>0</v>
      </c>
      <c r="T53" s="1">
        <f>IFERROR(VLOOKUP($A53,delix,2,0)*(Físico!S12),0)</f>
        <v>0</v>
      </c>
      <c r="U53" s="1">
        <f t="shared" si="4"/>
        <v>539.91999999999996</v>
      </c>
    </row>
    <row r="54" spans="1:21" x14ac:dyDescent="0.25">
      <c r="A54">
        <f t="shared" si="3"/>
        <v>40704009</v>
      </c>
      <c r="B54" t="s">
        <v>30</v>
      </c>
      <c r="C54" s="1">
        <f>IFERROR(VLOOKUP($A54,delix,2,0)*(Físico!B13),0)</f>
        <v>0</v>
      </c>
      <c r="D54" s="1">
        <f>IFERROR(VLOOKUP($A54,delix,2,0)*(Físico!C13),0)</f>
        <v>0</v>
      </c>
      <c r="E54" s="1">
        <f>IFERROR(VLOOKUP($A54,delix,2,0)*(Físico!D13),0)</f>
        <v>0</v>
      </c>
      <c r="F54" s="1">
        <f>IFERROR(VLOOKUP($A54,delix,2,0)*(Físico!E13),0)</f>
        <v>0</v>
      </c>
      <c r="G54" s="1">
        <f>IFERROR(VLOOKUP($A54,delix,2,0)*(Físico!F13),0)</f>
        <v>0</v>
      </c>
      <c r="H54" s="1">
        <f>IFERROR(VLOOKUP($A54,delix,2,0)*(Físico!G13),0)</f>
        <v>0</v>
      </c>
      <c r="I54" s="1">
        <f>IFERROR(VLOOKUP($A54,delix,2,0)*(Físico!H13),0)</f>
        <v>0</v>
      </c>
      <c r="J54" s="1">
        <f>IFERROR(VLOOKUP($A54,delix,2,0)*(Físico!I13),0)</f>
        <v>610.05999999999995</v>
      </c>
      <c r="K54" s="1">
        <f>IFERROR(VLOOKUP($A54,delix,2,0)*(Físico!J13),0)</f>
        <v>0</v>
      </c>
      <c r="L54" s="1">
        <f>IFERROR(VLOOKUP($A54,delix,2,0)*(Físico!K13),0)</f>
        <v>0</v>
      </c>
      <c r="M54" s="1">
        <f>IFERROR(VLOOKUP($A54,delix,2,0)*(Físico!L13),0)</f>
        <v>0</v>
      </c>
      <c r="N54" s="1">
        <f>IFERROR(VLOOKUP($A54,delix,2,0)*(Físico!M13),0)</f>
        <v>0</v>
      </c>
      <c r="O54" s="1">
        <f>IFERROR(VLOOKUP($A54,delix,2,0)*(Físico!N13),0)</f>
        <v>0</v>
      </c>
      <c r="P54" s="1">
        <f>IFERROR(VLOOKUP($A54,delix,2,0)*(Físico!O13),0)</f>
        <v>0</v>
      </c>
      <c r="Q54" s="1">
        <f>IFERROR(VLOOKUP($A54,delix,2,0)*(Físico!P13),0)</f>
        <v>0</v>
      </c>
      <c r="R54" s="1">
        <f>IFERROR(VLOOKUP($A54,delix,2,0)*(Físico!Q13),0)</f>
        <v>0</v>
      </c>
      <c r="S54" s="1">
        <f>IFERROR(VLOOKUP($A54,delix,2,0)*(Físico!R13),0)</f>
        <v>0</v>
      </c>
      <c r="T54" s="1">
        <f>IFERROR(VLOOKUP($A54,delix,2,0)*(Físico!S13),0)</f>
        <v>0</v>
      </c>
      <c r="U54" s="1">
        <f t="shared" si="4"/>
        <v>610.05999999999995</v>
      </c>
    </row>
    <row r="55" spans="1:21" x14ac:dyDescent="0.25">
      <c r="A55">
        <f t="shared" si="3"/>
        <v>40704010</v>
      </c>
      <c r="B55" t="s">
        <v>31</v>
      </c>
      <c r="C55" s="1">
        <f>IFERROR(VLOOKUP($A55,delix,2,0)*(Físico!B14),0)</f>
        <v>0</v>
      </c>
      <c r="D55" s="1">
        <f>IFERROR(VLOOKUP($A55,delix,2,0)*(Físico!C14),0)</f>
        <v>0</v>
      </c>
      <c r="E55" s="1">
        <f>IFERROR(VLOOKUP($A55,delix,2,0)*(Físico!D14),0)</f>
        <v>0</v>
      </c>
      <c r="F55" s="1">
        <f>IFERROR(VLOOKUP($A55,delix,2,0)*(Físico!E14),0)</f>
        <v>0</v>
      </c>
      <c r="G55" s="1">
        <f>IFERROR(VLOOKUP($A55,delix,2,0)*(Físico!F14),0)</f>
        <v>0</v>
      </c>
      <c r="H55" s="1">
        <f>IFERROR(VLOOKUP($A55,delix,2,0)*(Físico!G14),0)</f>
        <v>0</v>
      </c>
      <c r="I55" s="1">
        <f>IFERROR(VLOOKUP($A55,delix,2,0)*(Físico!H14),0)</f>
        <v>0</v>
      </c>
      <c r="J55" s="1">
        <f>IFERROR(VLOOKUP($A55,delix,2,0)*(Físico!I14),0)</f>
        <v>7017.67</v>
      </c>
      <c r="K55" s="1">
        <f>IFERROR(VLOOKUP($A55,delix,2,0)*(Físico!J14),0)</f>
        <v>0</v>
      </c>
      <c r="L55" s="1">
        <f>IFERROR(VLOOKUP($A55,delix,2,0)*(Físico!K14),0)</f>
        <v>0</v>
      </c>
      <c r="M55" s="1">
        <f>IFERROR(VLOOKUP($A55,delix,2,0)*(Físico!L14),0)</f>
        <v>0</v>
      </c>
      <c r="N55" s="1">
        <f>IFERROR(VLOOKUP($A55,delix,2,0)*(Físico!M14),0)</f>
        <v>0</v>
      </c>
      <c r="O55" s="1">
        <f>IFERROR(VLOOKUP($A55,delix,2,0)*(Físico!N14),0)</f>
        <v>0</v>
      </c>
      <c r="P55" s="1">
        <f>IFERROR(VLOOKUP($A55,delix,2,0)*(Físico!O14),0)</f>
        <v>0</v>
      </c>
      <c r="Q55" s="1">
        <f>IFERROR(VLOOKUP($A55,delix,2,0)*(Físico!P14),0)</f>
        <v>0</v>
      </c>
      <c r="R55" s="1">
        <f>IFERROR(VLOOKUP($A55,delix,2,0)*(Físico!Q14),0)</f>
        <v>0</v>
      </c>
      <c r="S55" s="1">
        <f>IFERROR(VLOOKUP($A55,delix,2,0)*(Físico!R14),0)</f>
        <v>0</v>
      </c>
      <c r="T55" s="1">
        <f>IFERROR(VLOOKUP($A55,delix,2,0)*(Físico!S14),0)</f>
        <v>0</v>
      </c>
      <c r="U55" s="1">
        <f t="shared" si="4"/>
        <v>7017.67</v>
      </c>
    </row>
    <row r="56" spans="1:21" x14ac:dyDescent="0.25">
      <c r="A56">
        <f t="shared" si="3"/>
        <v>40704012</v>
      </c>
      <c r="B56" t="s">
        <v>32</v>
      </c>
      <c r="C56" s="1">
        <f>IFERROR(VLOOKUP($A56,delix,2,0)*(Físico!B15),0)</f>
        <v>0</v>
      </c>
      <c r="D56" s="1">
        <f>IFERROR(VLOOKUP($A56,delix,2,0)*(Físico!C15),0)</f>
        <v>0</v>
      </c>
      <c r="E56" s="1">
        <f>IFERROR(VLOOKUP($A56,delix,2,0)*(Físico!D15),0)</f>
        <v>0</v>
      </c>
      <c r="F56" s="1">
        <f>IFERROR(VLOOKUP($A56,delix,2,0)*(Físico!E15),0)</f>
        <v>0</v>
      </c>
      <c r="G56" s="1">
        <f>IFERROR(VLOOKUP($A56,delix,2,0)*(Físico!F15),0)</f>
        <v>0</v>
      </c>
      <c r="H56" s="1">
        <f>IFERROR(VLOOKUP($A56,delix,2,0)*(Físico!G15),0)</f>
        <v>0</v>
      </c>
      <c r="I56" s="1">
        <f>IFERROR(VLOOKUP($A56,delix,2,0)*(Físico!H15),0)</f>
        <v>0</v>
      </c>
      <c r="J56" s="1">
        <f>IFERROR(VLOOKUP($A56,delix,2,0)*(Físico!I15),0)</f>
        <v>1739.96</v>
      </c>
      <c r="K56" s="1">
        <f>IFERROR(VLOOKUP($A56,delix,2,0)*(Físico!J15),0)</f>
        <v>0</v>
      </c>
      <c r="L56" s="1">
        <f>IFERROR(VLOOKUP($A56,delix,2,0)*(Físico!K15),0)</f>
        <v>0</v>
      </c>
      <c r="M56" s="1">
        <f>IFERROR(VLOOKUP($A56,delix,2,0)*(Físico!L15),0)</f>
        <v>0</v>
      </c>
      <c r="N56" s="1">
        <f>IFERROR(VLOOKUP($A56,delix,2,0)*(Físico!M15),0)</f>
        <v>0</v>
      </c>
      <c r="O56" s="1">
        <f>IFERROR(VLOOKUP($A56,delix,2,0)*(Físico!N15),0)</f>
        <v>0</v>
      </c>
      <c r="P56" s="1">
        <f>IFERROR(VLOOKUP($A56,delix,2,0)*(Físico!O15),0)</f>
        <v>0</v>
      </c>
      <c r="Q56" s="1">
        <f>IFERROR(VLOOKUP($A56,delix,2,0)*(Físico!P15),0)</f>
        <v>0</v>
      </c>
      <c r="R56" s="1">
        <f>IFERROR(VLOOKUP($A56,delix,2,0)*(Físico!Q15),0)</f>
        <v>0</v>
      </c>
      <c r="S56" s="1">
        <f>IFERROR(VLOOKUP($A56,delix,2,0)*(Físico!R15),0)</f>
        <v>0</v>
      </c>
      <c r="T56" s="1">
        <f>IFERROR(VLOOKUP($A56,delix,2,0)*(Físico!S15),0)</f>
        <v>0</v>
      </c>
      <c r="U56" s="1">
        <f t="shared" si="4"/>
        <v>1739.96</v>
      </c>
    </row>
    <row r="57" spans="1:21" x14ac:dyDescent="0.25">
      <c r="A57">
        <f t="shared" si="3"/>
        <v>40803063</v>
      </c>
      <c r="B57" t="s">
        <v>33</v>
      </c>
      <c r="C57" s="1">
        <f>IFERROR(VLOOKUP($A57,delix,2,0)*(Físico!B16),0)</f>
        <v>0</v>
      </c>
      <c r="D57" s="1">
        <f>IFERROR(VLOOKUP($A57,delix,2,0)*(Físico!C16),0)</f>
        <v>0</v>
      </c>
      <c r="E57" s="1">
        <f>IFERROR(VLOOKUP($A57,delix,2,0)*(Físico!D16),0)</f>
        <v>0</v>
      </c>
      <c r="F57" s="1">
        <f>IFERROR(VLOOKUP($A57,delix,2,0)*(Físico!E16),0)</f>
        <v>0</v>
      </c>
      <c r="G57" s="1">
        <f>IFERROR(VLOOKUP($A57,delix,2,0)*(Físico!F16),0)</f>
        <v>0</v>
      </c>
      <c r="H57" s="1">
        <f>IFERROR(VLOOKUP($A57,delix,2,0)*(Físico!G16),0)</f>
        <v>0</v>
      </c>
      <c r="I57" s="1">
        <f>IFERROR(VLOOKUP($A57,delix,2,0)*(Físico!H16),0)</f>
        <v>0</v>
      </c>
      <c r="J57" s="1">
        <f>IFERROR(VLOOKUP($A57,delix,2,0)*(Físico!I16),0)</f>
        <v>0</v>
      </c>
      <c r="K57" s="1">
        <f>IFERROR(VLOOKUP($A57,delix,2,0)*(Físico!J16),0)</f>
        <v>0</v>
      </c>
      <c r="L57" s="1">
        <f>IFERROR(VLOOKUP($A57,delix,2,0)*(Físico!K16),0)</f>
        <v>0</v>
      </c>
      <c r="M57" s="1">
        <f>IFERROR(VLOOKUP($A57,delix,2,0)*(Físico!L16),0)</f>
        <v>0</v>
      </c>
      <c r="N57" s="1">
        <f>IFERROR(VLOOKUP($A57,delix,2,0)*(Físico!M16),0)</f>
        <v>0</v>
      </c>
      <c r="O57" s="1">
        <f>IFERROR(VLOOKUP($A57,delix,2,0)*(Físico!N16),0)</f>
        <v>0</v>
      </c>
      <c r="P57" s="1">
        <f>IFERROR(VLOOKUP($A57,delix,2,0)*(Físico!O16),0)</f>
        <v>0</v>
      </c>
      <c r="Q57" s="1">
        <f>IFERROR(VLOOKUP($A57,delix,2,0)*(Físico!P16),0)</f>
        <v>0</v>
      </c>
      <c r="R57" s="1">
        <f>IFERROR(VLOOKUP($A57,delix,2,0)*(Físico!Q16),0)</f>
        <v>0</v>
      </c>
      <c r="S57" s="1">
        <f>IFERROR(VLOOKUP($A57,delix,2,0)*(Físico!R16),0)</f>
        <v>0</v>
      </c>
      <c r="T57" s="1">
        <f>IFERROR(VLOOKUP($A57,delix,2,0)*(Físico!S16),0)</f>
        <v>0</v>
      </c>
      <c r="U57" s="1">
        <f t="shared" si="4"/>
        <v>0</v>
      </c>
    </row>
    <row r="58" spans="1:21" x14ac:dyDescent="0.25">
      <c r="A58">
        <f t="shared" si="3"/>
        <v>40803084</v>
      </c>
      <c r="B58" t="s">
        <v>34</v>
      </c>
      <c r="C58" s="1">
        <f>IFERROR(VLOOKUP($A58,delix,2,0)*(Físico!B17),0)</f>
        <v>0</v>
      </c>
      <c r="D58" s="1">
        <f>IFERROR(VLOOKUP($A58,delix,2,0)*(Físico!C17),0)</f>
        <v>0</v>
      </c>
      <c r="E58" s="1">
        <f>IFERROR(VLOOKUP($A58,delix,2,0)*(Físico!D17),0)</f>
        <v>0</v>
      </c>
      <c r="F58" s="1">
        <f>IFERROR(VLOOKUP($A58,delix,2,0)*(Físico!E17),0)</f>
        <v>0</v>
      </c>
      <c r="G58" s="1">
        <f>IFERROR(VLOOKUP($A58,delix,2,0)*(Físico!F17),0)</f>
        <v>0</v>
      </c>
      <c r="H58" s="1">
        <f>IFERROR(VLOOKUP($A58,delix,2,0)*(Físico!G17),0)</f>
        <v>0</v>
      </c>
      <c r="I58" s="1">
        <f>IFERROR(VLOOKUP($A58,delix,2,0)*(Físico!H17),0)</f>
        <v>0</v>
      </c>
      <c r="J58" s="1">
        <f>IFERROR(VLOOKUP($A58,delix,2,0)*(Físico!I17),0)</f>
        <v>0</v>
      </c>
      <c r="K58" s="1">
        <f>IFERROR(VLOOKUP($A58,delix,2,0)*(Físico!J17),0)</f>
        <v>0</v>
      </c>
      <c r="L58" s="1">
        <f>IFERROR(VLOOKUP($A58,delix,2,0)*(Físico!K17),0)</f>
        <v>0</v>
      </c>
      <c r="M58" s="1">
        <f>IFERROR(VLOOKUP($A58,delix,2,0)*(Físico!L17),0)</f>
        <v>0</v>
      </c>
      <c r="N58" s="1">
        <f>IFERROR(VLOOKUP($A58,delix,2,0)*(Físico!M17),0)</f>
        <v>0</v>
      </c>
      <c r="O58" s="1">
        <f>IFERROR(VLOOKUP($A58,delix,2,0)*(Físico!N17),0)</f>
        <v>0</v>
      </c>
      <c r="P58" s="1">
        <f>IFERROR(VLOOKUP($A58,delix,2,0)*(Físico!O17),0)</f>
        <v>0</v>
      </c>
      <c r="Q58" s="1">
        <f>IFERROR(VLOOKUP($A58,delix,2,0)*(Físico!P17),0)</f>
        <v>0</v>
      </c>
      <c r="R58" s="1">
        <f>IFERROR(VLOOKUP($A58,delix,2,0)*(Físico!Q17),0)</f>
        <v>0</v>
      </c>
      <c r="S58" s="1">
        <f>IFERROR(VLOOKUP($A58,delix,2,0)*(Físico!R17),0)</f>
        <v>0</v>
      </c>
      <c r="T58" s="1">
        <f>IFERROR(VLOOKUP($A58,delix,2,0)*(Físico!S17),0)</f>
        <v>0</v>
      </c>
      <c r="U58" s="1">
        <f t="shared" si="4"/>
        <v>0</v>
      </c>
    </row>
    <row r="59" spans="1:21" x14ac:dyDescent="0.25">
      <c r="A59">
        <f t="shared" si="3"/>
        <v>40804007</v>
      </c>
      <c r="B59" t="s">
        <v>35</v>
      </c>
      <c r="C59" s="1">
        <f>IFERROR(VLOOKUP($A59,delix,2,0)*(Físico!B18),0)</f>
        <v>0</v>
      </c>
      <c r="D59" s="1">
        <f>IFERROR(VLOOKUP($A59,delix,2,0)*(Físico!C18),0)</f>
        <v>0</v>
      </c>
      <c r="E59" s="1">
        <f>IFERROR(VLOOKUP($A59,delix,2,0)*(Físico!D18),0)</f>
        <v>0</v>
      </c>
      <c r="F59" s="1">
        <f>IFERROR(VLOOKUP($A59,delix,2,0)*(Físico!E18),0)</f>
        <v>0</v>
      </c>
      <c r="G59" s="1">
        <f>IFERROR(VLOOKUP($A59,delix,2,0)*(Físico!F18),0)</f>
        <v>0</v>
      </c>
      <c r="H59" s="1">
        <f>IFERROR(VLOOKUP($A59,delix,2,0)*(Físico!G18),0)</f>
        <v>0</v>
      </c>
      <c r="I59" s="1">
        <f>IFERROR(VLOOKUP($A59,delix,2,0)*(Físico!H18),0)</f>
        <v>0</v>
      </c>
      <c r="J59" s="1">
        <f>IFERROR(VLOOKUP($A59,delix,2,0)*(Físico!I18),0)</f>
        <v>0</v>
      </c>
      <c r="K59" s="1">
        <f>IFERROR(VLOOKUP($A59,delix,2,0)*(Físico!J18),0)</f>
        <v>0</v>
      </c>
      <c r="L59" s="1">
        <f>IFERROR(VLOOKUP($A59,delix,2,0)*(Físico!K18),0)</f>
        <v>0</v>
      </c>
      <c r="M59" s="1">
        <f>IFERROR(VLOOKUP($A59,delix,2,0)*(Físico!L18),0)</f>
        <v>316.31</v>
      </c>
      <c r="N59" s="1">
        <f>IFERROR(VLOOKUP($A59,delix,2,0)*(Físico!M18),0)</f>
        <v>0</v>
      </c>
      <c r="O59" s="1">
        <f>IFERROR(VLOOKUP($A59,delix,2,0)*(Físico!N18),0)</f>
        <v>0</v>
      </c>
      <c r="P59" s="1">
        <f>IFERROR(VLOOKUP($A59,delix,2,0)*(Físico!O18),0)</f>
        <v>0</v>
      </c>
      <c r="Q59" s="1">
        <f>IFERROR(VLOOKUP($A59,delix,2,0)*(Físico!P18),0)</f>
        <v>0</v>
      </c>
      <c r="R59" s="1">
        <f>IFERROR(VLOOKUP($A59,delix,2,0)*(Físico!Q18),0)</f>
        <v>0</v>
      </c>
      <c r="S59" s="1">
        <f>IFERROR(VLOOKUP($A59,delix,2,0)*(Físico!R18),0)</f>
        <v>0</v>
      </c>
      <c r="T59" s="1">
        <f>IFERROR(VLOOKUP($A59,delix,2,0)*(Físico!S18),0)</f>
        <v>0</v>
      </c>
      <c r="U59" s="1">
        <f t="shared" si="4"/>
        <v>316.31</v>
      </c>
    </row>
    <row r="60" spans="1:21" x14ac:dyDescent="0.25">
      <c r="A60">
        <f t="shared" si="3"/>
        <v>40804009</v>
      </c>
      <c r="B60" t="s">
        <v>36</v>
      </c>
      <c r="C60" s="1">
        <f>IFERROR(VLOOKUP($A60,delix,2,0)*(Físico!B19),0)</f>
        <v>0</v>
      </c>
      <c r="D60" s="1">
        <f>IFERROR(VLOOKUP($A60,delix,2,0)*(Físico!C19),0)</f>
        <v>0</v>
      </c>
      <c r="E60" s="1">
        <f>IFERROR(VLOOKUP($A60,delix,2,0)*(Físico!D19),0)</f>
        <v>3921.32</v>
      </c>
      <c r="F60" s="1">
        <f>IFERROR(VLOOKUP($A60,delix,2,0)*(Físico!E19),0)</f>
        <v>0</v>
      </c>
      <c r="G60" s="1">
        <f>IFERROR(VLOOKUP($A60,delix,2,0)*(Físico!F19),0)</f>
        <v>0</v>
      </c>
      <c r="H60" s="1">
        <f>IFERROR(VLOOKUP($A60,delix,2,0)*(Físico!G19),0)</f>
        <v>0</v>
      </c>
      <c r="I60" s="1">
        <f>IFERROR(VLOOKUP($A60,delix,2,0)*(Físico!H19),0)</f>
        <v>0</v>
      </c>
      <c r="J60" s="1">
        <f>IFERROR(VLOOKUP($A60,delix,2,0)*(Físico!I19),0)</f>
        <v>0</v>
      </c>
      <c r="K60" s="1">
        <f>IFERROR(VLOOKUP($A60,delix,2,0)*(Físico!J19),0)</f>
        <v>0</v>
      </c>
      <c r="L60" s="1">
        <f>IFERROR(VLOOKUP($A60,delix,2,0)*(Físico!K19),0)</f>
        <v>0</v>
      </c>
      <c r="M60" s="1">
        <f>IFERROR(VLOOKUP($A60,delix,2,0)*(Físico!L19),0)</f>
        <v>3921.32</v>
      </c>
      <c r="N60" s="1">
        <f>IFERROR(VLOOKUP($A60,delix,2,0)*(Físico!M19),0)</f>
        <v>0</v>
      </c>
      <c r="O60" s="1">
        <f>IFERROR(VLOOKUP($A60,delix,2,0)*(Físico!N19),0)</f>
        <v>0</v>
      </c>
      <c r="P60" s="1">
        <f>IFERROR(VLOOKUP($A60,delix,2,0)*(Físico!O19),0)</f>
        <v>0</v>
      </c>
      <c r="Q60" s="1">
        <f>IFERROR(VLOOKUP($A60,delix,2,0)*(Físico!P19),0)</f>
        <v>0</v>
      </c>
      <c r="R60" s="1">
        <f>IFERROR(VLOOKUP($A60,delix,2,0)*(Físico!Q19),0)</f>
        <v>0</v>
      </c>
      <c r="S60" s="1">
        <f>IFERROR(VLOOKUP($A60,delix,2,0)*(Físico!R19),0)</f>
        <v>0</v>
      </c>
      <c r="T60" s="1">
        <f>IFERROR(VLOOKUP($A60,delix,2,0)*(Físico!S19),0)</f>
        <v>0</v>
      </c>
      <c r="U60" s="1">
        <f t="shared" si="4"/>
        <v>7842.64</v>
      </c>
    </row>
    <row r="61" spans="1:21" x14ac:dyDescent="0.25">
      <c r="A61">
        <f t="shared" si="3"/>
        <v>40805006</v>
      </c>
      <c r="B61" t="s">
        <v>37</v>
      </c>
      <c r="C61" s="1">
        <f>IFERROR(VLOOKUP($A61,delix,2,0)*(Físico!B20),0)</f>
        <v>0</v>
      </c>
      <c r="D61" s="1">
        <f>IFERROR(VLOOKUP($A61,delix,2,0)*(Físico!C20),0)</f>
        <v>0</v>
      </c>
      <c r="E61" s="1">
        <f>IFERROR(VLOOKUP($A61,delix,2,0)*(Físico!D20),0)</f>
        <v>0</v>
      </c>
      <c r="F61" s="1">
        <f>IFERROR(VLOOKUP($A61,delix,2,0)*(Físico!E20),0)</f>
        <v>0</v>
      </c>
      <c r="G61" s="1">
        <f>IFERROR(VLOOKUP($A61,delix,2,0)*(Físico!F20),0)</f>
        <v>0</v>
      </c>
      <c r="H61" s="1">
        <f>IFERROR(VLOOKUP($A61,delix,2,0)*(Físico!G20),0)</f>
        <v>0</v>
      </c>
      <c r="I61" s="1">
        <f>IFERROR(VLOOKUP($A61,delix,2,0)*(Físico!H20),0)</f>
        <v>0</v>
      </c>
      <c r="J61" s="1">
        <f>IFERROR(VLOOKUP($A61,delix,2,0)*(Físico!I20),0)</f>
        <v>0</v>
      </c>
      <c r="K61" s="1">
        <f>IFERROR(VLOOKUP($A61,delix,2,0)*(Físico!J20),0)</f>
        <v>0</v>
      </c>
      <c r="L61" s="1">
        <f>IFERROR(VLOOKUP($A61,delix,2,0)*(Físico!K20),0)</f>
        <v>0</v>
      </c>
      <c r="M61" s="1">
        <f>IFERROR(VLOOKUP($A61,delix,2,0)*(Físico!L20),0)</f>
        <v>3056.94</v>
      </c>
      <c r="N61" s="1">
        <f>IFERROR(VLOOKUP($A61,delix,2,0)*(Físico!M20),0)</f>
        <v>0</v>
      </c>
      <c r="O61" s="1">
        <f>IFERROR(VLOOKUP($A61,delix,2,0)*(Físico!N20),0)</f>
        <v>0</v>
      </c>
      <c r="P61" s="1">
        <f>IFERROR(VLOOKUP($A61,delix,2,0)*(Físico!O20),0)</f>
        <v>0</v>
      </c>
      <c r="Q61" s="1">
        <f>IFERROR(VLOOKUP($A61,delix,2,0)*(Físico!P20),0)</f>
        <v>0</v>
      </c>
      <c r="R61" s="1">
        <f>IFERROR(VLOOKUP($A61,delix,2,0)*(Físico!Q20),0)</f>
        <v>0</v>
      </c>
      <c r="S61" s="1">
        <f>IFERROR(VLOOKUP($A61,delix,2,0)*(Físico!R20),0)</f>
        <v>0</v>
      </c>
      <c r="T61" s="1">
        <f>IFERROR(VLOOKUP($A61,delix,2,0)*(Físico!S20),0)</f>
        <v>0</v>
      </c>
      <c r="U61" s="1">
        <f t="shared" si="4"/>
        <v>3056.94</v>
      </c>
    </row>
    <row r="62" spans="1:21" x14ac:dyDescent="0.25">
      <c r="A62">
        <f t="shared" si="3"/>
        <v>40806003</v>
      </c>
      <c r="B62" t="s">
        <v>38</v>
      </c>
      <c r="C62" s="1">
        <f>IFERROR(VLOOKUP($A62,delix,2,0)*(Físico!B21),0)</f>
        <v>0</v>
      </c>
      <c r="D62" s="1">
        <f>IFERROR(VLOOKUP($A62,delix,2,0)*(Físico!C21),0)</f>
        <v>0</v>
      </c>
      <c r="E62" s="1">
        <f>IFERROR(VLOOKUP($A62,delix,2,0)*(Físico!D21),0)</f>
        <v>0</v>
      </c>
      <c r="F62" s="1">
        <f>IFERROR(VLOOKUP($A62,delix,2,0)*(Físico!E21),0)</f>
        <v>0</v>
      </c>
      <c r="G62" s="1">
        <f>IFERROR(VLOOKUP($A62,delix,2,0)*(Físico!F21),0)</f>
        <v>0</v>
      </c>
      <c r="H62" s="1">
        <f>IFERROR(VLOOKUP($A62,delix,2,0)*(Físico!G21),0)</f>
        <v>0</v>
      </c>
      <c r="I62" s="1">
        <f>IFERROR(VLOOKUP($A62,delix,2,0)*(Físico!H21),0)</f>
        <v>0</v>
      </c>
      <c r="J62" s="1">
        <f>IFERROR(VLOOKUP($A62,delix,2,0)*(Físico!I21),0)</f>
        <v>0</v>
      </c>
      <c r="K62" s="1">
        <f>IFERROR(VLOOKUP($A62,delix,2,0)*(Físico!J21),0)</f>
        <v>0</v>
      </c>
      <c r="L62" s="1">
        <f>IFERROR(VLOOKUP($A62,delix,2,0)*(Físico!K21),0)</f>
        <v>0</v>
      </c>
      <c r="M62" s="1">
        <f>IFERROR(VLOOKUP($A62,delix,2,0)*(Físico!L21),0)</f>
        <v>0</v>
      </c>
      <c r="N62" s="1">
        <f>IFERROR(VLOOKUP($A62,delix,2,0)*(Físico!M21),0)</f>
        <v>0</v>
      </c>
      <c r="O62" s="1">
        <f>IFERROR(VLOOKUP($A62,delix,2,0)*(Físico!N21),0)</f>
        <v>0</v>
      </c>
      <c r="P62" s="1">
        <f>IFERROR(VLOOKUP($A62,delix,2,0)*(Físico!O21),0)</f>
        <v>0</v>
      </c>
      <c r="Q62" s="1">
        <f>IFERROR(VLOOKUP($A62,delix,2,0)*(Físico!P21),0)</f>
        <v>0</v>
      </c>
      <c r="R62" s="1">
        <f>IFERROR(VLOOKUP($A62,delix,2,0)*(Físico!Q21),0)</f>
        <v>0</v>
      </c>
      <c r="S62" s="1">
        <f>IFERROR(VLOOKUP($A62,delix,2,0)*(Físico!R21),0)</f>
        <v>0</v>
      </c>
      <c r="T62" s="1">
        <f>IFERROR(VLOOKUP($A62,delix,2,0)*(Físico!S21),0)</f>
        <v>0</v>
      </c>
      <c r="U62" s="1">
        <f t="shared" si="4"/>
        <v>0</v>
      </c>
    </row>
    <row r="63" spans="1:21" x14ac:dyDescent="0.25">
      <c r="A63">
        <f t="shared" si="3"/>
        <v>40806014</v>
      </c>
      <c r="B63" t="s">
        <v>39</v>
      </c>
      <c r="C63" s="1">
        <f>IFERROR(VLOOKUP($A63,delix,2,0)*(Físico!B22),0)</f>
        <v>0</v>
      </c>
      <c r="D63" s="1">
        <f>IFERROR(VLOOKUP($A63,delix,2,0)*(Físico!C22),0)</f>
        <v>0</v>
      </c>
      <c r="E63" s="1">
        <f>IFERROR(VLOOKUP($A63,delix,2,0)*(Físico!D22),0)</f>
        <v>0</v>
      </c>
      <c r="F63" s="1">
        <f>IFERROR(VLOOKUP($A63,delix,2,0)*(Físico!E22),0)</f>
        <v>0</v>
      </c>
      <c r="G63" s="1">
        <f>IFERROR(VLOOKUP($A63,delix,2,0)*(Físico!F22),0)</f>
        <v>0</v>
      </c>
      <c r="H63" s="1">
        <f>IFERROR(VLOOKUP($A63,delix,2,0)*(Físico!G22),0)</f>
        <v>0</v>
      </c>
      <c r="I63" s="1">
        <f>IFERROR(VLOOKUP($A63,delix,2,0)*(Físico!H22),0)</f>
        <v>0</v>
      </c>
      <c r="J63" s="1">
        <f>IFERROR(VLOOKUP($A63,delix,2,0)*(Físico!I22),0)</f>
        <v>0</v>
      </c>
      <c r="K63" s="1">
        <f>IFERROR(VLOOKUP($A63,delix,2,0)*(Físico!J22),0)</f>
        <v>0</v>
      </c>
      <c r="L63" s="1">
        <f>IFERROR(VLOOKUP($A63,delix,2,0)*(Físico!K22),0)</f>
        <v>0</v>
      </c>
      <c r="M63" s="1">
        <f>IFERROR(VLOOKUP($A63,delix,2,0)*(Físico!L22),0)</f>
        <v>0</v>
      </c>
      <c r="N63" s="1">
        <f>IFERROR(VLOOKUP($A63,delix,2,0)*(Físico!M22),0)</f>
        <v>0</v>
      </c>
      <c r="O63" s="1">
        <f>IFERROR(VLOOKUP($A63,delix,2,0)*(Físico!N22),0)</f>
        <v>0</v>
      </c>
      <c r="P63" s="1">
        <f>IFERROR(VLOOKUP($A63,delix,2,0)*(Físico!O22),0)</f>
        <v>0</v>
      </c>
      <c r="Q63" s="1">
        <f>IFERROR(VLOOKUP($A63,delix,2,0)*(Físico!P22),0)</f>
        <v>445.9</v>
      </c>
      <c r="R63" s="1">
        <f>IFERROR(VLOOKUP($A63,delix,2,0)*(Físico!Q22),0)</f>
        <v>0</v>
      </c>
      <c r="S63" s="1">
        <f>IFERROR(VLOOKUP($A63,delix,2,0)*(Físico!R22),0)</f>
        <v>0</v>
      </c>
      <c r="T63" s="1">
        <f>IFERROR(VLOOKUP($A63,delix,2,0)*(Físico!S22),0)</f>
        <v>0</v>
      </c>
      <c r="U63" s="1">
        <f t="shared" si="4"/>
        <v>445.9</v>
      </c>
    </row>
    <row r="64" spans="1:21" x14ac:dyDescent="0.25">
      <c r="A64">
        <f t="shared" si="3"/>
        <v>40806035</v>
      </c>
      <c r="B64" t="s">
        <v>40</v>
      </c>
      <c r="C64" s="1">
        <f>IFERROR(VLOOKUP($A64,delix,2,0)*(Físico!B23),0)</f>
        <v>0</v>
      </c>
      <c r="D64" s="1">
        <f>IFERROR(VLOOKUP($A64,delix,2,0)*(Físico!C23),0)</f>
        <v>0</v>
      </c>
      <c r="E64" s="1">
        <f>IFERROR(VLOOKUP($A64,delix,2,0)*(Físico!D23),0)</f>
        <v>0</v>
      </c>
      <c r="F64" s="1">
        <f>IFERROR(VLOOKUP($A64,delix,2,0)*(Físico!E23),0)</f>
        <v>0</v>
      </c>
      <c r="G64" s="1">
        <f>IFERROR(VLOOKUP($A64,delix,2,0)*(Físico!F23),0)</f>
        <v>0</v>
      </c>
      <c r="H64" s="1">
        <f>IFERROR(VLOOKUP($A64,delix,2,0)*(Físico!G23),0)</f>
        <v>0</v>
      </c>
      <c r="I64" s="1">
        <f>IFERROR(VLOOKUP($A64,delix,2,0)*(Físico!H23),0)</f>
        <v>0</v>
      </c>
      <c r="J64" s="1">
        <f>IFERROR(VLOOKUP($A64,delix,2,0)*(Físico!I23),0)</f>
        <v>0</v>
      </c>
      <c r="K64" s="1">
        <f>IFERROR(VLOOKUP($A64,delix,2,0)*(Físico!J23),0)</f>
        <v>0</v>
      </c>
      <c r="L64" s="1">
        <f>IFERROR(VLOOKUP($A64,delix,2,0)*(Físico!K23),0)</f>
        <v>0</v>
      </c>
      <c r="M64" s="1">
        <f>IFERROR(VLOOKUP($A64,delix,2,0)*(Físico!L23),0)</f>
        <v>0</v>
      </c>
      <c r="N64" s="1">
        <f>IFERROR(VLOOKUP($A64,delix,2,0)*(Físico!M23),0)</f>
        <v>0</v>
      </c>
      <c r="O64" s="1">
        <f>IFERROR(VLOOKUP($A64,delix,2,0)*(Físico!N23),0)</f>
        <v>0</v>
      </c>
      <c r="P64" s="1">
        <f>IFERROR(VLOOKUP($A64,delix,2,0)*(Físico!O23),0)</f>
        <v>0</v>
      </c>
      <c r="Q64" s="1">
        <f>IFERROR(VLOOKUP($A64,delix,2,0)*(Físico!P23),0)</f>
        <v>0</v>
      </c>
      <c r="R64" s="1">
        <f>IFERROR(VLOOKUP($A64,delix,2,0)*(Físico!Q23),0)</f>
        <v>454.98</v>
      </c>
      <c r="S64" s="1">
        <f>IFERROR(VLOOKUP($A64,delix,2,0)*(Físico!R23),0)</f>
        <v>0</v>
      </c>
      <c r="T64" s="1">
        <f>IFERROR(VLOOKUP($A64,delix,2,0)*(Físico!S23),0)</f>
        <v>0</v>
      </c>
      <c r="U64" s="1">
        <f t="shared" si="4"/>
        <v>454.98</v>
      </c>
    </row>
    <row r="65" spans="1:21" x14ac:dyDescent="0.25">
      <c r="A65">
        <f t="shared" si="3"/>
        <v>40806037</v>
      </c>
      <c r="B65" t="s">
        <v>41</v>
      </c>
      <c r="C65" s="1">
        <f>IFERROR(VLOOKUP($A65,delix,2,0)*(Físico!B24),0)</f>
        <v>0</v>
      </c>
      <c r="D65" s="1">
        <f>IFERROR(VLOOKUP($A65,delix,2,0)*(Físico!C24),0)</f>
        <v>0</v>
      </c>
      <c r="E65" s="1">
        <f>IFERROR(VLOOKUP($A65,delix,2,0)*(Físico!D24),0)</f>
        <v>0</v>
      </c>
      <c r="F65" s="1">
        <f>IFERROR(VLOOKUP($A65,delix,2,0)*(Físico!E24),0)</f>
        <v>0</v>
      </c>
      <c r="G65" s="1">
        <f>IFERROR(VLOOKUP($A65,delix,2,0)*(Físico!F24),0)</f>
        <v>0</v>
      </c>
      <c r="H65" s="1">
        <f>IFERROR(VLOOKUP($A65,delix,2,0)*(Físico!G24),0)</f>
        <v>0</v>
      </c>
      <c r="I65" s="1">
        <f>IFERROR(VLOOKUP($A65,delix,2,0)*(Físico!H24),0)</f>
        <v>0</v>
      </c>
      <c r="J65" s="1">
        <f>IFERROR(VLOOKUP($A65,delix,2,0)*(Físico!I24),0)</f>
        <v>0</v>
      </c>
      <c r="K65" s="1">
        <f>IFERROR(VLOOKUP($A65,delix,2,0)*(Físico!J24),0)</f>
        <v>0</v>
      </c>
      <c r="L65" s="1">
        <f>IFERROR(VLOOKUP($A65,delix,2,0)*(Físico!K24),0)</f>
        <v>0</v>
      </c>
      <c r="M65" s="1">
        <f>IFERROR(VLOOKUP($A65,delix,2,0)*(Físico!L24),0)</f>
        <v>675.48</v>
      </c>
      <c r="N65" s="1">
        <f>IFERROR(VLOOKUP($A65,delix,2,0)*(Físico!M24),0)</f>
        <v>0</v>
      </c>
      <c r="O65" s="1">
        <f>IFERROR(VLOOKUP($A65,delix,2,0)*(Físico!N24),0)</f>
        <v>0</v>
      </c>
      <c r="P65" s="1">
        <f>IFERROR(VLOOKUP($A65,delix,2,0)*(Físico!O24),0)</f>
        <v>0</v>
      </c>
      <c r="Q65" s="1">
        <f>IFERROR(VLOOKUP($A65,delix,2,0)*(Físico!P24),0)</f>
        <v>0</v>
      </c>
      <c r="R65" s="1">
        <f>IFERROR(VLOOKUP($A65,delix,2,0)*(Físico!Q24),0)</f>
        <v>0</v>
      </c>
      <c r="S65" s="1">
        <f>IFERROR(VLOOKUP($A65,delix,2,0)*(Físico!R24),0)</f>
        <v>0</v>
      </c>
      <c r="T65" s="1">
        <f>IFERROR(VLOOKUP($A65,delix,2,0)*(Físico!S24),0)</f>
        <v>0</v>
      </c>
      <c r="U65" s="1">
        <f t="shared" si="4"/>
        <v>675.48</v>
      </c>
    </row>
    <row r="66" spans="1:21" x14ac:dyDescent="0.25">
      <c r="A66">
        <f t="shared" si="3"/>
        <v>40806042</v>
      </c>
      <c r="B66" t="s">
        <v>42</v>
      </c>
      <c r="C66" s="1">
        <f>IFERROR(VLOOKUP($A66,delix,2,0)*(Físico!B25),0)</f>
        <v>0</v>
      </c>
      <c r="D66" s="1">
        <f>IFERROR(VLOOKUP($A66,delix,2,0)*(Físico!C25),0)</f>
        <v>0</v>
      </c>
      <c r="E66" s="1">
        <f>IFERROR(VLOOKUP($A66,delix,2,0)*(Físico!D25),0)</f>
        <v>0</v>
      </c>
      <c r="F66" s="1">
        <f>IFERROR(VLOOKUP($A66,delix,2,0)*(Físico!E25),0)</f>
        <v>0</v>
      </c>
      <c r="G66" s="1">
        <f>IFERROR(VLOOKUP($A66,delix,2,0)*(Físico!F25),0)</f>
        <v>0</v>
      </c>
      <c r="H66" s="1">
        <f>IFERROR(VLOOKUP($A66,delix,2,0)*(Físico!G25),0)</f>
        <v>0</v>
      </c>
      <c r="I66" s="1">
        <f>IFERROR(VLOOKUP($A66,delix,2,0)*(Físico!H25),0)</f>
        <v>0</v>
      </c>
      <c r="J66" s="1">
        <f>IFERROR(VLOOKUP($A66,delix,2,0)*(Físico!I25),0)</f>
        <v>0</v>
      </c>
      <c r="K66" s="1">
        <f>IFERROR(VLOOKUP($A66,delix,2,0)*(Físico!J25),0)</f>
        <v>0</v>
      </c>
      <c r="L66" s="1">
        <f>IFERROR(VLOOKUP($A66,delix,2,0)*(Físico!K25),0)</f>
        <v>0</v>
      </c>
      <c r="M66" s="1">
        <f>IFERROR(VLOOKUP($A66,delix,2,0)*(Físico!L25),0)</f>
        <v>0</v>
      </c>
      <c r="N66" s="1">
        <f>IFERROR(VLOOKUP($A66,delix,2,0)*(Físico!M25),0)</f>
        <v>0</v>
      </c>
      <c r="O66" s="1">
        <f>IFERROR(VLOOKUP($A66,delix,2,0)*(Físico!N25),0)</f>
        <v>0</v>
      </c>
      <c r="P66" s="1">
        <f>IFERROR(VLOOKUP($A66,delix,2,0)*(Físico!O25),0)</f>
        <v>414.04</v>
      </c>
      <c r="Q66" s="1">
        <f>IFERROR(VLOOKUP($A66,delix,2,0)*(Físico!P25),0)</f>
        <v>0</v>
      </c>
      <c r="R66" s="1">
        <f>IFERROR(VLOOKUP($A66,delix,2,0)*(Físico!Q25),0)</f>
        <v>0</v>
      </c>
      <c r="S66" s="1">
        <f>IFERROR(VLOOKUP($A66,delix,2,0)*(Físico!R25),0)</f>
        <v>0</v>
      </c>
      <c r="T66" s="1">
        <f>IFERROR(VLOOKUP($A66,delix,2,0)*(Físico!S25),0)</f>
        <v>0</v>
      </c>
      <c r="U66" s="1">
        <f t="shared" si="4"/>
        <v>414.04</v>
      </c>
    </row>
    <row r="67" spans="1:21" x14ac:dyDescent="0.25">
      <c r="A67">
        <f t="shared" si="3"/>
        <v>40806054</v>
      </c>
      <c r="B67" t="s">
        <v>43</v>
      </c>
      <c r="C67" s="1">
        <f>IFERROR(VLOOKUP($A67,delix,2,0)*(Físico!B26),0)</f>
        <v>0</v>
      </c>
      <c r="D67" s="1">
        <f>IFERROR(VLOOKUP($A67,delix,2,0)*(Físico!C26),0)</f>
        <v>0</v>
      </c>
      <c r="E67" s="1">
        <f>IFERROR(VLOOKUP($A67,delix,2,0)*(Físico!D26),0)</f>
        <v>0</v>
      </c>
      <c r="F67" s="1">
        <f>IFERROR(VLOOKUP($A67,delix,2,0)*(Físico!E26),0)</f>
        <v>0</v>
      </c>
      <c r="G67" s="1">
        <f>IFERROR(VLOOKUP($A67,delix,2,0)*(Físico!F26),0)</f>
        <v>0</v>
      </c>
      <c r="H67" s="1">
        <f>IFERROR(VLOOKUP($A67,delix,2,0)*(Físico!G26),0)</f>
        <v>0</v>
      </c>
      <c r="I67" s="1">
        <f>IFERROR(VLOOKUP($A67,delix,2,0)*(Físico!H26),0)</f>
        <v>0</v>
      </c>
      <c r="J67" s="1">
        <f>IFERROR(VLOOKUP($A67,delix,2,0)*(Físico!I26),0)</f>
        <v>0</v>
      </c>
      <c r="K67" s="1">
        <f>IFERROR(VLOOKUP($A67,delix,2,0)*(Físico!J26),0)</f>
        <v>428.42</v>
      </c>
      <c r="L67" s="1">
        <f>IFERROR(VLOOKUP($A67,delix,2,0)*(Físico!K26),0)</f>
        <v>0</v>
      </c>
      <c r="M67" s="1">
        <f>IFERROR(VLOOKUP($A67,delix,2,0)*(Físico!L26),0)</f>
        <v>0</v>
      </c>
      <c r="N67" s="1">
        <f>IFERROR(VLOOKUP($A67,delix,2,0)*(Físico!M26),0)</f>
        <v>0</v>
      </c>
      <c r="O67" s="1">
        <f>IFERROR(VLOOKUP($A67,delix,2,0)*(Físico!N26),0)</f>
        <v>0</v>
      </c>
      <c r="P67" s="1">
        <f>IFERROR(VLOOKUP($A67,delix,2,0)*(Físico!O26),0)</f>
        <v>0</v>
      </c>
      <c r="Q67" s="1">
        <f>IFERROR(VLOOKUP($A67,delix,2,0)*(Físico!P26),0)</f>
        <v>0</v>
      </c>
      <c r="R67" s="1">
        <f>IFERROR(VLOOKUP($A67,delix,2,0)*(Físico!Q26),0)</f>
        <v>0</v>
      </c>
      <c r="S67" s="1">
        <f>IFERROR(VLOOKUP($A67,delix,2,0)*(Físico!R26),0)</f>
        <v>0</v>
      </c>
      <c r="T67" s="1">
        <f>IFERROR(VLOOKUP($A67,delix,2,0)*(Físico!S26),0)</f>
        <v>0</v>
      </c>
      <c r="U67" s="1">
        <f t="shared" si="4"/>
        <v>428.42</v>
      </c>
    </row>
    <row r="68" spans="1:21" x14ac:dyDescent="0.25">
      <c r="A68">
        <f t="shared" si="3"/>
        <v>40901017</v>
      </c>
      <c r="B68" t="s">
        <v>44</v>
      </c>
      <c r="C68" s="1">
        <f>IFERROR(VLOOKUP($A68,delix,2,0)*(Físico!B27),0)</f>
        <v>0</v>
      </c>
      <c r="D68" s="1">
        <f>IFERROR(VLOOKUP($A68,delix,2,0)*(Físico!C27),0)</f>
        <v>0</v>
      </c>
      <c r="E68" s="1">
        <f>IFERROR(VLOOKUP($A68,delix,2,0)*(Físico!D27),0)</f>
        <v>0</v>
      </c>
      <c r="F68" s="1">
        <f>IFERROR(VLOOKUP($A68,delix,2,0)*(Físico!E27),0)</f>
        <v>0</v>
      </c>
      <c r="G68" s="1">
        <f>IFERROR(VLOOKUP($A68,delix,2,0)*(Físico!F27),0)</f>
        <v>0</v>
      </c>
      <c r="H68" s="1">
        <f>IFERROR(VLOOKUP($A68,delix,2,0)*(Físico!G27),0)</f>
        <v>0</v>
      </c>
      <c r="I68" s="1">
        <f>IFERROR(VLOOKUP($A68,delix,2,0)*(Físico!H27),0)</f>
        <v>0</v>
      </c>
      <c r="J68" s="1">
        <f>IFERROR(VLOOKUP($A68,delix,2,0)*(Físico!I27),0)</f>
        <v>0</v>
      </c>
      <c r="K68" s="1">
        <f>IFERROR(VLOOKUP($A68,delix,2,0)*(Físico!J27),0)</f>
        <v>0</v>
      </c>
      <c r="L68" s="1">
        <f>IFERROR(VLOOKUP($A68,delix,2,0)*(Físico!K27),0)</f>
        <v>0</v>
      </c>
      <c r="M68" s="1">
        <f>IFERROR(VLOOKUP($A68,delix,2,0)*(Físico!L27),0)</f>
        <v>2000</v>
      </c>
      <c r="N68" s="1">
        <f>IFERROR(VLOOKUP($A68,delix,2,0)*(Físico!M27),0)</f>
        <v>0</v>
      </c>
      <c r="O68" s="1">
        <f>IFERROR(VLOOKUP($A68,delix,2,0)*(Físico!N27),0)</f>
        <v>0</v>
      </c>
      <c r="P68" s="1">
        <f>IFERROR(VLOOKUP($A68,delix,2,0)*(Físico!O27),0)</f>
        <v>0</v>
      </c>
      <c r="Q68" s="1">
        <f>IFERROR(VLOOKUP($A68,delix,2,0)*(Físico!P27),0)</f>
        <v>0</v>
      </c>
      <c r="R68" s="1">
        <f>IFERROR(VLOOKUP($A68,delix,2,0)*(Físico!Q27),0)</f>
        <v>0</v>
      </c>
      <c r="S68" s="1">
        <f>IFERROR(VLOOKUP($A68,delix,2,0)*(Físico!R27),0)</f>
        <v>0</v>
      </c>
      <c r="T68" s="1">
        <f>IFERROR(VLOOKUP($A68,delix,2,0)*(Físico!S27),0)</f>
        <v>0</v>
      </c>
      <c r="U68" s="1">
        <f t="shared" si="4"/>
        <v>2000</v>
      </c>
    </row>
    <row r="69" spans="1:21" x14ac:dyDescent="0.25">
      <c r="A69">
        <f t="shared" si="3"/>
        <v>40904021</v>
      </c>
      <c r="B69" t="s">
        <v>45</v>
      </c>
      <c r="C69" s="1">
        <f>IFERROR(VLOOKUP($A69,delix,2,0)*(Físico!B28),0)</f>
        <v>0</v>
      </c>
      <c r="D69" s="1">
        <f>IFERROR(VLOOKUP($A69,delix,2,0)*(Físico!C28),0)</f>
        <v>0</v>
      </c>
      <c r="E69" s="1">
        <f>IFERROR(VLOOKUP($A69,delix,2,0)*(Físico!D28),0)</f>
        <v>0</v>
      </c>
      <c r="F69" s="1">
        <f>IFERROR(VLOOKUP($A69,delix,2,0)*(Físico!E28),0)</f>
        <v>0</v>
      </c>
      <c r="G69" s="1">
        <f>IFERROR(VLOOKUP($A69,delix,2,0)*(Físico!F28),0)</f>
        <v>0</v>
      </c>
      <c r="H69" s="1">
        <f>IFERROR(VLOOKUP($A69,delix,2,0)*(Físico!G28),0)</f>
        <v>0</v>
      </c>
      <c r="I69" s="1">
        <f>IFERROR(VLOOKUP($A69,delix,2,0)*(Físico!H28),0)</f>
        <v>0</v>
      </c>
      <c r="J69" s="1">
        <f>IFERROR(VLOOKUP($A69,delix,2,0)*(Físico!I28),0)</f>
        <v>513.94000000000005</v>
      </c>
      <c r="K69" s="1">
        <f>IFERROR(VLOOKUP($A69,delix,2,0)*(Físico!J28),0)</f>
        <v>0</v>
      </c>
      <c r="L69" s="1">
        <f>IFERROR(VLOOKUP($A69,delix,2,0)*(Físico!K28),0)</f>
        <v>0</v>
      </c>
      <c r="M69" s="1">
        <f>IFERROR(VLOOKUP($A69,delix,2,0)*(Físico!L28),0)</f>
        <v>0</v>
      </c>
      <c r="N69" s="1">
        <f>IFERROR(VLOOKUP($A69,delix,2,0)*(Físico!M28),0)</f>
        <v>0</v>
      </c>
      <c r="O69" s="1">
        <f>IFERROR(VLOOKUP($A69,delix,2,0)*(Físico!N28),0)</f>
        <v>0</v>
      </c>
      <c r="P69" s="1">
        <f>IFERROR(VLOOKUP($A69,delix,2,0)*(Físico!O28),0)</f>
        <v>0</v>
      </c>
      <c r="Q69" s="1">
        <f>IFERROR(VLOOKUP($A69,delix,2,0)*(Físico!P28),0)</f>
        <v>0</v>
      </c>
      <c r="R69" s="1">
        <f>IFERROR(VLOOKUP($A69,delix,2,0)*(Físico!Q28),0)</f>
        <v>0</v>
      </c>
      <c r="S69" s="1">
        <f>IFERROR(VLOOKUP($A69,delix,2,0)*(Físico!R28),0)</f>
        <v>0</v>
      </c>
      <c r="T69" s="1">
        <f>IFERROR(VLOOKUP($A69,delix,2,0)*(Físico!S28),0)</f>
        <v>0</v>
      </c>
      <c r="U69" s="1">
        <f t="shared" si="4"/>
        <v>513.94000000000005</v>
      </c>
    </row>
    <row r="70" spans="1:21" x14ac:dyDescent="0.25">
      <c r="A70">
        <f t="shared" si="3"/>
        <v>40904023</v>
      </c>
      <c r="B70" t="s">
        <v>46</v>
      </c>
      <c r="C70" s="1">
        <f>IFERROR(VLOOKUP($A70,delix,2,0)*(Físico!B29),0)</f>
        <v>0</v>
      </c>
      <c r="D70" s="1">
        <f>IFERROR(VLOOKUP($A70,delix,2,0)*(Físico!C29),0)</f>
        <v>0</v>
      </c>
      <c r="E70" s="1">
        <f>IFERROR(VLOOKUP($A70,delix,2,0)*(Físico!D29),0)</f>
        <v>0</v>
      </c>
      <c r="F70" s="1">
        <f>IFERROR(VLOOKUP($A70,delix,2,0)*(Físico!E29),0)</f>
        <v>0</v>
      </c>
      <c r="G70" s="1">
        <f>IFERROR(VLOOKUP($A70,delix,2,0)*(Físico!F29),0)</f>
        <v>0</v>
      </c>
      <c r="H70" s="1">
        <f>IFERROR(VLOOKUP($A70,delix,2,0)*(Físico!G29),0)</f>
        <v>0</v>
      </c>
      <c r="I70" s="1">
        <f>IFERROR(VLOOKUP($A70,delix,2,0)*(Físico!H29),0)</f>
        <v>0</v>
      </c>
      <c r="J70" s="1">
        <f>IFERROR(VLOOKUP($A70,delix,2,0)*(Físico!I29),0)</f>
        <v>515.12</v>
      </c>
      <c r="K70" s="1">
        <f>IFERROR(VLOOKUP($A70,delix,2,0)*(Físico!J29),0)</f>
        <v>0</v>
      </c>
      <c r="L70" s="1">
        <f>IFERROR(VLOOKUP($A70,delix,2,0)*(Físico!K29),0)</f>
        <v>0</v>
      </c>
      <c r="M70" s="1">
        <f>IFERROR(VLOOKUP($A70,delix,2,0)*(Físico!L29),0)</f>
        <v>0</v>
      </c>
      <c r="N70" s="1">
        <f>IFERROR(VLOOKUP($A70,delix,2,0)*(Físico!M29),0)</f>
        <v>0</v>
      </c>
      <c r="O70" s="1">
        <f>IFERROR(VLOOKUP($A70,delix,2,0)*(Físico!N29),0)</f>
        <v>0</v>
      </c>
      <c r="P70" s="1">
        <f>IFERROR(VLOOKUP($A70,delix,2,0)*(Físico!O29),0)</f>
        <v>0</v>
      </c>
      <c r="Q70" s="1">
        <f>IFERROR(VLOOKUP($A70,delix,2,0)*(Físico!P29),0)</f>
        <v>0</v>
      </c>
      <c r="R70" s="1">
        <f>IFERROR(VLOOKUP($A70,delix,2,0)*(Físico!Q29),0)</f>
        <v>0</v>
      </c>
      <c r="S70" s="1">
        <f>IFERROR(VLOOKUP($A70,delix,2,0)*(Físico!R29),0)</f>
        <v>0</v>
      </c>
      <c r="T70" s="1">
        <f>IFERROR(VLOOKUP($A70,delix,2,0)*(Físico!S29),0)</f>
        <v>0</v>
      </c>
      <c r="U70" s="1">
        <f t="shared" si="4"/>
        <v>515.12</v>
      </c>
    </row>
    <row r="71" spans="1:21" x14ac:dyDescent="0.25">
      <c r="A71">
        <f t="shared" si="3"/>
        <v>40904024</v>
      </c>
      <c r="B71" t="s">
        <v>47</v>
      </c>
      <c r="C71" s="1">
        <f>IFERROR(VLOOKUP($A71,delix,2,0)*(Físico!B30),0)</f>
        <v>0</v>
      </c>
      <c r="D71" s="1">
        <f>IFERROR(VLOOKUP($A71,delix,2,0)*(Físico!C30),0)</f>
        <v>877.74</v>
      </c>
      <c r="E71" s="1">
        <f>IFERROR(VLOOKUP($A71,delix,2,0)*(Físico!D30),0)</f>
        <v>0</v>
      </c>
      <c r="F71" s="1">
        <f>IFERROR(VLOOKUP($A71,delix,2,0)*(Físico!E30),0)</f>
        <v>0</v>
      </c>
      <c r="G71" s="1">
        <f>IFERROR(VLOOKUP($A71,delix,2,0)*(Físico!F30),0)</f>
        <v>0</v>
      </c>
      <c r="H71" s="1">
        <f>IFERROR(VLOOKUP($A71,delix,2,0)*(Físico!G30),0)</f>
        <v>0</v>
      </c>
      <c r="I71" s="1">
        <f>IFERROR(VLOOKUP($A71,delix,2,0)*(Físico!H30),0)</f>
        <v>0</v>
      </c>
      <c r="J71" s="1">
        <f>IFERROR(VLOOKUP($A71,delix,2,0)*(Físico!I30),0)</f>
        <v>3510.96</v>
      </c>
      <c r="K71" s="1">
        <f>IFERROR(VLOOKUP($A71,delix,2,0)*(Físico!J30),0)</f>
        <v>0</v>
      </c>
      <c r="L71" s="1">
        <f>IFERROR(VLOOKUP($A71,delix,2,0)*(Físico!K30),0)</f>
        <v>0</v>
      </c>
      <c r="M71" s="1">
        <f>IFERROR(VLOOKUP($A71,delix,2,0)*(Físico!L30),0)</f>
        <v>0</v>
      </c>
      <c r="N71" s="1">
        <f>IFERROR(VLOOKUP($A71,delix,2,0)*(Físico!M30),0)</f>
        <v>0</v>
      </c>
      <c r="O71" s="1">
        <f>IFERROR(VLOOKUP($A71,delix,2,0)*(Físico!N30),0)</f>
        <v>0</v>
      </c>
      <c r="P71" s="1">
        <f>IFERROR(VLOOKUP($A71,delix,2,0)*(Físico!O30),0)</f>
        <v>0</v>
      </c>
      <c r="Q71" s="1">
        <f>IFERROR(VLOOKUP($A71,delix,2,0)*(Físico!P30),0)</f>
        <v>0</v>
      </c>
      <c r="R71" s="1">
        <f>IFERROR(VLOOKUP($A71,delix,2,0)*(Físico!Q30),0)</f>
        <v>0</v>
      </c>
      <c r="S71" s="1">
        <f>IFERROR(VLOOKUP($A71,delix,2,0)*(Físico!R30),0)</f>
        <v>0</v>
      </c>
      <c r="T71" s="1">
        <f>IFERROR(VLOOKUP($A71,delix,2,0)*(Físico!S30),0)</f>
        <v>0</v>
      </c>
      <c r="U71" s="1">
        <f t="shared" si="4"/>
        <v>4388.7</v>
      </c>
    </row>
    <row r="72" spans="1:21" x14ac:dyDescent="0.25">
      <c r="A72">
        <f t="shared" si="3"/>
        <v>40906004</v>
      </c>
      <c r="B72" t="s">
        <v>48</v>
      </c>
      <c r="C72" s="1">
        <f>IFERROR(VLOOKUP($A72,delix,2,0)*(Físico!B31),0)</f>
        <v>0</v>
      </c>
      <c r="D72" s="1">
        <f>IFERROR(VLOOKUP($A72,delix,2,0)*(Físico!C31),0)</f>
        <v>0</v>
      </c>
      <c r="E72" s="1">
        <f>IFERROR(VLOOKUP($A72,delix,2,0)*(Físico!D31),0)</f>
        <v>0</v>
      </c>
      <c r="F72" s="1">
        <f>IFERROR(VLOOKUP($A72,delix,2,0)*(Físico!E31),0)</f>
        <v>0</v>
      </c>
      <c r="G72" s="1">
        <f>IFERROR(VLOOKUP($A72,delix,2,0)*(Físico!F31),0)</f>
        <v>0</v>
      </c>
      <c r="H72" s="1">
        <f>IFERROR(VLOOKUP($A72,delix,2,0)*(Físico!G31),0)</f>
        <v>0</v>
      </c>
      <c r="I72" s="1">
        <f>IFERROR(VLOOKUP($A72,delix,2,0)*(Físico!H31),0)</f>
        <v>0</v>
      </c>
      <c r="J72" s="1">
        <f>IFERROR(VLOOKUP($A72,delix,2,0)*(Físico!I31),0)</f>
        <v>3013.56</v>
      </c>
      <c r="K72" s="1">
        <f>IFERROR(VLOOKUP($A72,delix,2,0)*(Físico!J31),0)</f>
        <v>0</v>
      </c>
      <c r="L72" s="1">
        <f>IFERROR(VLOOKUP($A72,delix,2,0)*(Físico!K31),0)</f>
        <v>0</v>
      </c>
      <c r="M72" s="1">
        <f>IFERROR(VLOOKUP($A72,delix,2,0)*(Físico!L31),0)</f>
        <v>0</v>
      </c>
      <c r="N72" s="1">
        <f>IFERROR(VLOOKUP($A72,delix,2,0)*(Físico!M31),0)</f>
        <v>0</v>
      </c>
      <c r="O72" s="1">
        <f>IFERROR(VLOOKUP($A72,delix,2,0)*(Físico!N31),0)</f>
        <v>0</v>
      </c>
      <c r="P72" s="1">
        <f>IFERROR(VLOOKUP($A72,delix,2,0)*(Físico!O31),0)</f>
        <v>0</v>
      </c>
      <c r="Q72" s="1">
        <f>IFERROR(VLOOKUP($A72,delix,2,0)*(Físico!P31),0)</f>
        <v>0</v>
      </c>
      <c r="R72" s="1">
        <f>IFERROR(VLOOKUP($A72,delix,2,0)*(Físico!Q31),0)</f>
        <v>0</v>
      </c>
      <c r="S72" s="1">
        <f>IFERROR(VLOOKUP($A72,delix,2,0)*(Físico!R31),0)</f>
        <v>0</v>
      </c>
      <c r="T72" s="1">
        <f>IFERROR(VLOOKUP($A72,delix,2,0)*(Físico!S31),0)</f>
        <v>0</v>
      </c>
      <c r="U72" s="1">
        <f t="shared" si="4"/>
        <v>3013.56</v>
      </c>
    </row>
    <row r="73" spans="1:21" x14ac:dyDescent="0.25">
      <c r="A73">
        <f t="shared" si="3"/>
        <v>40906013</v>
      </c>
      <c r="B73" t="s">
        <v>49</v>
      </c>
      <c r="C73" s="1">
        <f>IFERROR(VLOOKUP($A73,delix,2,0)*(Físico!B32),0)</f>
        <v>0</v>
      </c>
      <c r="D73" s="1">
        <f>IFERROR(VLOOKUP($A73,delix,2,0)*(Físico!C32),0)</f>
        <v>0</v>
      </c>
      <c r="E73" s="1">
        <f>IFERROR(VLOOKUP($A73,delix,2,0)*(Físico!D32),0)</f>
        <v>0</v>
      </c>
      <c r="F73" s="1">
        <f>IFERROR(VLOOKUP($A73,delix,2,0)*(Físico!E32),0)</f>
        <v>0</v>
      </c>
      <c r="G73" s="1">
        <f>IFERROR(VLOOKUP($A73,delix,2,0)*(Físico!F32),0)</f>
        <v>0</v>
      </c>
      <c r="H73" s="1">
        <f>IFERROR(VLOOKUP($A73,delix,2,0)*(Físico!G32),0)</f>
        <v>0</v>
      </c>
      <c r="I73" s="1">
        <f>IFERROR(VLOOKUP($A73,delix,2,0)*(Físico!H32),0)</f>
        <v>0</v>
      </c>
      <c r="J73" s="1">
        <f>IFERROR(VLOOKUP($A73,delix,2,0)*(Físico!I32),0)</f>
        <v>0</v>
      </c>
      <c r="K73" s="1">
        <f>IFERROR(VLOOKUP($A73,delix,2,0)*(Físico!J32),0)</f>
        <v>0</v>
      </c>
      <c r="L73" s="1">
        <f>IFERROR(VLOOKUP($A73,delix,2,0)*(Físico!K32),0)</f>
        <v>0</v>
      </c>
      <c r="M73" s="1">
        <f>IFERROR(VLOOKUP($A73,delix,2,0)*(Físico!L32),0)</f>
        <v>0</v>
      </c>
      <c r="N73" s="1">
        <f>IFERROR(VLOOKUP($A73,delix,2,0)*(Físico!M32),0)</f>
        <v>0</v>
      </c>
      <c r="O73" s="1">
        <f>IFERROR(VLOOKUP($A73,delix,2,0)*(Físico!N32),0)</f>
        <v>0</v>
      </c>
      <c r="P73" s="1">
        <f>IFERROR(VLOOKUP($A73,delix,2,0)*(Físico!O32),0)</f>
        <v>0</v>
      </c>
      <c r="Q73" s="1">
        <f>IFERROR(VLOOKUP($A73,delix,2,0)*(Físico!P32),0)</f>
        <v>0</v>
      </c>
      <c r="R73" s="1">
        <f>IFERROR(VLOOKUP($A73,delix,2,0)*(Físico!Q32),0)</f>
        <v>0</v>
      </c>
      <c r="S73" s="1">
        <f>IFERROR(VLOOKUP($A73,delix,2,0)*(Físico!R32),0)</f>
        <v>0</v>
      </c>
      <c r="T73" s="1">
        <f>IFERROR(VLOOKUP($A73,delix,2,0)*(Físico!S32),0)</f>
        <v>0</v>
      </c>
      <c r="U73" s="1">
        <f t="shared" si="4"/>
        <v>0</v>
      </c>
    </row>
    <row r="74" spans="1:21" x14ac:dyDescent="0.25">
      <c r="A74">
        <f t="shared" si="3"/>
        <v>40906018</v>
      </c>
      <c r="B74" t="s">
        <v>50</v>
      </c>
      <c r="C74" s="1">
        <f>IFERROR(VLOOKUP($A74,delix,2,0)*(Físico!B33),0)</f>
        <v>0</v>
      </c>
      <c r="D74" s="1">
        <f>IFERROR(VLOOKUP($A74,delix,2,0)*(Físico!C33),0)</f>
        <v>0</v>
      </c>
      <c r="E74" s="1">
        <f>IFERROR(VLOOKUP($A74,delix,2,0)*(Físico!D33),0)</f>
        <v>0</v>
      </c>
      <c r="F74" s="1">
        <f>IFERROR(VLOOKUP($A74,delix,2,0)*(Físico!E33),0)</f>
        <v>0</v>
      </c>
      <c r="G74" s="1">
        <f>IFERROR(VLOOKUP($A74,delix,2,0)*(Físico!F33),0)</f>
        <v>0</v>
      </c>
      <c r="H74" s="1">
        <f>IFERROR(VLOOKUP($A74,delix,2,0)*(Físico!G33),0)</f>
        <v>0</v>
      </c>
      <c r="I74" s="1">
        <f>IFERROR(VLOOKUP($A74,delix,2,0)*(Físico!H33),0)</f>
        <v>0</v>
      </c>
      <c r="J74" s="1">
        <f>IFERROR(VLOOKUP($A74,delix,2,0)*(Físico!I33),0)</f>
        <v>485.48</v>
      </c>
      <c r="K74" s="1">
        <f>IFERROR(VLOOKUP($A74,delix,2,0)*(Físico!J33),0)</f>
        <v>0</v>
      </c>
      <c r="L74" s="1">
        <f>IFERROR(VLOOKUP($A74,delix,2,0)*(Físico!K33),0)</f>
        <v>0</v>
      </c>
      <c r="M74" s="1">
        <f>IFERROR(VLOOKUP($A74,delix,2,0)*(Físico!L33),0)</f>
        <v>0</v>
      </c>
      <c r="N74" s="1">
        <f>IFERROR(VLOOKUP($A74,delix,2,0)*(Físico!M33),0)</f>
        <v>0</v>
      </c>
      <c r="O74" s="1">
        <f>IFERROR(VLOOKUP($A74,delix,2,0)*(Físico!N33),0)</f>
        <v>0</v>
      </c>
      <c r="P74" s="1">
        <f>IFERROR(VLOOKUP($A74,delix,2,0)*(Físico!O33),0)</f>
        <v>0</v>
      </c>
      <c r="Q74" s="1">
        <f>IFERROR(VLOOKUP($A74,delix,2,0)*(Físico!P33),0)</f>
        <v>0</v>
      </c>
      <c r="R74" s="1">
        <f>IFERROR(VLOOKUP($A74,delix,2,0)*(Físico!Q33),0)</f>
        <v>0</v>
      </c>
      <c r="S74" s="1">
        <f>IFERROR(VLOOKUP($A74,delix,2,0)*(Físico!R33),0)</f>
        <v>0</v>
      </c>
      <c r="T74" s="1">
        <f>IFERROR(VLOOKUP($A74,delix,2,0)*(Físico!S33),0)</f>
        <v>0</v>
      </c>
      <c r="U74" s="1">
        <f t="shared" si="4"/>
        <v>485.48</v>
      </c>
    </row>
    <row r="75" spans="1:21" x14ac:dyDescent="0.25">
      <c r="A75">
        <f t="shared" si="3"/>
        <v>40907014</v>
      </c>
      <c r="B75" t="s">
        <v>51</v>
      </c>
      <c r="C75" s="1">
        <f>IFERROR(VLOOKUP($A75,delix,2,0)*(Físico!B34),0)</f>
        <v>0</v>
      </c>
      <c r="D75" s="1">
        <f>IFERROR(VLOOKUP($A75,delix,2,0)*(Físico!C34),0)</f>
        <v>0</v>
      </c>
      <c r="E75" s="1">
        <f>IFERROR(VLOOKUP($A75,delix,2,0)*(Físico!D34),0)</f>
        <v>0</v>
      </c>
      <c r="F75" s="1">
        <f>IFERROR(VLOOKUP($A75,delix,2,0)*(Físico!E34),0)</f>
        <v>0</v>
      </c>
      <c r="G75" s="1">
        <f>IFERROR(VLOOKUP($A75,delix,2,0)*(Físico!F34),0)</f>
        <v>0</v>
      </c>
      <c r="H75" s="1">
        <f>IFERROR(VLOOKUP($A75,delix,2,0)*(Físico!G34),0)</f>
        <v>0</v>
      </c>
      <c r="I75" s="1">
        <f>IFERROR(VLOOKUP($A75,delix,2,0)*(Físico!H34),0)</f>
        <v>0</v>
      </c>
      <c r="J75" s="1">
        <f>IFERROR(VLOOKUP($A75,delix,2,0)*(Físico!I34),0)</f>
        <v>372.54</v>
      </c>
      <c r="K75" s="1">
        <f>IFERROR(VLOOKUP($A75,delix,2,0)*(Físico!J34),0)</f>
        <v>0</v>
      </c>
      <c r="L75" s="1">
        <f>IFERROR(VLOOKUP($A75,delix,2,0)*(Físico!K34),0)</f>
        <v>0</v>
      </c>
      <c r="M75" s="1">
        <f>IFERROR(VLOOKUP($A75,delix,2,0)*(Físico!L34),0)</f>
        <v>0</v>
      </c>
      <c r="N75" s="1">
        <f>IFERROR(VLOOKUP($A75,delix,2,0)*(Físico!M34),0)</f>
        <v>0</v>
      </c>
      <c r="O75" s="1">
        <f>IFERROR(VLOOKUP($A75,delix,2,0)*(Físico!N34),0)</f>
        <v>0</v>
      </c>
      <c r="P75" s="1">
        <f>IFERROR(VLOOKUP($A75,delix,2,0)*(Físico!O34),0)</f>
        <v>0</v>
      </c>
      <c r="Q75" s="1">
        <f>IFERROR(VLOOKUP($A75,delix,2,0)*(Físico!P34),0)</f>
        <v>0</v>
      </c>
      <c r="R75" s="1">
        <f>IFERROR(VLOOKUP($A75,delix,2,0)*(Físico!Q34),0)</f>
        <v>0</v>
      </c>
      <c r="S75" s="1">
        <f>IFERROR(VLOOKUP($A75,delix,2,0)*(Físico!R34),0)</f>
        <v>0</v>
      </c>
      <c r="T75" s="1">
        <f>IFERROR(VLOOKUP($A75,delix,2,0)*(Físico!S34),0)</f>
        <v>0</v>
      </c>
      <c r="U75" s="1">
        <f t="shared" si="4"/>
        <v>372.54</v>
      </c>
    </row>
    <row r="76" spans="1:21" x14ac:dyDescent="0.25">
      <c r="A76">
        <f t="shared" si="3"/>
        <v>41201010</v>
      </c>
      <c r="B76" t="s">
        <v>52</v>
      </c>
      <c r="C76" s="1">
        <f>IFERROR(VLOOKUP($A76,delix,2,0)*(Físico!B35),0)</f>
        <v>0</v>
      </c>
      <c r="D76" s="1">
        <f>IFERROR(VLOOKUP($A76,delix,2,0)*(Físico!C35),0)</f>
        <v>0</v>
      </c>
      <c r="E76" s="1">
        <f>IFERROR(VLOOKUP($A76,delix,2,0)*(Físico!D35),0)</f>
        <v>0</v>
      </c>
      <c r="F76" s="1">
        <f>IFERROR(VLOOKUP($A76,delix,2,0)*(Físico!E35),0)</f>
        <v>0</v>
      </c>
      <c r="G76" s="1">
        <f>IFERROR(VLOOKUP($A76,delix,2,0)*(Físico!F35),0)</f>
        <v>0</v>
      </c>
      <c r="H76" s="1">
        <f>IFERROR(VLOOKUP($A76,delix,2,0)*(Físico!G35),0)</f>
        <v>0</v>
      </c>
      <c r="I76" s="1">
        <f>IFERROR(VLOOKUP($A76,delix,2,0)*(Físico!H35),0)</f>
        <v>0</v>
      </c>
      <c r="J76" s="1">
        <f>IFERROR(VLOOKUP($A76,delix,2,0)*(Físico!I35),0)</f>
        <v>0</v>
      </c>
      <c r="K76" s="1">
        <f>IFERROR(VLOOKUP($A76,delix,2,0)*(Físico!J35),0)</f>
        <v>0</v>
      </c>
      <c r="L76" s="1">
        <f>IFERROR(VLOOKUP($A76,delix,2,0)*(Físico!K35),0)</f>
        <v>0</v>
      </c>
      <c r="M76" s="1">
        <f>IFERROR(VLOOKUP($A76,delix,2,0)*(Físico!L35),0)</f>
        <v>0</v>
      </c>
      <c r="N76" s="1">
        <f>IFERROR(VLOOKUP($A76,delix,2,0)*(Físico!M35),0)</f>
        <v>0</v>
      </c>
      <c r="O76" s="1">
        <f>IFERROR(VLOOKUP($A76,delix,2,0)*(Físico!N35),0)</f>
        <v>0</v>
      </c>
      <c r="P76" s="1">
        <f>IFERROR(VLOOKUP($A76,delix,2,0)*(Físico!O35),0)</f>
        <v>0</v>
      </c>
      <c r="Q76" s="1">
        <f>IFERROR(VLOOKUP($A76,delix,2,0)*(Físico!P35),0)</f>
        <v>733.68</v>
      </c>
      <c r="R76" s="1">
        <f>IFERROR(VLOOKUP($A76,delix,2,0)*(Físico!Q35),0)</f>
        <v>0</v>
      </c>
      <c r="S76" s="1">
        <f>IFERROR(VLOOKUP($A76,delix,2,0)*(Físico!R35),0)</f>
        <v>0</v>
      </c>
      <c r="T76" s="1">
        <f>IFERROR(VLOOKUP($A76,delix,2,0)*(Físico!S35),0)</f>
        <v>0</v>
      </c>
      <c r="U76" s="1">
        <f t="shared" si="4"/>
        <v>733.68</v>
      </c>
    </row>
    <row r="77" spans="1:21" x14ac:dyDescent="0.25">
      <c r="A77">
        <f t="shared" si="3"/>
        <v>41501001</v>
      </c>
      <c r="B77" t="s">
        <v>53</v>
      </c>
      <c r="C77" s="1">
        <f>IFERROR(VLOOKUP($A77,delix,2,0)*(Físico!B36),0)</f>
        <v>0</v>
      </c>
      <c r="D77" s="1">
        <f>IFERROR(VLOOKUP($A77,delix,2,0)*(Físico!C36),0)</f>
        <v>0</v>
      </c>
      <c r="E77" s="1">
        <f>IFERROR(VLOOKUP($A77,delix,2,0)*(Físico!D36),0)</f>
        <v>0</v>
      </c>
      <c r="F77" s="1">
        <f>IFERROR(VLOOKUP($A77,delix,2,0)*(Físico!E36),0)</f>
        <v>0</v>
      </c>
      <c r="G77" s="1">
        <f>IFERROR(VLOOKUP($A77,delix,2,0)*(Físico!F36),0)</f>
        <v>0</v>
      </c>
      <c r="H77" s="1">
        <f>IFERROR(VLOOKUP($A77,delix,2,0)*(Físico!G36),0)</f>
        <v>0</v>
      </c>
      <c r="I77" s="1">
        <f>IFERROR(VLOOKUP($A77,delix,2,0)*(Físico!H36),0)</f>
        <v>0</v>
      </c>
      <c r="J77" s="1">
        <f>IFERROR(VLOOKUP($A77,delix,2,0)*(Físico!I36),0)</f>
        <v>0</v>
      </c>
      <c r="K77" s="1">
        <f>IFERROR(VLOOKUP($A77,delix,2,0)*(Físico!J36),0)</f>
        <v>0</v>
      </c>
      <c r="L77" s="1">
        <f>IFERROR(VLOOKUP($A77,delix,2,0)*(Físico!K36),0)</f>
        <v>0</v>
      </c>
      <c r="M77" s="1">
        <f>IFERROR(VLOOKUP($A77,delix,2,0)*(Físico!L36),0)</f>
        <v>0</v>
      </c>
      <c r="N77" s="1">
        <f>IFERROR(VLOOKUP($A77,delix,2,0)*(Físico!M36),0)</f>
        <v>0</v>
      </c>
      <c r="O77" s="1">
        <f>IFERROR(VLOOKUP($A77,delix,2,0)*(Físico!N36),0)</f>
        <v>0</v>
      </c>
      <c r="P77" s="1">
        <f>IFERROR(VLOOKUP($A77,delix,2,0)*(Físico!O36),0)</f>
        <v>0</v>
      </c>
      <c r="Q77" s="1">
        <f>IFERROR(VLOOKUP($A77,delix,2,0)*(Físico!P36),0)</f>
        <v>0</v>
      </c>
      <c r="R77" s="1">
        <f>IFERROR(VLOOKUP($A77,delix,2,0)*(Físico!Q36),0)</f>
        <v>0</v>
      </c>
      <c r="S77" s="1">
        <f>IFERROR(VLOOKUP($A77,delix,2,0)*(Físico!R36),0)</f>
        <v>0</v>
      </c>
      <c r="T77" s="1">
        <f>IFERROR(VLOOKUP($A77,delix,2,0)*(Físico!S36),0)</f>
        <v>0</v>
      </c>
      <c r="U77" s="1">
        <f t="shared" si="4"/>
        <v>0</v>
      </c>
    </row>
    <row r="78" spans="1:21" x14ac:dyDescent="0.25">
      <c r="A78">
        <f t="shared" si="3"/>
        <v>41502003</v>
      </c>
      <c r="B78" t="s">
        <v>54</v>
      </c>
      <c r="C78" s="1">
        <f>IFERROR(VLOOKUP($A78,delix,2,0)*(Físico!B37),0)</f>
        <v>0</v>
      </c>
      <c r="D78" s="1">
        <f>IFERROR(VLOOKUP($A78,delix,2,0)*(Físico!C37),0)</f>
        <v>0</v>
      </c>
      <c r="E78" s="1">
        <f>IFERROR(VLOOKUP($A78,delix,2,0)*(Físico!D37),0)</f>
        <v>0</v>
      </c>
      <c r="F78" s="1">
        <f>IFERROR(VLOOKUP($A78,delix,2,0)*(Físico!E37),0)</f>
        <v>0</v>
      </c>
      <c r="G78" s="1">
        <f>IFERROR(VLOOKUP($A78,delix,2,0)*(Físico!F37),0)</f>
        <v>0</v>
      </c>
      <c r="H78" s="1">
        <f>IFERROR(VLOOKUP($A78,delix,2,0)*(Físico!G37),0)</f>
        <v>0</v>
      </c>
      <c r="I78" s="1">
        <f>IFERROR(VLOOKUP($A78,delix,2,0)*(Físico!H37),0)</f>
        <v>0</v>
      </c>
      <c r="J78" s="1">
        <f>IFERROR(VLOOKUP($A78,delix,2,0)*(Físico!I37),0)</f>
        <v>0</v>
      </c>
      <c r="K78" s="1">
        <f>IFERROR(VLOOKUP($A78,delix,2,0)*(Físico!J37),0)</f>
        <v>0</v>
      </c>
      <c r="L78" s="1">
        <f>IFERROR(VLOOKUP($A78,delix,2,0)*(Físico!K37),0)</f>
        <v>0</v>
      </c>
      <c r="M78" s="1">
        <f>IFERROR(VLOOKUP($A78,delix,2,0)*(Físico!L37),0)</f>
        <v>0</v>
      </c>
      <c r="N78" s="1">
        <f>IFERROR(VLOOKUP($A78,delix,2,0)*(Físico!M37),0)</f>
        <v>0</v>
      </c>
      <c r="O78" s="1">
        <f>IFERROR(VLOOKUP($A78,delix,2,0)*(Físico!N37),0)</f>
        <v>0</v>
      </c>
      <c r="P78" s="1">
        <f>IFERROR(VLOOKUP($A78,delix,2,0)*(Físico!O37),0)</f>
        <v>0</v>
      </c>
      <c r="Q78" s="1">
        <f>IFERROR(VLOOKUP($A78,delix,2,0)*(Físico!P37),0)</f>
        <v>0</v>
      </c>
      <c r="R78" s="1">
        <f>IFERROR(VLOOKUP($A78,delix,2,0)*(Físico!Q37),0)</f>
        <v>0</v>
      </c>
      <c r="S78" s="1">
        <f>IFERROR(VLOOKUP($A78,delix,2,0)*(Físico!R37),0)</f>
        <v>0</v>
      </c>
      <c r="T78" s="1">
        <f>IFERROR(VLOOKUP($A78,delix,2,0)*(Físico!S37),0)</f>
        <v>0</v>
      </c>
      <c r="U78" s="1">
        <f t="shared" si="4"/>
        <v>0</v>
      </c>
    </row>
    <row r="79" spans="1:21" x14ac:dyDescent="0.25">
      <c r="A79">
        <f t="shared" si="3"/>
        <v>41502006</v>
      </c>
      <c r="B79" t="s">
        <v>55</v>
      </c>
      <c r="C79" s="1">
        <f>IFERROR(VLOOKUP($A79,delix,2,0)*(Físico!B38),0)</f>
        <v>0</v>
      </c>
      <c r="D79" s="1">
        <f>IFERROR(VLOOKUP($A79,delix,2,0)*(Físico!C38),0)</f>
        <v>0</v>
      </c>
      <c r="E79" s="1">
        <f>IFERROR(VLOOKUP($A79,delix,2,0)*(Físico!D38),0)</f>
        <v>0</v>
      </c>
      <c r="F79" s="1">
        <f>IFERROR(VLOOKUP($A79,delix,2,0)*(Físico!E38),0)</f>
        <v>0</v>
      </c>
      <c r="G79" s="1">
        <f>IFERROR(VLOOKUP($A79,delix,2,0)*(Físico!F38),0)</f>
        <v>0</v>
      </c>
      <c r="H79" s="1">
        <f>IFERROR(VLOOKUP($A79,delix,2,0)*(Físico!G38),0)</f>
        <v>0</v>
      </c>
      <c r="I79" s="1">
        <f>IFERROR(VLOOKUP($A79,delix,2,0)*(Físico!H38),0)</f>
        <v>0</v>
      </c>
      <c r="J79" s="1">
        <f>IFERROR(VLOOKUP($A79,delix,2,0)*(Físico!I38),0)</f>
        <v>0</v>
      </c>
      <c r="K79" s="1">
        <f>IFERROR(VLOOKUP($A79,delix,2,0)*(Físico!J38),0)</f>
        <v>0</v>
      </c>
      <c r="L79" s="1">
        <f>IFERROR(VLOOKUP($A79,delix,2,0)*(Físico!K38),0)</f>
        <v>0</v>
      </c>
      <c r="M79" s="1">
        <f>IFERROR(VLOOKUP($A79,delix,2,0)*(Físico!L38),0)</f>
        <v>0</v>
      </c>
      <c r="N79" s="1">
        <f>IFERROR(VLOOKUP($A79,delix,2,0)*(Físico!M38),0)</f>
        <v>0</v>
      </c>
      <c r="O79" s="1">
        <f>IFERROR(VLOOKUP($A79,delix,2,0)*(Físico!N38),0)</f>
        <v>0</v>
      </c>
      <c r="P79" s="1">
        <f>IFERROR(VLOOKUP($A79,delix,2,0)*(Físico!O38),0)</f>
        <v>0</v>
      </c>
      <c r="Q79" s="1">
        <f>IFERROR(VLOOKUP($A79,delix,2,0)*(Físico!P38),0)</f>
        <v>0</v>
      </c>
      <c r="R79" s="1">
        <f>IFERROR(VLOOKUP($A79,delix,2,0)*(Físico!Q38),0)</f>
        <v>0</v>
      </c>
      <c r="S79" s="1">
        <f>IFERROR(VLOOKUP($A79,delix,2,0)*(Físico!R38),0)</f>
        <v>0</v>
      </c>
      <c r="T79" s="1">
        <f>IFERROR(VLOOKUP($A79,delix,2,0)*(Físico!S38),0)</f>
        <v>0</v>
      </c>
      <c r="U79" s="1">
        <f t="shared" si="4"/>
        <v>0</v>
      </c>
    </row>
    <row r="80" spans="1:21" x14ac:dyDescent="0.25">
      <c r="A80">
        <f t="shared" si="3"/>
        <v>41502007</v>
      </c>
      <c r="B80" t="s">
        <v>56</v>
      </c>
      <c r="C80" s="1">
        <f>IFERROR(VLOOKUP($A80,delix,2,0)*(Físico!B39),0)</f>
        <v>0</v>
      </c>
      <c r="D80" s="1">
        <f>IFERROR(VLOOKUP($A80,delix,2,0)*(Físico!C39),0)</f>
        <v>0</v>
      </c>
      <c r="E80" s="1">
        <f>IFERROR(VLOOKUP($A80,delix,2,0)*(Físico!D39),0)</f>
        <v>0</v>
      </c>
      <c r="F80" s="1">
        <f>IFERROR(VLOOKUP($A80,delix,2,0)*(Físico!E39),0)</f>
        <v>0</v>
      </c>
      <c r="G80" s="1">
        <f>IFERROR(VLOOKUP($A80,delix,2,0)*(Físico!F39),0)</f>
        <v>0</v>
      </c>
      <c r="H80" s="1">
        <f>IFERROR(VLOOKUP($A80,delix,2,0)*(Físico!G39),0)</f>
        <v>0</v>
      </c>
      <c r="I80" s="1">
        <f>IFERROR(VLOOKUP($A80,delix,2,0)*(Físico!H39),0)</f>
        <v>0</v>
      </c>
      <c r="J80" s="1">
        <f>IFERROR(VLOOKUP($A80,delix,2,0)*(Físico!I39),0)</f>
        <v>0</v>
      </c>
      <c r="K80" s="1">
        <f>IFERROR(VLOOKUP($A80,delix,2,0)*(Físico!J39),0)</f>
        <v>0</v>
      </c>
      <c r="L80" s="1">
        <f>IFERROR(VLOOKUP($A80,delix,2,0)*(Físico!K39),0)</f>
        <v>0</v>
      </c>
      <c r="M80" s="1">
        <f>IFERROR(VLOOKUP($A80,delix,2,0)*(Físico!L39),0)</f>
        <v>0</v>
      </c>
      <c r="N80" s="1">
        <f>IFERROR(VLOOKUP($A80,delix,2,0)*(Físico!M39),0)</f>
        <v>0</v>
      </c>
      <c r="O80" s="1">
        <f>IFERROR(VLOOKUP($A80,delix,2,0)*(Físico!N39),0)</f>
        <v>0</v>
      </c>
      <c r="P80" s="1">
        <f>IFERROR(VLOOKUP($A80,delix,2,0)*(Físico!O39),0)</f>
        <v>0</v>
      </c>
      <c r="Q80" s="1">
        <f>IFERROR(VLOOKUP($A80,delix,2,0)*(Físico!P39),0)</f>
        <v>0</v>
      </c>
      <c r="R80" s="1">
        <f>IFERROR(VLOOKUP($A80,delix,2,0)*(Físico!Q39),0)</f>
        <v>0</v>
      </c>
      <c r="S80" s="1">
        <f>IFERROR(VLOOKUP($A80,delix,2,0)*(Físico!R39),0)</f>
        <v>0</v>
      </c>
      <c r="T80" s="1">
        <f>IFERROR(VLOOKUP($A80,delix,2,0)*(Físico!S39),0)</f>
        <v>0</v>
      </c>
      <c r="U80" s="1">
        <f t="shared" si="4"/>
        <v>0</v>
      </c>
    </row>
    <row r="81" spans="2:21" x14ac:dyDescent="0.25">
      <c r="B81" t="s">
        <v>18</v>
      </c>
      <c r="C81" s="1">
        <f t="shared" ref="C81:T81" si="5">SUM(C43:C80)</f>
        <v>0</v>
      </c>
      <c r="D81" s="1">
        <f t="shared" si="5"/>
        <v>877.74</v>
      </c>
      <c r="E81" s="1">
        <f t="shared" si="5"/>
        <v>3921.32</v>
      </c>
      <c r="F81" s="1">
        <f t="shared" si="5"/>
        <v>2969.52</v>
      </c>
      <c r="G81" s="1">
        <f t="shared" si="5"/>
        <v>0</v>
      </c>
      <c r="H81" s="1">
        <f t="shared" si="5"/>
        <v>0</v>
      </c>
      <c r="I81" s="1">
        <f t="shared" si="5"/>
        <v>713.62</v>
      </c>
      <c r="J81" s="1">
        <f t="shared" si="5"/>
        <v>22621.72</v>
      </c>
      <c r="K81" s="1">
        <f t="shared" si="5"/>
        <v>428.42</v>
      </c>
      <c r="L81" s="1">
        <f t="shared" si="5"/>
        <v>0</v>
      </c>
      <c r="M81" s="1">
        <f t="shared" si="5"/>
        <v>11954.95</v>
      </c>
      <c r="N81" s="1">
        <f t="shared" si="5"/>
        <v>0</v>
      </c>
      <c r="O81" s="1">
        <f t="shared" si="5"/>
        <v>901.66</v>
      </c>
      <c r="P81" s="1">
        <f t="shared" si="5"/>
        <v>414.04</v>
      </c>
      <c r="Q81" s="1">
        <f t="shared" si="5"/>
        <v>1179.58</v>
      </c>
      <c r="R81" s="1">
        <f t="shared" si="5"/>
        <v>454.98</v>
      </c>
      <c r="S81" s="1">
        <f t="shared" si="5"/>
        <v>0</v>
      </c>
      <c r="T81" s="1">
        <f t="shared" si="5"/>
        <v>1079.08</v>
      </c>
      <c r="U81" s="1">
        <f>SUM(U43:U80)</f>
        <v>47516.630000000012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2025-11-13T16:55:24Z</dcterms:created>
  <dcterms:modified xsi:type="dcterms:W3CDTF">2025-11-19T17:52:08Z</dcterms:modified>
</cp:coreProperties>
</file>