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lho\Detalhado\Hospitalar\"/>
    </mc:Choice>
  </mc:AlternateContent>
  <xr:revisionPtr revIDLastSave="0" documentId="13_ncr:1_{9AD90F82-C7ED-4ACC-BC87-4EA1DE3E16F1}" xr6:coauthVersionLast="47" xr6:coauthVersionMax="47" xr10:uidLastSave="{00000000-0000-0000-0000-000000000000}"/>
  <bookViews>
    <workbookView xWindow="-180" yWindow="90" windowWidth="14520" windowHeight="15435" activeTab="2" xr2:uid="{7BA429BB-14C8-4CF5-AC35-114519722540}"/>
  </bookViews>
  <sheets>
    <sheet name="Delib" sheetId="2" r:id="rId1"/>
    <sheet name="Físico" sheetId="1" r:id="rId2"/>
    <sheet name="Complemento" sheetId="3" r:id="rId3"/>
  </sheets>
  <externalReferences>
    <externalReference r:id="rId4"/>
  </externalReferences>
  <definedNames>
    <definedName name="deli">[1]Delib!$A$1:$B$663</definedName>
    <definedName name="delibaa">Delib!$A$1:$B$663</definedName>
    <definedName name="dliba">Delib!#REF!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9" i="3" l="1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C49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2" i="3"/>
</calcChain>
</file>

<file path=xl/sharedStrings.xml><?xml version="1.0" encoding="utf-8"?>
<sst xmlns="http://schemas.openxmlformats.org/spreadsheetml/2006/main" count="138" uniqueCount="69">
  <si>
    <t>Hospital SC (CNES)</t>
  </si>
  <si>
    <t>040102005 713,62</t>
  </si>
  <si>
    <t>040102008 574,88</t>
  </si>
  <si>
    <t>040102010 632,44</t>
  </si>
  <si>
    <t>040102015 687,24</t>
  </si>
  <si>
    <t>040201004 902,74</t>
  </si>
  <si>
    <t>040401001 1079,1</t>
  </si>
  <si>
    <t>040401003 1183,81</t>
  </si>
  <si>
    <t>040401046 901,66</t>
  </si>
  <si>
    <t>040401048 989,84</t>
  </si>
  <si>
    <t>040402045 0</t>
  </si>
  <si>
    <t>040402050 0</t>
  </si>
  <si>
    <t>040503017 4701,84</t>
  </si>
  <si>
    <t>040702022 0</t>
  </si>
  <si>
    <t>040702027 727,8</t>
  </si>
  <si>
    <t>040702028 631,88</t>
  </si>
  <si>
    <t>040703003 1984,9</t>
  </si>
  <si>
    <t>040704009 610,06</t>
  </si>
  <si>
    <t>040704010 637,97</t>
  </si>
  <si>
    <t>040704012 434,99</t>
  </si>
  <si>
    <t>040802003 230,37</t>
  </si>
  <si>
    <t>040803011 0</t>
  </si>
  <si>
    <t>040806035 454,98</t>
  </si>
  <si>
    <t>040806053 0</t>
  </si>
  <si>
    <t>040904016 700,26</t>
  </si>
  <si>
    <t>040904021 513,94</t>
  </si>
  <si>
    <t>040904024 877,74</t>
  </si>
  <si>
    <t>040906003 0</t>
  </si>
  <si>
    <t>040906018 485,48</t>
  </si>
  <si>
    <t>040906019 528,94</t>
  </si>
  <si>
    <t>040907005 472,43</t>
  </si>
  <si>
    <t>040907015 674,04</t>
  </si>
  <si>
    <t>041001007 514,17</t>
  </si>
  <si>
    <t>041202001 0</t>
  </si>
  <si>
    <t>041204011 749,64</t>
  </si>
  <si>
    <t>041501001 0</t>
  </si>
  <si>
    <t>041502003 0</t>
  </si>
  <si>
    <t>041502006 0</t>
  </si>
  <si>
    <t>041502007 0</t>
  </si>
  <si>
    <t>040804007 0,00 + 395,39 OPME</t>
  </si>
  <si>
    <t>040804009 0,00 + 4901,65 OPME</t>
  </si>
  <si>
    <t>040805005 0,00 + 12830,04 OPME</t>
  </si>
  <si>
    <t>040805006 0,00 + 3821,18 OPME</t>
  </si>
  <si>
    <t>040901006 1099,44 + 4000,00 OPME</t>
  </si>
  <si>
    <t>040901017 437,36 + 2000,00 OPME</t>
  </si>
  <si>
    <t>040901029 1719,74 + 4000,00 OPME</t>
  </si>
  <si>
    <t>040901038 0,00 + 4000,00 OPME</t>
  </si>
  <si>
    <t>040903004 0,00 + 4000,00 OPME</t>
  </si>
  <si>
    <t>Total</t>
  </si>
  <si>
    <t>0019402 INSTITUTO DE ENSINO E PESQUISA DR IRINEU MAY BRODBECK</t>
  </si>
  <si>
    <t>2303167 HOSPITAL SANTO ANTONIO DE ITAPEMA</t>
  </si>
  <si>
    <t>2304155 HOSPITAL SAO ROQUE DE SEARA</t>
  </si>
  <si>
    <t>2306336 HOSPITAL SAO JOSE</t>
  </si>
  <si>
    <t>2418177 HOSPITAL SAO FRANCISCO DE ASSIS</t>
  </si>
  <si>
    <t>2492342 HOSPITAL SANTO ANTONIO GUARAMIRIM</t>
  </si>
  <si>
    <t>2504316 HOSPITAL NOSSA SENHORA DOS PRAZERES</t>
  </si>
  <si>
    <t>2521792 HOSPITAL E MATERNIDADE SAGRADA FAMILIA</t>
  </si>
  <si>
    <t>2522209 HOSPITAL MISERICORDIA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</si>
  <si>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</si>
  <si>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</si>
  <si>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</si>
  <si>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</si>
  <si>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2674327 HOSPITAL NOSSA SENHORA DOS NAVEGANTES</t>
  </si>
  <si>
    <t>2691485 HOSPITAL DE GASPAR</t>
  </si>
  <si>
    <t>2744937 HOSPITAL INFANTIL PEQUENO ANJO</t>
  </si>
  <si>
    <t>6854729 HOSPITAL MUNICIPAL RUTH CARDOSO</t>
  </si>
  <si>
    <t>7728557 BOJ FILIAL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</si>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</sst>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nho/Detalhado/Hospitalar/SIH%20FAEC%20FX%20ESTADUAL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0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0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0</v>
          </cell>
        </row>
        <row r="103">
          <cell r="A103">
            <v>40403008</v>
          </cell>
          <cell r="B103">
            <v>0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0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0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0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0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0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0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0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0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0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0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0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0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0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0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0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0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0</v>
          </cell>
        </row>
        <row r="646">
          <cell r="A646">
            <v>40804005</v>
          </cell>
          <cell r="B646">
            <v>0</v>
          </cell>
        </row>
        <row r="647">
          <cell r="A647">
            <v>40804007</v>
          </cell>
          <cell r="B647">
            <v>0</v>
          </cell>
        </row>
        <row r="648">
          <cell r="A648">
            <v>40804008</v>
          </cell>
          <cell r="B648">
            <v>0</v>
          </cell>
        </row>
        <row r="649">
          <cell r="A649">
            <v>40804009</v>
          </cell>
          <cell r="B649">
            <v>0</v>
          </cell>
        </row>
        <row r="650">
          <cell r="A650">
            <v>40805005</v>
          </cell>
          <cell r="B650">
            <v>0</v>
          </cell>
        </row>
        <row r="651">
          <cell r="A651">
            <v>40805006</v>
          </cell>
          <cell r="B651">
            <v>0</v>
          </cell>
        </row>
        <row r="652">
          <cell r="A652">
            <v>40901006</v>
          </cell>
          <cell r="B652">
            <v>1099.44</v>
          </cell>
        </row>
        <row r="653">
          <cell r="A653">
            <v>40901017</v>
          </cell>
          <cell r="B653">
            <v>437.36</v>
          </cell>
        </row>
        <row r="654">
          <cell r="A654">
            <v>40901022</v>
          </cell>
          <cell r="B654">
            <v>2343.44</v>
          </cell>
        </row>
        <row r="655">
          <cell r="A655">
            <v>40901023</v>
          </cell>
          <cell r="B655">
            <v>2295.5</v>
          </cell>
        </row>
        <row r="656">
          <cell r="A656">
            <v>40901029</v>
          </cell>
          <cell r="B656">
            <v>1719.74</v>
          </cell>
        </row>
        <row r="657">
          <cell r="A657">
            <v>40901032</v>
          </cell>
          <cell r="B657">
            <v>1304.32</v>
          </cell>
        </row>
        <row r="658">
          <cell r="A658">
            <v>40901036</v>
          </cell>
          <cell r="B658">
            <v>0</v>
          </cell>
        </row>
        <row r="659">
          <cell r="A659">
            <v>40901038</v>
          </cell>
          <cell r="B659">
            <v>0</v>
          </cell>
        </row>
        <row r="660">
          <cell r="A660">
            <v>40901056</v>
          </cell>
          <cell r="B660">
            <v>2194.14</v>
          </cell>
        </row>
        <row r="661">
          <cell r="A661">
            <v>40901059</v>
          </cell>
          <cell r="B661">
            <v>1512.3</v>
          </cell>
        </row>
        <row r="662">
          <cell r="A662">
            <v>40902017</v>
          </cell>
          <cell r="B662">
            <v>639.84</v>
          </cell>
        </row>
        <row r="663">
          <cell r="A663">
            <v>40903004</v>
          </cell>
          <cell r="B663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3818-2E99-4981-9538-0A914E7022F6}">
  <dimension ref="A1:B663"/>
  <sheetViews>
    <sheetView workbookViewId="0">
      <selection sqref="A1:B663"/>
    </sheetView>
  </sheetViews>
  <sheetFormatPr defaultRowHeight="15" x14ac:dyDescent="0.25"/>
  <sheetData>
    <row r="1" spans="1:2" x14ac:dyDescent="0.25">
      <c r="A1" t="s">
        <v>67</v>
      </c>
      <c r="B1" t="s">
        <v>68</v>
      </c>
    </row>
    <row r="2" spans="1:2" x14ac:dyDescent="0.25">
      <c r="A2">
        <v>40102001</v>
      </c>
      <c r="B2">
        <v>604.58000000000004</v>
      </c>
    </row>
    <row r="3" spans="1:2" x14ac:dyDescent="0.25">
      <c r="A3">
        <v>40102002</v>
      </c>
      <c r="B3">
        <v>731.54</v>
      </c>
    </row>
    <row r="4" spans="1:2" x14ac:dyDescent="0.25">
      <c r="A4">
        <v>40102003</v>
      </c>
      <c r="B4">
        <v>604.58000000000004</v>
      </c>
    </row>
    <row r="5" spans="1:2" x14ac:dyDescent="0.25">
      <c r="A5">
        <v>40102004</v>
      </c>
      <c r="B5">
        <v>356.81</v>
      </c>
    </row>
    <row r="6" spans="1:2" x14ac:dyDescent="0.25">
      <c r="A6">
        <v>40102005</v>
      </c>
      <c r="B6">
        <v>713.62</v>
      </c>
    </row>
    <row r="7" spans="1:2" x14ac:dyDescent="0.25">
      <c r="A7">
        <v>40102006</v>
      </c>
      <c r="B7">
        <v>347.77</v>
      </c>
    </row>
    <row r="8" spans="1:2" x14ac:dyDescent="0.25">
      <c r="A8">
        <v>40102007</v>
      </c>
      <c r="B8">
        <v>574.88</v>
      </c>
    </row>
    <row r="9" spans="1:2" x14ac:dyDescent="0.25">
      <c r="A9">
        <v>40102008</v>
      </c>
      <c r="B9">
        <v>574.88</v>
      </c>
    </row>
    <row r="10" spans="1:2" x14ac:dyDescent="0.25">
      <c r="A10">
        <v>40102009</v>
      </c>
      <c r="B10">
        <v>480.06</v>
      </c>
    </row>
    <row r="11" spans="1:2" x14ac:dyDescent="0.25">
      <c r="A11">
        <v>40102010</v>
      </c>
      <c r="B11">
        <v>632.44000000000005</v>
      </c>
    </row>
    <row r="12" spans="1:2" x14ac:dyDescent="0.25">
      <c r="A12">
        <v>40102011</v>
      </c>
      <c r="B12">
        <v>502.62</v>
      </c>
    </row>
    <row r="13" spans="1:2" x14ac:dyDescent="0.25">
      <c r="A13">
        <v>40102014</v>
      </c>
      <c r="B13">
        <v>604.16</v>
      </c>
    </row>
    <row r="14" spans="1:2" x14ac:dyDescent="0.25">
      <c r="A14">
        <v>40102015</v>
      </c>
      <c r="B14">
        <v>687.24</v>
      </c>
    </row>
    <row r="15" spans="1:2" x14ac:dyDescent="0.25">
      <c r="A15">
        <v>40102016</v>
      </c>
      <c r="B15">
        <v>624.14</v>
      </c>
    </row>
    <row r="16" spans="1:2" x14ac:dyDescent="0.25">
      <c r="A16">
        <v>40201001</v>
      </c>
      <c r="B16">
        <v>750.09</v>
      </c>
    </row>
    <row r="17" spans="1:2" x14ac:dyDescent="0.25">
      <c r="A17">
        <v>40201002</v>
      </c>
      <c r="B17">
        <v>2499.9</v>
      </c>
    </row>
    <row r="18" spans="1:2" x14ac:dyDescent="0.25">
      <c r="A18">
        <v>40201003</v>
      </c>
      <c r="B18">
        <v>851.26</v>
      </c>
    </row>
    <row r="19" spans="1:2" x14ac:dyDescent="0.25">
      <c r="A19">
        <v>40201004</v>
      </c>
      <c r="B19">
        <v>902.74</v>
      </c>
    </row>
    <row r="20" spans="1:2" x14ac:dyDescent="0.25">
      <c r="A20">
        <v>40201005</v>
      </c>
      <c r="B20">
        <v>0</v>
      </c>
    </row>
    <row r="21" spans="1:2" x14ac:dyDescent="0.25">
      <c r="A21">
        <v>40202002</v>
      </c>
      <c r="B21">
        <v>719.47</v>
      </c>
    </row>
    <row r="22" spans="1:2" x14ac:dyDescent="0.25">
      <c r="A22">
        <v>40301001</v>
      </c>
      <c r="B22">
        <v>0</v>
      </c>
    </row>
    <row r="23" spans="1:2" x14ac:dyDescent="0.25">
      <c r="A23">
        <v>40301010</v>
      </c>
      <c r="B23">
        <v>0</v>
      </c>
    </row>
    <row r="24" spans="1:2" x14ac:dyDescent="0.25">
      <c r="A24">
        <v>40301015</v>
      </c>
      <c r="B24">
        <v>0</v>
      </c>
    </row>
    <row r="25" spans="1:2" x14ac:dyDescent="0.25">
      <c r="A25">
        <v>40301016</v>
      </c>
      <c r="B25">
        <v>0</v>
      </c>
    </row>
    <row r="26" spans="1:2" x14ac:dyDescent="0.25">
      <c r="A26">
        <v>40301017</v>
      </c>
      <c r="B26">
        <v>0</v>
      </c>
    </row>
    <row r="27" spans="1:2" x14ac:dyDescent="0.25">
      <c r="A27">
        <v>40301018</v>
      </c>
      <c r="B27">
        <v>0</v>
      </c>
    </row>
    <row r="28" spans="1:2" x14ac:dyDescent="0.25">
      <c r="A28">
        <v>40301032</v>
      </c>
      <c r="B28">
        <v>0</v>
      </c>
    </row>
    <row r="29" spans="1:2" x14ac:dyDescent="0.25">
      <c r="A29">
        <v>40302007</v>
      </c>
      <c r="B29">
        <v>0</v>
      </c>
    </row>
    <row r="30" spans="1:2" x14ac:dyDescent="0.25">
      <c r="A30">
        <v>40302008</v>
      </c>
      <c r="B30">
        <v>0</v>
      </c>
    </row>
    <row r="31" spans="1:2" x14ac:dyDescent="0.25">
      <c r="A31">
        <v>40302010</v>
      </c>
      <c r="B31">
        <v>0</v>
      </c>
    </row>
    <row r="32" spans="1:2" x14ac:dyDescent="0.25">
      <c r="A32">
        <v>40302012</v>
      </c>
      <c r="B32">
        <v>695.24</v>
      </c>
    </row>
    <row r="33" spans="1:2" x14ac:dyDescent="0.25">
      <c r="A33">
        <v>40305011</v>
      </c>
      <c r="B33">
        <v>0</v>
      </c>
    </row>
    <row r="34" spans="1:2" x14ac:dyDescent="0.25">
      <c r="A34">
        <v>40305014</v>
      </c>
      <c r="B34">
        <v>0</v>
      </c>
    </row>
    <row r="35" spans="1:2" x14ac:dyDescent="0.25">
      <c r="A35">
        <v>40401001</v>
      </c>
      <c r="B35">
        <v>1079.0999999999999</v>
      </c>
    </row>
    <row r="36" spans="1:2" x14ac:dyDescent="0.25">
      <c r="A36">
        <v>40401002</v>
      </c>
      <c r="B36">
        <v>1073</v>
      </c>
    </row>
    <row r="37" spans="1:2" x14ac:dyDescent="0.25">
      <c r="A37">
        <v>40401003</v>
      </c>
      <c r="B37">
        <v>1183.81</v>
      </c>
    </row>
    <row r="38" spans="1:2" x14ac:dyDescent="0.25">
      <c r="A38">
        <v>40401010</v>
      </c>
      <c r="B38">
        <v>0</v>
      </c>
    </row>
    <row r="39" spans="1:2" x14ac:dyDescent="0.25">
      <c r="A39">
        <v>40401011</v>
      </c>
      <c r="B39">
        <v>326.2</v>
      </c>
    </row>
    <row r="40" spans="1:2" x14ac:dyDescent="0.25">
      <c r="A40">
        <v>40401012</v>
      </c>
      <c r="B40">
        <v>0</v>
      </c>
    </row>
    <row r="41" spans="1:2" x14ac:dyDescent="0.25">
      <c r="A41">
        <v>40401013</v>
      </c>
      <c r="B41">
        <v>242.23</v>
      </c>
    </row>
    <row r="42" spans="1:2" x14ac:dyDescent="0.25">
      <c r="A42">
        <v>40401017</v>
      </c>
      <c r="B42">
        <v>0</v>
      </c>
    </row>
    <row r="43" spans="1:2" x14ac:dyDescent="0.25">
      <c r="A43">
        <v>40401018</v>
      </c>
      <c r="B43">
        <v>0</v>
      </c>
    </row>
    <row r="44" spans="1:2" x14ac:dyDescent="0.25">
      <c r="A44">
        <v>40401019</v>
      </c>
      <c r="B44">
        <v>0</v>
      </c>
    </row>
    <row r="45" spans="1:2" x14ac:dyDescent="0.25">
      <c r="A45">
        <v>40401020</v>
      </c>
      <c r="B45">
        <v>0</v>
      </c>
    </row>
    <row r="46" spans="1:2" x14ac:dyDescent="0.25">
      <c r="A46">
        <v>40401021</v>
      </c>
      <c r="B46">
        <v>0</v>
      </c>
    </row>
    <row r="47" spans="1:2" x14ac:dyDescent="0.25">
      <c r="A47">
        <v>40401022</v>
      </c>
      <c r="B47">
        <v>0</v>
      </c>
    </row>
    <row r="48" spans="1:2" x14ac:dyDescent="0.25">
      <c r="A48">
        <v>40401023</v>
      </c>
      <c r="B48">
        <v>0</v>
      </c>
    </row>
    <row r="49" spans="1:2" x14ac:dyDescent="0.25">
      <c r="A49">
        <v>40401031</v>
      </c>
      <c r="B49">
        <v>236.31</v>
      </c>
    </row>
    <row r="50" spans="1:2" x14ac:dyDescent="0.25">
      <c r="A50">
        <v>40401032</v>
      </c>
      <c r="B50">
        <v>1187.4100000000001</v>
      </c>
    </row>
    <row r="51" spans="1:2" x14ac:dyDescent="0.25">
      <c r="A51">
        <v>40401033</v>
      </c>
      <c r="B51">
        <v>1288.53</v>
      </c>
    </row>
    <row r="52" spans="1:2" x14ac:dyDescent="0.25">
      <c r="A52">
        <v>40401035</v>
      </c>
      <c r="B52">
        <v>1854.45</v>
      </c>
    </row>
    <row r="53" spans="1:2" x14ac:dyDescent="0.25">
      <c r="A53">
        <v>40401038</v>
      </c>
      <c r="B53">
        <v>0</v>
      </c>
    </row>
    <row r="54" spans="1:2" x14ac:dyDescent="0.25">
      <c r="A54">
        <v>40401041</v>
      </c>
      <c r="B54">
        <v>1073.21</v>
      </c>
    </row>
    <row r="55" spans="1:2" x14ac:dyDescent="0.25">
      <c r="A55">
        <v>40401043</v>
      </c>
      <c r="B55">
        <v>0</v>
      </c>
    </row>
    <row r="56" spans="1:2" x14ac:dyDescent="0.25">
      <c r="A56">
        <v>40401045</v>
      </c>
      <c r="B56">
        <v>0</v>
      </c>
    </row>
    <row r="57" spans="1:2" x14ac:dyDescent="0.25">
      <c r="A57">
        <v>40401046</v>
      </c>
      <c r="B57">
        <v>901.66</v>
      </c>
    </row>
    <row r="58" spans="1:2" x14ac:dyDescent="0.25">
      <c r="A58">
        <v>40401047</v>
      </c>
      <c r="B58">
        <v>292.47000000000003</v>
      </c>
    </row>
    <row r="59" spans="1:2" x14ac:dyDescent="0.25">
      <c r="A59">
        <v>40401048</v>
      </c>
      <c r="B59">
        <v>989.84</v>
      </c>
    </row>
    <row r="60" spans="1:2" x14ac:dyDescent="0.25">
      <c r="A60">
        <v>40401050</v>
      </c>
      <c r="B60">
        <v>265.23</v>
      </c>
    </row>
    <row r="61" spans="1:2" x14ac:dyDescent="0.25">
      <c r="A61">
        <v>40401051</v>
      </c>
      <c r="B61">
        <v>1345.16</v>
      </c>
    </row>
    <row r="62" spans="1:2" x14ac:dyDescent="0.25">
      <c r="A62">
        <v>40401052</v>
      </c>
      <c r="B62">
        <v>855</v>
      </c>
    </row>
    <row r="63" spans="1:2" x14ac:dyDescent="0.25">
      <c r="A63">
        <v>40401055</v>
      </c>
      <c r="B63">
        <v>0</v>
      </c>
    </row>
    <row r="64" spans="1:2" x14ac:dyDescent="0.25">
      <c r="A64">
        <v>40402004</v>
      </c>
      <c r="B64">
        <v>517.89</v>
      </c>
    </row>
    <row r="65" spans="1:2" x14ac:dyDescent="0.25">
      <c r="A65">
        <v>40402006</v>
      </c>
      <c r="B65">
        <v>0</v>
      </c>
    </row>
    <row r="66" spans="1:2" x14ac:dyDescent="0.25">
      <c r="A66">
        <v>40402007</v>
      </c>
      <c r="B66">
        <v>405.76</v>
      </c>
    </row>
    <row r="67" spans="1:2" x14ac:dyDescent="0.25">
      <c r="A67">
        <v>40402008</v>
      </c>
      <c r="B67">
        <v>468.51</v>
      </c>
    </row>
    <row r="68" spans="1:2" x14ac:dyDescent="0.25">
      <c r="A68">
        <v>40402011</v>
      </c>
      <c r="B68">
        <v>293.14999999999998</v>
      </c>
    </row>
    <row r="69" spans="1:2" x14ac:dyDescent="0.25">
      <c r="A69">
        <v>40402013</v>
      </c>
      <c r="B69">
        <v>0</v>
      </c>
    </row>
    <row r="70" spans="1:2" x14ac:dyDescent="0.25">
      <c r="A70">
        <v>40402014</v>
      </c>
      <c r="B70">
        <v>0</v>
      </c>
    </row>
    <row r="71" spans="1:2" x14ac:dyDescent="0.25">
      <c r="A71">
        <v>40402017</v>
      </c>
      <c r="B71">
        <v>0</v>
      </c>
    </row>
    <row r="72" spans="1:2" x14ac:dyDescent="0.25">
      <c r="A72">
        <v>40402020</v>
      </c>
      <c r="B72">
        <v>0</v>
      </c>
    </row>
    <row r="73" spans="1:2" x14ac:dyDescent="0.25">
      <c r="A73">
        <v>40402022</v>
      </c>
      <c r="B73">
        <v>0</v>
      </c>
    </row>
    <row r="74" spans="1:2" x14ac:dyDescent="0.25">
      <c r="A74">
        <v>40402023</v>
      </c>
      <c r="B74">
        <v>0</v>
      </c>
    </row>
    <row r="75" spans="1:2" x14ac:dyDescent="0.25">
      <c r="A75">
        <v>40402024</v>
      </c>
      <c r="B75">
        <v>0</v>
      </c>
    </row>
    <row r="76" spans="1:2" x14ac:dyDescent="0.25">
      <c r="A76">
        <v>40402027</v>
      </c>
      <c r="B76">
        <v>0</v>
      </c>
    </row>
    <row r="77" spans="1:2" x14ac:dyDescent="0.25">
      <c r="A77">
        <v>40402031</v>
      </c>
      <c r="B77">
        <v>365.46</v>
      </c>
    </row>
    <row r="78" spans="1:2" x14ac:dyDescent="0.25">
      <c r="A78">
        <v>40402032</v>
      </c>
      <c r="B78">
        <v>0</v>
      </c>
    </row>
    <row r="79" spans="1:2" x14ac:dyDescent="0.25">
      <c r="A79">
        <v>40402035</v>
      </c>
      <c r="B79">
        <v>386.3</v>
      </c>
    </row>
    <row r="80" spans="1:2" x14ac:dyDescent="0.25">
      <c r="A80">
        <v>40402038</v>
      </c>
      <c r="B80">
        <v>0</v>
      </c>
    </row>
    <row r="81" spans="1:2" x14ac:dyDescent="0.25">
      <c r="A81">
        <v>40402045</v>
      </c>
      <c r="B81">
        <v>0</v>
      </c>
    </row>
    <row r="82" spans="1:2" x14ac:dyDescent="0.25">
      <c r="A82">
        <v>40402046</v>
      </c>
      <c r="B82">
        <v>0</v>
      </c>
    </row>
    <row r="83" spans="1:2" x14ac:dyDescent="0.25">
      <c r="A83">
        <v>40402047</v>
      </c>
      <c r="B83">
        <v>0</v>
      </c>
    </row>
    <row r="84" spans="1:2" x14ac:dyDescent="0.25">
      <c r="A84">
        <v>40402050</v>
      </c>
      <c r="B84">
        <v>0</v>
      </c>
    </row>
    <row r="85" spans="1:2" x14ac:dyDescent="0.25">
      <c r="A85">
        <v>40402051</v>
      </c>
      <c r="B85">
        <v>0</v>
      </c>
    </row>
    <row r="86" spans="1:2" x14ac:dyDescent="0.25">
      <c r="A86">
        <v>40402052</v>
      </c>
      <c r="B86">
        <v>0</v>
      </c>
    </row>
    <row r="87" spans="1:2" x14ac:dyDescent="0.25">
      <c r="A87">
        <v>40402055</v>
      </c>
      <c r="B87">
        <v>0</v>
      </c>
    </row>
    <row r="88" spans="1:2" x14ac:dyDescent="0.25">
      <c r="A88">
        <v>40402056</v>
      </c>
      <c r="B88">
        <v>0</v>
      </c>
    </row>
    <row r="89" spans="1:2" x14ac:dyDescent="0.25">
      <c r="A89">
        <v>40402059</v>
      </c>
      <c r="B89">
        <v>0</v>
      </c>
    </row>
    <row r="90" spans="1:2" x14ac:dyDescent="0.25">
      <c r="A90">
        <v>40402064</v>
      </c>
      <c r="B90">
        <v>0</v>
      </c>
    </row>
    <row r="91" spans="1:2" x14ac:dyDescent="0.25">
      <c r="A91">
        <v>40402065</v>
      </c>
      <c r="B91">
        <v>0</v>
      </c>
    </row>
    <row r="92" spans="1:2" x14ac:dyDescent="0.25">
      <c r="A92">
        <v>40402069</v>
      </c>
      <c r="B92">
        <v>0</v>
      </c>
    </row>
    <row r="93" spans="1:2" x14ac:dyDescent="0.25">
      <c r="A93">
        <v>40402071</v>
      </c>
      <c r="B93">
        <v>0</v>
      </c>
    </row>
    <row r="94" spans="1:2" x14ac:dyDescent="0.25">
      <c r="A94">
        <v>40402072</v>
      </c>
      <c r="B94">
        <v>0</v>
      </c>
    </row>
    <row r="95" spans="1:2" x14ac:dyDescent="0.25">
      <c r="A95">
        <v>40402073</v>
      </c>
      <c r="B95">
        <v>0</v>
      </c>
    </row>
    <row r="96" spans="1:2" x14ac:dyDescent="0.25">
      <c r="A96">
        <v>40402077</v>
      </c>
      <c r="B96">
        <v>0</v>
      </c>
    </row>
    <row r="97" spans="1:2" x14ac:dyDescent="0.25">
      <c r="A97">
        <v>40402078</v>
      </c>
      <c r="B97">
        <v>0</v>
      </c>
    </row>
    <row r="98" spans="1:2" x14ac:dyDescent="0.25">
      <c r="A98">
        <v>40403001</v>
      </c>
      <c r="B98">
        <v>0</v>
      </c>
    </row>
    <row r="99" spans="1:2" x14ac:dyDescent="0.25">
      <c r="A99">
        <v>40403003</v>
      </c>
      <c r="B99">
        <v>0</v>
      </c>
    </row>
    <row r="100" spans="1:2" x14ac:dyDescent="0.25">
      <c r="A100">
        <v>40403004</v>
      </c>
      <c r="B100">
        <v>0</v>
      </c>
    </row>
    <row r="101" spans="1:2" x14ac:dyDescent="0.25">
      <c r="A101">
        <v>40403005</v>
      </c>
      <c r="B101">
        <v>0</v>
      </c>
    </row>
    <row r="102" spans="1:2" x14ac:dyDescent="0.25">
      <c r="A102">
        <v>40403007</v>
      </c>
      <c r="B102">
        <v>0</v>
      </c>
    </row>
    <row r="103" spans="1:2" x14ac:dyDescent="0.25">
      <c r="A103">
        <v>40403008</v>
      </c>
      <c r="B103">
        <v>0</v>
      </c>
    </row>
    <row r="104" spans="1:2" x14ac:dyDescent="0.25">
      <c r="A104">
        <v>40403010</v>
      </c>
      <c r="B104">
        <v>0</v>
      </c>
    </row>
    <row r="105" spans="1:2" x14ac:dyDescent="0.25">
      <c r="A105">
        <v>40403012</v>
      </c>
      <c r="B105">
        <v>0</v>
      </c>
    </row>
    <row r="106" spans="1:2" x14ac:dyDescent="0.25">
      <c r="A106">
        <v>40403013</v>
      </c>
      <c r="B106">
        <v>0</v>
      </c>
    </row>
    <row r="107" spans="1:2" x14ac:dyDescent="0.25">
      <c r="A107">
        <v>40403015</v>
      </c>
      <c r="B107">
        <v>0</v>
      </c>
    </row>
    <row r="108" spans="1:2" x14ac:dyDescent="0.25">
      <c r="A108">
        <v>40403016</v>
      </c>
      <c r="B108">
        <v>0</v>
      </c>
    </row>
    <row r="109" spans="1:2" x14ac:dyDescent="0.25">
      <c r="A109">
        <v>40403017</v>
      </c>
      <c r="B109">
        <v>0</v>
      </c>
    </row>
    <row r="110" spans="1:2" x14ac:dyDescent="0.25">
      <c r="A110">
        <v>40403019</v>
      </c>
      <c r="B110">
        <v>0</v>
      </c>
    </row>
    <row r="111" spans="1:2" x14ac:dyDescent="0.25">
      <c r="A111">
        <v>40403022</v>
      </c>
      <c r="B111">
        <v>0</v>
      </c>
    </row>
    <row r="112" spans="1:2" x14ac:dyDescent="0.25">
      <c r="A112">
        <v>40403025</v>
      </c>
      <c r="B112">
        <v>0</v>
      </c>
    </row>
    <row r="113" spans="1:2" x14ac:dyDescent="0.25">
      <c r="A113">
        <v>40403026</v>
      </c>
      <c r="B113">
        <v>0</v>
      </c>
    </row>
    <row r="114" spans="1:2" x14ac:dyDescent="0.25">
      <c r="A114">
        <v>40403027</v>
      </c>
      <c r="B114">
        <v>0</v>
      </c>
    </row>
    <row r="115" spans="1:2" x14ac:dyDescent="0.25">
      <c r="A115">
        <v>40403028</v>
      </c>
      <c r="B115">
        <v>0</v>
      </c>
    </row>
    <row r="116" spans="1:2" x14ac:dyDescent="0.25">
      <c r="A116">
        <v>40403029</v>
      </c>
      <c r="B116">
        <v>0</v>
      </c>
    </row>
    <row r="117" spans="1:2" x14ac:dyDescent="0.25">
      <c r="A117">
        <v>40403031</v>
      </c>
      <c r="B117">
        <v>0</v>
      </c>
    </row>
    <row r="118" spans="1:2" x14ac:dyDescent="0.25">
      <c r="A118">
        <v>40403032</v>
      </c>
      <c r="B118">
        <v>0</v>
      </c>
    </row>
    <row r="119" spans="1:2" x14ac:dyDescent="0.25">
      <c r="A119">
        <v>40501001</v>
      </c>
      <c r="B119">
        <v>407.48</v>
      </c>
    </row>
    <row r="120" spans="1:2" x14ac:dyDescent="0.25">
      <c r="A120">
        <v>40501002</v>
      </c>
      <c r="B120">
        <v>278.89999999999998</v>
      </c>
    </row>
    <row r="121" spans="1:2" x14ac:dyDescent="0.25">
      <c r="A121">
        <v>40501003</v>
      </c>
      <c r="B121">
        <v>0</v>
      </c>
    </row>
    <row r="122" spans="1:2" x14ac:dyDescent="0.25">
      <c r="A122">
        <v>40501007</v>
      </c>
      <c r="B122">
        <v>393.75</v>
      </c>
    </row>
    <row r="123" spans="1:2" x14ac:dyDescent="0.25">
      <c r="A123">
        <v>40501011</v>
      </c>
      <c r="B123">
        <v>689.66</v>
      </c>
    </row>
    <row r="124" spans="1:2" x14ac:dyDescent="0.25">
      <c r="A124">
        <v>40501012</v>
      </c>
      <c r="B124">
        <v>622.08000000000004</v>
      </c>
    </row>
    <row r="125" spans="1:2" x14ac:dyDescent="0.25">
      <c r="A125">
        <v>40501013</v>
      </c>
      <c r="B125">
        <v>1138.6600000000001</v>
      </c>
    </row>
    <row r="126" spans="1:2" x14ac:dyDescent="0.25">
      <c r="A126">
        <v>40501015</v>
      </c>
      <c r="B126">
        <v>611.19000000000005</v>
      </c>
    </row>
    <row r="127" spans="1:2" x14ac:dyDescent="0.25">
      <c r="A127">
        <v>40502001</v>
      </c>
      <c r="B127">
        <v>1661.76</v>
      </c>
    </row>
    <row r="128" spans="1:2" x14ac:dyDescent="0.25">
      <c r="A128">
        <v>40502002</v>
      </c>
      <c r="B128">
        <v>0</v>
      </c>
    </row>
    <row r="129" spans="1:2" x14ac:dyDescent="0.25">
      <c r="A129">
        <v>40503007</v>
      </c>
      <c r="B129">
        <v>1074.8599999999999</v>
      </c>
    </row>
    <row r="130" spans="1:2" x14ac:dyDescent="0.25">
      <c r="A130">
        <v>40503013</v>
      </c>
      <c r="B130">
        <v>381.08</v>
      </c>
    </row>
    <row r="131" spans="1:2" x14ac:dyDescent="0.25">
      <c r="A131">
        <v>40503014</v>
      </c>
      <c r="B131">
        <v>2667.29</v>
      </c>
    </row>
    <row r="132" spans="1:2" x14ac:dyDescent="0.25">
      <c r="A132">
        <v>40503016</v>
      </c>
      <c r="B132">
        <v>4183.12</v>
      </c>
    </row>
    <row r="133" spans="1:2" x14ac:dyDescent="0.25">
      <c r="A133">
        <v>40503017</v>
      </c>
      <c r="B133">
        <v>4701.84</v>
      </c>
    </row>
    <row r="134" spans="1:2" x14ac:dyDescent="0.25">
      <c r="A134">
        <v>40503018</v>
      </c>
      <c r="B134">
        <v>743</v>
      </c>
    </row>
    <row r="135" spans="1:2" x14ac:dyDescent="0.25">
      <c r="A135">
        <v>40503019</v>
      </c>
      <c r="B135">
        <v>430.46</v>
      </c>
    </row>
    <row r="136" spans="1:2" x14ac:dyDescent="0.25">
      <c r="A136">
        <v>40504001</v>
      </c>
      <c r="B136">
        <v>564.17999999999995</v>
      </c>
    </row>
    <row r="137" spans="1:2" x14ac:dyDescent="0.25">
      <c r="A137">
        <v>40504005</v>
      </c>
      <c r="B137">
        <v>0</v>
      </c>
    </row>
    <row r="138" spans="1:2" x14ac:dyDescent="0.25">
      <c r="A138">
        <v>40504006</v>
      </c>
      <c r="B138">
        <v>831.16</v>
      </c>
    </row>
    <row r="139" spans="1:2" x14ac:dyDescent="0.25">
      <c r="A139">
        <v>40504007</v>
      </c>
      <c r="B139">
        <v>587.52</v>
      </c>
    </row>
    <row r="140" spans="1:2" x14ac:dyDescent="0.25">
      <c r="A140">
        <v>40504010</v>
      </c>
      <c r="B140">
        <v>846.19</v>
      </c>
    </row>
    <row r="141" spans="1:2" x14ac:dyDescent="0.25">
      <c r="A141">
        <v>40504014</v>
      </c>
      <c r="B141">
        <v>0</v>
      </c>
    </row>
    <row r="142" spans="1:2" x14ac:dyDescent="0.25">
      <c r="A142">
        <v>40504015</v>
      </c>
      <c r="B142">
        <v>587.51</v>
      </c>
    </row>
    <row r="143" spans="1:2" x14ac:dyDescent="0.25">
      <c r="A143">
        <v>40504016</v>
      </c>
      <c r="B143">
        <v>0</v>
      </c>
    </row>
    <row r="144" spans="1:2" x14ac:dyDescent="0.25">
      <c r="A144">
        <v>40504020</v>
      </c>
      <c r="B144">
        <v>0</v>
      </c>
    </row>
    <row r="145" spans="1:2" x14ac:dyDescent="0.25">
      <c r="A145">
        <v>40504021</v>
      </c>
      <c r="B145">
        <v>0</v>
      </c>
    </row>
    <row r="146" spans="1:2" x14ac:dyDescent="0.25">
      <c r="A146">
        <v>40505001</v>
      </c>
      <c r="B146">
        <v>499.7</v>
      </c>
    </row>
    <row r="147" spans="1:2" x14ac:dyDescent="0.25">
      <c r="A147">
        <v>40505004</v>
      </c>
      <c r="B147">
        <v>0</v>
      </c>
    </row>
    <row r="148" spans="1:2" x14ac:dyDescent="0.25">
      <c r="A148">
        <v>40505005</v>
      </c>
      <c r="B148">
        <v>0</v>
      </c>
    </row>
    <row r="149" spans="1:2" x14ac:dyDescent="0.25">
      <c r="A149">
        <v>40505009</v>
      </c>
      <c r="B149">
        <v>531.6</v>
      </c>
    </row>
    <row r="150" spans="1:2" x14ac:dyDescent="0.25">
      <c r="A150">
        <v>40505010</v>
      </c>
      <c r="B150">
        <v>483.6</v>
      </c>
    </row>
    <row r="151" spans="1:2" x14ac:dyDescent="0.25">
      <c r="A151">
        <v>40505011</v>
      </c>
      <c r="B151">
        <v>450</v>
      </c>
    </row>
    <row r="152" spans="1:2" x14ac:dyDescent="0.25">
      <c r="A152">
        <v>40505013</v>
      </c>
      <c r="B152">
        <v>873.61</v>
      </c>
    </row>
    <row r="153" spans="1:2" x14ac:dyDescent="0.25">
      <c r="A153">
        <v>40505014</v>
      </c>
      <c r="B153">
        <v>1083.55</v>
      </c>
    </row>
    <row r="154" spans="1:2" x14ac:dyDescent="0.25">
      <c r="A154">
        <v>40505015</v>
      </c>
      <c r="B154">
        <v>1112.83</v>
      </c>
    </row>
    <row r="155" spans="1:2" x14ac:dyDescent="0.25">
      <c r="A155">
        <v>40505021</v>
      </c>
      <c r="B155">
        <v>516.80999999999995</v>
      </c>
    </row>
    <row r="156" spans="1:2" x14ac:dyDescent="0.25">
      <c r="A156">
        <v>40505022</v>
      </c>
      <c r="B156">
        <v>872.88</v>
      </c>
    </row>
    <row r="157" spans="1:2" x14ac:dyDescent="0.25">
      <c r="A157">
        <v>40505023</v>
      </c>
      <c r="B157">
        <v>0</v>
      </c>
    </row>
    <row r="158" spans="1:2" x14ac:dyDescent="0.25">
      <c r="A158">
        <v>40505031</v>
      </c>
      <c r="B158">
        <v>0</v>
      </c>
    </row>
    <row r="159" spans="1:2" x14ac:dyDescent="0.25">
      <c r="A159">
        <v>40505032</v>
      </c>
      <c r="B159">
        <v>898.35</v>
      </c>
    </row>
    <row r="160" spans="1:2" x14ac:dyDescent="0.25">
      <c r="A160">
        <v>40505035</v>
      </c>
      <c r="B160">
        <v>1236.75</v>
      </c>
    </row>
    <row r="161" spans="1:2" x14ac:dyDescent="0.25">
      <c r="A161">
        <v>40505037</v>
      </c>
      <c r="B161">
        <v>450</v>
      </c>
    </row>
    <row r="162" spans="1:2" x14ac:dyDescent="0.25">
      <c r="A162">
        <v>40601011</v>
      </c>
      <c r="B162">
        <v>0</v>
      </c>
    </row>
    <row r="163" spans="1:2" x14ac:dyDescent="0.25">
      <c r="A163">
        <v>40602010</v>
      </c>
      <c r="B163">
        <v>0</v>
      </c>
    </row>
    <row r="164" spans="1:2" x14ac:dyDescent="0.25">
      <c r="A164">
        <v>40602015</v>
      </c>
      <c r="B164">
        <v>616.98</v>
      </c>
    </row>
    <row r="165" spans="1:2" x14ac:dyDescent="0.25">
      <c r="A165">
        <v>40602022</v>
      </c>
      <c r="B165">
        <v>0</v>
      </c>
    </row>
    <row r="166" spans="1:2" x14ac:dyDescent="0.25">
      <c r="A166">
        <v>40602023</v>
      </c>
      <c r="B166">
        <v>0</v>
      </c>
    </row>
    <row r="167" spans="1:2" x14ac:dyDescent="0.25">
      <c r="A167">
        <v>40602024</v>
      </c>
      <c r="B167">
        <v>0</v>
      </c>
    </row>
    <row r="168" spans="1:2" x14ac:dyDescent="0.25">
      <c r="A168">
        <v>40602025</v>
      </c>
      <c r="B168">
        <v>0</v>
      </c>
    </row>
    <row r="169" spans="1:2" x14ac:dyDescent="0.25">
      <c r="A169">
        <v>40602026</v>
      </c>
      <c r="B169">
        <v>0</v>
      </c>
    </row>
    <row r="170" spans="1:2" x14ac:dyDescent="0.25">
      <c r="A170">
        <v>40602028</v>
      </c>
      <c r="B170">
        <v>0</v>
      </c>
    </row>
    <row r="171" spans="1:2" x14ac:dyDescent="0.25">
      <c r="A171">
        <v>40602056</v>
      </c>
      <c r="B171">
        <v>0</v>
      </c>
    </row>
    <row r="172" spans="1:2" x14ac:dyDescent="0.25">
      <c r="A172">
        <v>40602057</v>
      </c>
      <c r="B172">
        <v>0</v>
      </c>
    </row>
    <row r="173" spans="1:2" x14ac:dyDescent="0.25">
      <c r="A173">
        <v>40701001</v>
      </c>
      <c r="B173">
        <v>0</v>
      </c>
    </row>
    <row r="174" spans="1:2" x14ac:dyDescent="0.25">
      <c r="A174">
        <v>40701003</v>
      </c>
      <c r="B174">
        <v>0</v>
      </c>
    </row>
    <row r="175" spans="1:2" x14ac:dyDescent="0.25">
      <c r="A175">
        <v>40701004</v>
      </c>
      <c r="B175">
        <v>0</v>
      </c>
    </row>
    <row r="176" spans="1:2" x14ac:dyDescent="0.25">
      <c r="A176">
        <v>40701005</v>
      </c>
      <c r="B176">
        <v>0</v>
      </c>
    </row>
    <row r="177" spans="1:2" x14ac:dyDescent="0.25">
      <c r="A177">
        <v>40701006</v>
      </c>
      <c r="B177">
        <v>0</v>
      </c>
    </row>
    <row r="178" spans="1:2" x14ac:dyDescent="0.25">
      <c r="A178">
        <v>40701007</v>
      </c>
      <c r="B178">
        <v>0</v>
      </c>
    </row>
    <row r="179" spans="1:2" x14ac:dyDescent="0.25">
      <c r="A179">
        <v>40701008</v>
      </c>
      <c r="B179">
        <v>0</v>
      </c>
    </row>
    <row r="180" spans="1:2" x14ac:dyDescent="0.25">
      <c r="A180">
        <v>40701009</v>
      </c>
      <c r="B180">
        <v>0</v>
      </c>
    </row>
    <row r="181" spans="1:2" x14ac:dyDescent="0.25">
      <c r="A181">
        <v>40701010</v>
      </c>
      <c r="B181">
        <v>0</v>
      </c>
    </row>
    <row r="182" spans="1:2" x14ac:dyDescent="0.25">
      <c r="A182">
        <v>40701013</v>
      </c>
      <c r="B182">
        <v>0</v>
      </c>
    </row>
    <row r="183" spans="1:2" x14ac:dyDescent="0.25">
      <c r="A183">
        <v>40701014</v>
      </c>
      <c r="B183">
        <v>0</v>
      </c>
    </row>
    <row r="184" spans="1:2" x14ac:dyDescent="0.25">
      <c r="A184">
        <v>40701016</v>
      </c>
      <c r="B184">
        <v>0</v>
      </c>
    </row>
    <row r="185" spans="1:2" x14ac:dyDescent="0.25">
      <c r="A185">
        <v>40701021</v>
      </c>
      <c r="B185">
        <v>1375.52</v>
      </c>
    </row>
    <row r="186" spans="1:2" x14ac:dyDescent="0.25">
      <c r="A186">
        <v>40701022</v>
      </c>
      <c r="B186">
        <v>520.55999999999995</v>
      </c>
    </row>
    <row r="187" spans="1:2" x14ac:dyDescent="0.25">
      <c r="A187">
        <v>40701027</v>
      </c>
      <c r="B187">
        <v>0</v>
      </c>
    </row>
    <row r="188" spans="1:2" x14ac:dyDescent="0.25">
      <c r="A188">
        <v>40701028</v>
      </c>
      <c r="B188">
        <v>0</v>
      </c>
    </row>
    <row r="189" spans="1:2" x14ac:dyDescent="0.25">
      <c r="A189">
        <v>40701029</v>
      </c>
      <c r="B189">
        <v>766.06</v>
      </c>
    </row>
    <row r="190" spans="1:2" x14ac:dyDescent="0.25">
      <c r="A190">
        <v>40702001</v>
      </c>
      <c r="B190">
        <v>0</v>
      </c>
    </row>
    <row r="191" spans="1:2" x14ac:dyDescent="0.25">
      <c r="A191">
        <v>40702002</v>
      </c>
      <c r="B191">
        <v>0</v>
      </c>
    </row>
    <row r="192" spans="1:2" x14ac:dyDescent="0.25">
      <c r="A192">
        <v>40702006</v>
      </c>
      <c r="B192">
        <v>0</v>
      </c>
    </row>
    <row r="193" spans="1:2" x14ac:dyDescent="0.25">
      <c r="A193">
        <v>40702007</v>
      </c>
      <c r="B193">
        <v>0</v>
      </c>
    </row>
    <row r="194" spans="1:2" x14ac:dyDescent="0.25">
      <c r="A194">
        <v>40702008</v>
      </c>
      <c r="B194">
        <v>0</v>
      </c>
    </row>
    <row r="195" spans="1:2" x14ac:dyDescent="0.25">
      <c r="A195">
        <v>40702011</v>
      </c>
      <c r="B195">
        <v>627.35</v>
      </c>
    </row>
    <row r="196" spans="1:2" x14ac:dyDescent="0.25">
      <c r="A196">
        <v>40702014</v>
      </c>
      <c r="B196">
        <v>681.88</v>
      </c>
    </row>
    <row r="197" spans="1:2" x14ac:dyDescent="0.25">
      <c r="A197">
        <v>40702017</v>
      </c>
      <c r="B197">
        <v>1217.2</v>
      </c>
    </row>
    <row r="198" spans="1:2" x14ac:dyDescent="0.25">
      <c r="A198">
        <v>40702018</v>
      </c>
      <c r="B198">
        <v>2348.7199999999998</v>
      </c>
    </row>
    <row r="199" spans="1:2" x14ac:dyDescent="0.25">
      <c r="A199">
        <v>40702019</v>
      </c>
      <c r="B199">
        <v>629.12</v>
      </c>
    </row>
    <row r="200" spans="1:2" x14ac:dyDescent="0.25">
      <c r="A200">
        <v>40702021</v>
      </c>
      <c r="B200">
        <v>493.62</v>
      </c>
    </row>
    <row r="201" spans="1:2" x14ac:dyDescent="0.25">
      <c r="A201">
        <v>40702022</v>
      </c>
      <c r="B201">
        <v>0</v>
      </c>
    </row>
    <row r="202" spans="1:2" x14ac:dyDescent="0.25">
      <c r="A202">
        <v>40702023</v>
      </c>
      <c r="B202">
        <v>0</v>
      </c>
    </row>
    <row r="203" spans="1:2" x14ac:dyDescent="0.25">
      <c r="A203">
        <v>40702024</v>
      </c>
      <c r="B203">
        <v>650.09</v>
      </c>
    </row>
    <row r="204" spans="1:2" x14ac:dyDescent="0.25">
      <c r="A204">
        <v>40702025</v>
      </c>
      <c r="B204">
        <v>0</v>
      </c>
    </row>
    <row r="205" spans="1:2" x14ac:dyDescent="0.25">
      <c r="A205">
        <v>40702026</v>
      </c>
      <c r="B205">
        <v>374.14</v>
      </c>
    </row>
    <row r="206" spans="1:2" x14ac:dyDescent="0.25">
      <c r="A206">
        <v>40702027</v>
      </c>
      <c r="B206">
        <v>727.8</v>
      </c>
    </row>
    <row r="207" spans="1:2" x14ac:dyDescent="0.25">
      <c r="A207">
        <v>40702028</v>
      </c>
      <c r="B207">
        <v>631.88</v>
      </c>
    </row>
    <row r="208" spans="1:2" x14ac:dyDescent="0.25">
      <c r="A208">
        <v>40702029</v>
      </c>
      <c r="B208">
        <v>378.69</v>
      </c>
    </row>
    <row r="209" spans="1:2" x14ac:dyDescent="0.25">
      <c r="A209">
        <v>40702032</v>
      </c>
      <c r="B209">
        <v>712.96</v>
      </c>
    </row>
    <row r="210" spans="1:2" x14ac:dyDescent="0.25">
      <c r="A210">
        <v>40702033</v>
      </c>
      <c r="B210">
        <v>0</v>
      </c>
    </row>
    <row r="211" spans="1:2" x14ac:dyDescent="0.25">
      <c r="A211">
        <v>40702034</v>
      </c>
      <c r="B211">
        <v>394.05</v>
      </c>
    </row>
    <row r="212" spans="1:2" x14ac:dyDescent="0.25">
      <c r="A212">
        <v>40702035</v>
      </c>
      <c r="B212">
        <v>374.14</v>
      </c>
    </row>
    <row r="213" spans="1:2" x14ac:dyDescent="0.25">
      <c r="A213">
        <v>40702040</v>
      </c>
      <c r="B213">
        <v>0</v>
      </c>
    </row>
    <row r="214" spans="1:2" x14ac:dyDescent="0.25">
      <c r="A214">
        <v>40702041</v>
      </c>
      <c r="B214">
        <v>0</v>
      </c>
    </row>
    <row r="215" spans="1:2" x14ac:dyDescent="0.25">
      <c r="A215">
        <v>40702042</v>
      </c>
      <c r="B215">
        <v>638.54999999999995</v>
      </c>
    </row>
    <row r="216" spans="1:2" x14ac:dyDescent="0.25">
      <c r="A216">
        <v>40702043</v>
      </c>
      <c r="B216">
        <v>0</v>
      </c>
    </row>
    <row r="217" spans="1:2" x14ac:dyDescent="0.25">
      <c r="A217">
        <v>40702047</v>
      </c>
      <c r="B217">
        <v>550.91999999999996</v>
      </c>
    </row>
    <row r="218" spans="1:2" x14ac:dyDescent="0.25">
      <c r="A218">
        <v>40703001</v>
      </c>
      <c r="B218">
        <v>0</v>
      </c>
    </row>
    <row r="219" spans="1:2" x14ac:dyDescent="0.25">
      <c r="A219">
        <v>40703002</v>
      </c>
      <c r="B219">
        <v>996.34</v>
      </c>
    </row>
    <row r="220" spans="1:2" x14ac:dyDescent="0.25">
      <c r="A220">
        <v>40703003</v>
      </c>
      <c r="B220">
        <v>1984.9</v>
      </c>
    </row>
    <row r="221" spans="1:2" x14ac:dyDescent="0.25">
      <c r="A221">
        <v>40703004</v>
      </c>
      <c r="B221">
        <v>632.5</v>
      </c>
    </row>
    <row r="222" spans="1:2" x14ac:dyDescent="0.25">
      <c r="A222">
        <v>40703005</v>
      </c>
      <c r="B222">
        <v>569.39</v>
      </c>
    </row>
    <row r="223" spans="1:2" x14ac:dyDescent="0.25">
      <c r="A223">
        <v>40703006</v>
      </c>
      <c r="B223">
        <v>617.41</v>
      </c>
    </row>
    <row r="224" spans="1:2" x14ac:dyDescent="0.25">
      <c r="A224">
        <v>40703007</v>
      </c>
      <c r="B224">
        <v>564.79</v>
      </c>
    </row>
    <row r="225" spans="1:2" x14ac:dyDescent="0.25">
      <c r="A225">
        <v>40703012</v>
      </c>
      <c r="B225">
        <v>0</v>
      </c>
    </row>
    <row r="226" spans="1:2" x14ac:dyDescent="0.25">
      <c r="A226">
        <v>40703013</v>
      </c>
      <c r="B226">
        <v>0</v>
      </c>
    </row>
    <row r="227" spans="1:2" x14ac:dyDescent="0.25">
      <c r="A227">
        <v>40703016</v>
      </c>
      <c r="B227">
        <v>0</v>
      </c>
    </row>
    <row r="228" spans="1:2" x14ac:dyDescent="0.25">
      <c r="A228">
        <v>40703017</v>
      </c>
      <c r="B228">
        <v>0</v>
      </c>
    </row>
    <row r="229" spans="1:2" x14ac:dyDescent="0.25">
      <c r="A229">
        <v>40703018</v>
      </c>
      <c r="B229">
        <v>0</v>
      </c>
    </row>
    <row r="230" spans="1:2" x14ac:dyDescent="0.25">
      <c r="A230">
        <v>40703019</v>
      </c>
      <c r="B230">
        <v>0</v>
      </c>
    </row>
    <row r="231" spans="1:2" x14ac:dyDescent="0.25">
      <c r="A231">
        <v>40703020</v>
      </c>
      <c r="B231">
        <v>0</v>
      </c>
    </row>
    <row r="232" spans="1:2" x14ac:dyDescent="0.25">
      <c r="A232">
        <v>40703024</v>
      </c>
      <c r="B232">
        <v>0</v>
      </c>
    </row>
    <row r="233" spans="1:2" x14ac:dyDescent="0.25">
      <c r="A233">
        <v>40704004</v>
      </c>
      <c r="B233">
        <v>0</v>
      </c>
    </row>
    <row r="234" spans="1:2" x14ac:dyDescent="0.25">
      <c r="A234">
        <v>40704005</v>
      </c>
      <c r="B234">
        <v>0</v>
      </c>
    </row>
    <row r="235" spans="1:2" x14ac:dyDescent="0.25">
      <c r="A235">
        <v>40704006</v>
      </c>
      <c r="B235">
        <v>801.73</v>
      </c>
    </row>
    <row r="236" spans="1:2" x14ac:dyDescent="0.25">
      <c r="A236">
        <v>40704007</v>
      </c>
      <c r="B236">
        <v>361.54</v>
      </c>
    </row>
    <row r="237" spans="1:2" x14ac:dyDescent="0.25">
      <c r="A237">
        <v>40704008</v>
      </c>
      <c r="B237">
        <v>539.91999999999996</v>
      </c>
    </row>
    <row r="238" spans="1:2" x14ac:dyDescent="0.25">
      <c r="A238">
        <v>40704009</v>
      </c>
      <c r="B238">
        <v>610.05999999999995</v>
      </c>
    </row>
    <row r="239" spans="1:2" x14ac:dyDescent="0.25">
      <c r="A239">
        <v>40704010</v>
      </c>
      <c r="B239">
        <v>637.97</v>
      </c>
    </row>
    <row r="240" spans="1:2" x14ac:dyDescent="0.25">
      <c r="A240">
        <v>40704011</v>
      </c>
      <c r="B240">
        <v>596.33000000000004</v>
      </c>
    </row>
    <row r="241" spans="1:2" x14ac:dyDescent="0.25">
      <c r="A241">
        <v>40704012</v>
      </c>
      <c r="B241">
        <v>434.99</v>
      </c>
    </row>
    <row r="242" spans="1:2" x14ac:dyDescent="0.25">
      <c r="A242">
        <v>40704013</v>
      </c>
      <c r="B242">
        <v>376.95</v>
      </c>
    </row>
    <row r="243" spans="1:2" x14ac:dyDescent="0.25">
      <c r="A243">
        <v>40704015</v>
      </c>
      <c r="B243">
        <v>360.66</v>
      </c>
    </row>
    <row r="244" spans="1:2" x14ac:dyDescent="0.25">
      <c r="A244">
        <v>40704017</v>
      </c>
      <c r="B244">
        <v>606.15</v>
      </c>
    </row>
    <row r="245" spans="1:2" x14ac:dyDescent="0.25">
      <c r="A245">
        <v>40704022</v>
      </c>
      <c r="B245">
        <v>382.19</v>
      </c>
    </row>
    <row r="246" spans="1:2" x14ac:dyDescent="0.25">
      <c r="A246">
        <v>40801001</v>
      </c>
      <c r="B246">
        <v>0</v>
      </c>
    </row>
    <row r="247" spans="1:2" x14ac:dyDescent="0.25">
      <c r="A247">
        <v>40801002</v>
      </c>
      <c r="B247">
        <v>0</v>
      </c>
    </row>
    <row r="248" spans="1:2" x14ac:dyDescent="0.25">
      <c r="A248">
        <v>40801003</v>
      </c>
      <c r="B248">
        <v>0</v>
      </c>
    </row>
    <row r="249" spans="1:2" x14ac:dyDescent="0.25">
      <c r="A249">
        <v>40801004</v>
      </c>
      <c r="B249">
        <v>0</v>
      </c>
    </row>
    <row r="250" spans="1:2" x14ac:dyDescent="0.25">
      <c r="A250">
        <v>40801006</v>
      </c>
      <c r="B250">
        <v>0</v>
      </c>
    </row>
    <row r="251" spans="1:2" x14ac:dyDescent="0.25">
      <c r="A251">
        <v>40801008</v>
      </c>
      <c r="B251">
        <v>0</v>
      </c>
    </row>
    <row r="252" spans="1:2" x14ac:dyDescent="0.25">
      <c r="A252">
        <v>40801010</v>
      </c>
      <c r="B252">
        <v>297.12</v>
      </c>
    </row>
    <row r="253" spans="1:2" x14ac:dyDescent="0.25">
      <c r="A253">
        <v>40801011</v>
      </c>
      <c r="B253">
        <v>284.27</v>
      </c>
    </row>
    <row r="254" spans="1:2" x14ac:dyDescent="0.25">
      <c r="A254">
        <v>40801014</v>
      </c>
      <c r="B254">
        <v>423.51</v>
      </c>
    </row>
    <row r="255" spans="1:2" x14ac:dyDescent="0.25">
      <c r="A255">
        <v>40801018</v>
      </c>
      <c r="B255">
        <v>0</v>
      </c>
    </row>
    <row r="256" spans="1:2" x14ac:dyDescent="0.25">
      <c r="A256">
        <v>40801019</v>
      </c>
      <c r="B256">
        <v>0</v>
      </c>
    </row>
    <row r="257" spans="1:2" x14ac:dyDescent="0.25">
      <c r="A257">
        <v>40801020</v>
      </c>
      <c r="B257">
        <v>0</v>
      </c>
    </row>
    <row r="258" spans="1:2" x14ac:dyDescent="0.25">
      <c r="A258">
        <v>40801021</v>
      </c>
      <c r="B258">
        <v>0</v>
      </c>
    </row>
    <row r="259" spans="1:2" x14ac:dyDescent="0.25">
      <c r="A259">
        <v>40801022</v>
      </c>
      <c r="B259">
        <v>284.27</v>
      </c>
    </row>
    <row r="260" spans="1:2" x14ac:dyDescent="0.25">
      <c r="A260">
        <v>40801023</v>
      </c>
      <c r="B260">
        <v>295.75</v>
      </c>
    </row>
    <row r="261" spans="1:2" x14ac:dyDescent="0.25">
      <c r="A261">
        <v>40802003</v>
      </c>
      <c r="B261">
        <v>230.37</v>
      </c>
    </row>
    <row r="262" spans="1:2" x14ac:dyDescent="0.25">
      <c r="A262">
        <v>40802004</v>
      </c>
      <c r="B262">
        <v>0</v>
      </c>
    </row>
    <row r="263" spans="1:2" x14ac:dyDescent="0.25">
      <c r="A263">
        <v>40802005</v>
      </c>
      <c r="B263">
        <v>282.66000000000003</v>
      </c>
    </row>
    <row r="264" spans="1:2" x14ac:dyDescent="0.25">
      <c r="A264">
        <v>40802006</v>
      </c>
      <c r="B264">
        <v>0</v>
      </c>
    </row>
    <row r="265" spans="1:2" x14ac:dyDescent="0.25">
      <c r="A265">
        <v>40802007</v>
      </c>
      <c r="B265">
        <v>0</v>
      </c>
    </row>
    <row r="266" spans="1:2" x14ac:dyDescent="0.25">
      <c r="A266">
        <v>40802008</v>
      </c>
      <c r="B266">
        <v>0</v>
      </c>
    </row>
    <row r="267" spans="1:2" x14ac:dyDescent="0.25">
      <c r="A267">
        <v>40802009</v>
      </c>
      <c r="B267">
        <v>0</v>
      </c>
    </row>
    <row r="268" spans="1:2" x14ac:dyDescent="0.25">
      <c r="A268">
        <v>40802012</v>
      </c>
      <c r="B268">
        <v>411.06</v>
      </c>
    </row>
    <row r="269" spans="1:2" x14ac:dyDescent="0.25">
      <c r="A269">
        <v>40802013</v>
      </c>
      <c r="B269">
        <v>241.43</v>
      </c>
    </row>
    <row r="270" spans="1:2" x14ac:dyDescent="0.25">
      <c r="A270">
        <v>40802014</v>
      </c>
      <c r="B270">
        <v>411.06</v>
      </c>
    </row>
    <row r="271" spans="1:2" x14ac:dyDescent="0.25">
      <c r="A271">
        <v>40802048</v>
      </c>
      <c r="B271">
        <v>241.43</v>
      </c>
    </row>
    <row r="272" spans="1:2" x14ac:dyDescent="0.25">
      <c r="A272">
        <v>40802049</v>
      </c>
      <c r="B272">
        <v>444.18</v>
      </c>
    </row>
    <row r="273" spans="1:2" x14ac:dyDescent="0.25">
      <c r="A273">
        <v>40802050</v>
      </c>
      <c r="B273">
        <v>261.64</v>
      </c>
    </row>
    <row r="274" spans="1:2" x14ac:dyDescent="0.25">
      <c r="A274">
        <v>40802055</v>
      </c>
      <c r="B274">
        <v>406.24</v>
      </c>
    </row>
    <row r="275" spans="1:2" x14ac:dyDescent="0.25">
      <c r="A275">
        <v>40802056</v>
      </c>
      <c r="B275">
        <v>0</v>
      </c>
    </row>
    <row r="276" spans="1:2" x14ac:dyDescent="0.25">
      <c r="A276">
        <v>40802057</v>
      </c>
      <c r="B276">
        <v>0</v>
      </c>
    </row>
    <row r="277" spans="1:2" x14ac:dyDescent="0.25">
      <c r="A277">
        <v>40802058</v>
      </c>
      <c r="B277">
        <v>0</v>
      </c>
    </row>
    <row r="278" spans="1:2" x14ac:dyDescent="0.25">
      <c r="A278">
        <v>40802059</v>
      </c>
      <c r="B278">
        <v>229.29</v>
      </c>
    </row>
    <row r="279" spans="1:2" x14ac:dyDescent="0.25">
      <c r="A279">
        <v>40802060</v>
      </c>
      <c r="B279">
        <v>229.29</v>
      </c>
    </row>
    <row r="280" spans="1:2" x14ac:dyDescent="0.25">
      <c r="A280">
        <v>40802061</v>
      </c>
      <c r="B280">
        <v>258.26</v>
      </c>
    </row>
    <row r="281" spans="1:2" x14ac:dyDescent="0.25">
      <c r="A281">
        <v>40802062</v>
      </c>
      <c r="B281">
        <v>385.2</v>
      </c>
    </row>
    <row r="282" spans="1:2" x14ac:dyDescent="0.25">
      <c r="A282">
        <v>40802063</v>
      </c>
      <c r="B282">
        <v>0</v>
      </c>
    </row>
    <row r="283" spans="1:2" x14ac:dyDescent="0.25">
      <c r="A283">
        <v>40803001</v>
      </c>
      <c r="B283">
        <v>0</v>
      </c>
    </row>
    <row r="284" spans="1:2" x14ac:dyDescent="0.25">
      <c r="A284">
        <v>40803002</v>
      </c>
      <c r="B284">
        <v>0</v>
      </c>
    </row>
    <row r="285" spans="1:2" x14ac:dyDescent="0.25">
      <c r="A285">
        <v>40803003</v>
      </c>
      <c r="B285">
        <v>0</v>
      </c>
    </row>
    <row r="286" spans="1:2" x14ac:dyDescent="0.25">
      <c r="A286">
        <v>40803004</v>
      </c>
      <c r="B286">
        <v>0</v>
      </c>
    </row>
    <row r="287" spans="1:2" x14ac:dyDescent="0.25">
      <c r="A287">
        <v>40803005</v>
      </c>
      <c r="B287">
        <v>0</v>
      </c>
    </row>
    <row r="288" spans="1:2" x14ac:dyDescent="0.25">
      <c r="A288">
        <v>40803006</v>
      </c>
      <c r="B288">
        <v>0</v>
      </c>
    </row>
    <row r="289" spans="1:2" x14ac:dyDescent="0.25">
      <c r="A289">
        <v>40803007</v>
      </c>
      <c r="B289">
        <v>0</v>
      </c>
    </row>
    <row r="290" spans="1:2" x14ac:dyDescent="0.25">
      <c r="A290">
        <v>40803008</v>
      </c>
      <c r="B290">
        <v>0</v>
      </c>
    </row>
    <row r="291" spans="1:2" x14ac:dyDescent="0.25">
      <c r="A291">
        <v>40803009</v>
      </c>
      <c r="B291">
        <v>0</v>
      </c>
    </row>
    <row r="292" spans="1:2" x14ac:dyDescent="0.25">
      <c r="A292">
        <v>40803010</v>
      </c>
      <c r="B292">
        <v>0</v>
      </c>
    </row>
    <row r="293" spans="1:2" x14ac:dyDescent="0.25">
      <c r="A293">
        <v>40803011</v>
      </c>
      <c r="B293">
        <v>0</v>
      </c>
    </row>
    <row r="294" spans="1:2" x14ac:dyDescent="0.25">
      <c r="A294">
        <v>40803012</v>
      </c>
      <c r="B294">
        <v>0</v>
      </c>
    </row>
    <row r="295" spans="1:2" x14ac:dyDescent="0.25">
      <c r="A295">
        <v>40803013</v>
      </c>
      <c r="B295">
        <v>0</v>
      </c>
    </row>
    <row r="296" spans="1:2" x14ac:dyDescent="0.25">
      <c r="A296">
        <v>40803014</v>
      </c>
      <c r="B296">
        <v>0</v>
      </c>
    </row>
    <row r="297" spans="1:2" x14ac:dyDescent="0.25">
      <c r="A297">
        <v>40803015</v>
      </c>
      <c r="B297">
        <v>0</v>
      </c>
    </row>
    <row r="298" spans="1:2" x14ac:dyDescent="0.25">
      <c r="A298">
        <v>40803016</v>
      </c>
      <c r="B298">
        <v>0</v>
      </c>
    </row>
    <row r="299" spans="1:2" x14ac:dyDescent="0.25">
      <c r="A299">
        <v>40803017</v>
      </c>
      <c r="B299">
        <v>0</v>
      </c>
    </row>
    <row r="300" spans="1:2" x14ac:dyDescent="0.25">
      <c r="A300">
        <v>40803018</v>
      </c>
      <c r="B300">
        <v>0</v>
      </c>
    </row>
    <row r="301" spans="1:2" x14ac:dyDescent="0.25">
      <c r="A301">
        <v>40803019</v>
      </c>
      <c r="B301">
        <v>0</v>
      </c>
    </row>
    <row r="302" spans="1:2" x14ac:dyDescent="0.25">
      <c r="A302">
        <v>40803020</v>
      </c>
      <c r="B302">
        <v>0</v>
      </c>
    </row>
    <row r="303" spans="1:2" x14ac:dyDescent="0.25">
      <c r="A303">
        <v>40803021</v>
      </c>
      <c r="B303">
        <v>0</v>
      </c>
    </row>
    <row r="304" spans="1:2" x14ac:dyDescent="0.25">
      <c r="A304">
        <v>40803022</v>
      </c>
      <c r="B304">
        <v>0</v>
      </c>
    </row>
    <row r="305" spans="1:2" x14ac:dyDescent="0.25">
      <c r="A305">
        <v>40803023</v>
      </c>
      <c r="B305">
        <v>0</v>
      </c>
    </row>
    <row r="306" spans="1:2" x14ac:dyDescent="0.25">
      <c r="A306">
        <v>40803024</v>
      </c>
      <c r="B306">
        <v>0</v>
      </c>
    </row>
    <row r="307" spans="1:2" x14ac:dyDescent="0.25">
      <c r="A307">
        <v>40803025</v>
      </c>
      <c r="B307">
        <v>0</v>
      </c>
    </row>
    <row r="308" spans="1:2" x14ac:dyDescent="0.25">
      <c r="A308">
        <v>40803026</v>
      </c>
      <c r="B308">
        <v>0</v>
      </c>
    </row>
    <row r="309" spans="1:2" x14ac:dyDescent="0.25">
      <c r="A309">
        <v>40803027</v>
      </c>
      <c r="B309">
        <v>0</v>
      </c>
    </row>
    <row r="310" spans="1:2" x14ac:dyDescent="0.25">
      <c r="A310">
        <v>40803028</v>
      </c>
      <c r="B310">
        <v>0</v>
      </c>
    </row>
    <row r="311" spans="1:2" x14ac:dyDescent="0.25">
      <c r="A311">
        <v>40803029</v>
      </c>
      <c r="B311">
        <v>0</v>
      </c>
    </row>
    <row r="312" spans="1:2" x14ac:dyDescent="0.25">
      <c r="A312">
        <v>40803030</v>
      </c>
      <c r="B312">
        <v>0</v>
      </c>
    </row>
    <row r="313" spans="1:2" x14ac:dyDescent="0.25">
      <c r="A313">
        <v>40803031</v>
      </c>
      <c r="B313">
        <v>0</v>
      </c>
    </row>
    <row r="314" spans="1:2" x14ac:dyDescent="0.25">
      <c r="A314">
        <v>40803032</v>
      </c>
      <c r="B314">
        <v>0</v>
      </c>
    </row>
    <row r="315" spans="1:2" x14ac:dyDescent="0.25">
      <c r="A315">
        <v>40803033</v>
      </c>
      <c r="B315">
        <v>0</v>
      </c>
    </row>
    <row r="316" spans="1:2" x14ac:dyDescent="0.25">
      <c r="A316">
        <v>40803034</v>
      </c>
      <c r="B316">
        <v>0</v>
      </c>
    </row>
    <row r="317" spans="1:2" x14ac:dyDescent="0.25">
      <c r="A317">
        <v>40803035</v>
      </c>
      <c r="B317">
        <v>0</v>
      </c>
    </row>
    <row r="318" spans="1:2" x14ac:dyDescent="0.25">
      <c r="A318">
        <v>40803036</v>
      </c>
      <c r="B318">
        <v>0</v>
      </c>
    </row>
    <row r="319" spans="1:2" x14ac:dyDescent="0.25">
      <c r="A319">
        <v>40803037</v>
      </c>
      <c r="B319">
        <v>0</v>
      </c>
    </row>
    <row r="320" spans="1:2" x14ac:dyDescent="0.25">
      <c r="A320">
        <v>40803038</v>
      </c>
      <c r="B320">
        <v>0</v>
      </c>
    </row>
    <row r="321" spans="1:2" x14ac:dyDescent="0.25">
      <c r="A321">
        <v>40803039</v>
      </c>
      <c r="B321">
        <v>0</v>
      </c>
    </row>
    <row r="322" spans="1:2" x14ac:dyDescent="0.25">
      <c r="A322">
        <v>40803040</v>
      </c>
      <c r="B322">
        <v>0</v>
      </c>
    </row>
    <row r="323" spans="1:2" x14ac:dyDescent="0.25">
      <c r="A323">
        <v>40803041</v>
      </c>
      <c r="B323">
        <v>0</v>
      </c>
    </row>
    <row r="324" spans="1:2" x14ac:dyDescent="0.25">
      <c r="A324">
        <v>40803042</v>
      </c>
      <c r="B324">
        <v>0</v>
      </c>
    </row>
    <row r="325" spans="1:2" x14ac:dyDescent="0.25">
      <c r="A325">
        <v>40803043</v>
      </c>
      <c r="B325">
        <v>0</v>
      </c>
    </row>
    <row r="326" spans="1:2" x14ac:dyDescent="0.25">
      <c r="A326">
        <v>40803044</v>
      </c>
      <c r="B326">
        <v>0</v>
      </c>
    </row>
    <row r="327" spans="1:2" x14ac:dyDescent="0.25">
      <c r="A327">
        <v>40803045</v>
      </c>
      <c r="B327">
        <v>0</v>
      </c>
    </row>
    <row r="328" spans="1:2" x14ac:dyDescent="0.25">
      <c r="A328">
        <v>40803046</v>
      </c>
      <c r="B328">
        <v>0</v>
      </c>
    </row>
    <row r="329" spans="1:2" x14ac:dyDescent="0.25">
      <c r="A329">
        <v>40803050</v>
      </c>
      <c r="B329">
        <v>0</v>
      </c>
    </row>
    <row r="330" spans="1:2" x14ac:dyDescent="0.25">
      <c r="A330">
        <v>40803051</v>
      </c>
      <c r="B330">
        <v>0</v>
      </c>
    </row>
    <row r="331" spans="1:2" x14ac:dyDescent="0.25">
      <c r="A331">
        <v>40803053</v>
      </c>
      <c r="B331">
        <v>0</v>
      </c>
    </row>
    <row r="332" spans="1:2" x14ac:dyDescent="0.25">
      <c r="A332">
        <v>40803054</v>
      </c>
      <c r="B332">
        <v>0</v>
      </c>
    </row>
    <row r="333" spans="1:2" x14ac:dyDescent="0.25">
      <c r="A333">
        <v>40803055</v>
      </c>
      <c r="B333">
        <v>0</v>
      </c>
    </row>
    <row r="334" spans="1:2" x14ac:dyDescent="0.25">
      <c r="A334">
        <v>40803056</v>
      </c>
      <c r="B334">
        <v>0</v>
      </c>
    </row>
    <row r="335" spans="1:2" x14ac:dyDescent="0.25">
      <c r="A335">
        <v>40803057</v>
      </c>
      <c r="B335">
        <v>0</v>
      </c>
    </row>
    <row r="336" spans="1:2" x14ac:dyDescent="0.25">
      <c r="A336">
        <v>40803058</v>
      </c>
      <c r="B336">
        <v>0</v>
      </c>
    </row>
    <row r="337" spans="1:2" x14ac:dyDescent="0.25">
      <c r="A337">
        <v>40803059</v>
      </c>
      <c r="B337">
        <v>0</v>
      </c>
    </row>
    <row r="338" spans="1:2" x14ac:dyDescent="0.25">
      <c r="A338">
        <v>40803061</v>
      </c>
      <c r="B338">
        <v>0</v>
      </c>
    </row>
    <row r="339" spans="1:2" x14ac:dyDescent="0.25">
      <c r="A339">
        <v>40803062</v>
      </c>
      <c r="B339">
        <v>0</v>
      </c>
    </row>
    <row r="340" spans="1:2" x14ac:dyDescent="0.25">
      <c r="A340">
        <v>40803063</v>
      </c>
      <c r="B340">
        <v>0</v>
      </c>
    </row>
    <row r="341" spans="1:2" x14ac:dyDescent="0.25">
      <c r="A341">
        <v>40803064</v>
      </c>
      <c r="B341">
        <v>0</v>
      </c>
    </row>
    <row r="342" spans="1:2" x14ac:dyDescent="0.25">
      <c r="A342">
        <v>40803065</v>
      </c>
      <c r="B342">
        <v>0</v>
      </c>
    </row>
    <row r="343" spans="1:2" x14ac:dyDescent="0.25">
      <c r="A343">
        <v>40803066</v>
      </c>
      <c r="B343">
        <v>0</v>
      </c>
    </row>
    <row r="344" spans="1:2" x14ac:dyDescent="0.25">
      <c r="A344">
        <v>40803067</v>
      </c>
      <c r="B344">
        <v>0</v>
      </c>
    </row>
    <row r="345" spans="1:2" x14ac:dyDescent="0.25">
      <c r="A345">
        <v>40803068</v>
      </c>
      <c r="B345">
        <v>0</v>
      </c>
    </row>
    <row r="346" spans="1:2" x14ac:dyDescent="0.25">
      <c r="A346">
        <v>40803069</v>
      </c>
      <c r="B346">
        <v>0</v>
      </c>
    </row>
    <row r="347" spans="1:2" x14ac:dyDescent="0.25">
      <c r="A347">
        <v>40803070</v>
      </c>
      <c r="B347">
        <v>0</v>
      </c>
    </row>
    <row r="348" spans="1:2" x14ac:dyDescent="0.25">
      <c r="A348">
        <v>40803071</v>
      </c>
      <c r="B348">
        <v>0</v>
      </c>
    </row>
    <row r="349" spans="1:2" x14ac:dyDescent="0.25">
      <c r="A349">
        <v>40803072</v>
      </c>
      <c r="B349">
        <v>0</v>
      </c>
    </row>
    <row r="350" spans="1:2" x14ac:dyDescent="0.25">
      <c r="A350">
        <v>40803073</v>
      </c>
      <c r="B350">
        <v>0</v>
      </c>
    </row>
    <row r="351" spans="1:2" x14ac:dyDescent="0.25">
      <c r="A351">
        <v>40803074</v>
      </c>
      <c r="B351">
        <v>0</v>
      </c>
    </row>
    <row r="352" spans="1:2" x14ac:dyDescent="0.25">
      <c r="A352">
        <v>40803075</v>
      </c>
      <c r="B352">
        <v>262.95999999999998</v>
      </c>
    </row>
    <row r="353" spans="1:2" x14ac:dyDescent="0.25">
      <c r="A353">
        <v>40803076</v>
      </c>
      <c r="B353">
        <v>0</v>
      </c>
    </row>
    <row r="354" spans="1:2" x14ac:dyDescent="0.25">
      <c r="A354">
        <v>40803077</v>
      </c>
      <c r="B354">
        <v>0</v>
      </c>
    </row>
    <row r="355" spans="1:2" x14ac:dyDescent="0.25">
      <c r="A355">
        <v>40803078</v>
      </c>
      <c r="B355">
        <v>0</v>
      </c>
    </row>
    <row r="356" spans="1:2" x14ac:dyDescent="0.25">
      <c r="A356">
        <v>40803079</v>
      </c>
      <c r="B356">
        <v>0</v>
      </c>
    </row>
    <row r="357" spans="1:2" x14ac:dyDescent="0.25">
      <c r="A357">
        <v>40803080</v>
      </c>
      <c r="B357">
        <v>0</v>
      </c>
    </row>
    <row r="358" spans="1:2" x14ac:dyDescent="0.25">
      <c r="A358">
        <v>40803081</v>
      </c>
      <c r="B358">
        <v>0</v>
      </c>
    </row>
    <row r="359" spans="1:2" x14ac:dyDescent="0.25">
      <c r="A359">
        <v>40803082</v>
      </c>
      <c r="B359">
        <v>0</v>
      </c>
    </row>
    <row r="360" spans="1:2" x14ac:dyDescent="0.25">
      <c r="A360">
        <v>40803083</v>
      </c>
      <c r="B360">
        <v>0</v>
      </c>
    </row>
    <row r="361" spans="1:2" x14ac:dyDescent="0.25">
      <c r="A361">
        <v>40803084</v>
      </c>
      <c r="B361">
        <v>0</v>
      </c>
    </row>
    <row r="362" spans="1:2" x14ac:dyDescent="0.25">
      <c r="A362">
        <v>40803085</v>
      </c>
      <c r="B362">
        <v>0</v>
      </c>
    </row>
    <row r="363" spans="1:2" x14ac:dyDescent="0.25">
      <c r="A363">
        <v>40803086</v>
      </c>
      <c r="B363">
        <v>0</v>
      </c>
    </row>
    <row r="364" spans="1:2" x14ac:dyDescent="0.25">
      <c r="A364">
        <v>40803087</v>
      </c>
      <c r="B364">
        <v>0</v>
      </c>
    </row>
    <row r="365" spans="1:2" x14ac:dyDescent="0.25">
      <c r="A365">
        <v>40803088</v>
      </c>
      <c r="B365">
        <v>0</v>
      </c>
    </row>
    <row r="366" spans="1:2" x14ac:dyDescent="0.25">
      <c r="A366">
        <v>40803089</v>
      </c>
      <c r="B366">
        <v>0</v>
      </c>
    </row>
    <row r="367" spans="1:2" x14ac:dyDescent="0.25">
      <c r="A367">
        <v>40803090</v>
      </c>
      <c r="B367">
        <v>0</v>
      </c>
    </row>
    <row r="368" spans="1:2" x14ac:dyDescent="0.25">
      <c r="A368">
        <v>40803091</v>
      </c>
      <c r="B368">
        <v>0</v>
      </c>
    </row>
    <row r="369" spans="1:2" x14ac:dyDescent="0.25">
      <c r="A369">
        <v>40804002</v>
      </c>
      <c r="B369">
        <v>0</v>
      </c>
    </row>
    <row r="370" spans="1:2" x14ac:dyDescent="0.25">
      <c r="A370">
        <v>40804003</v>
      </c>
      <c r="B370">
        <v>0</v>
      </c>
    </row>
    <row r="371" spans="1:2" x14ac:dyDescent="0.25">
      <c r="A371">
        <v>40804004</v>
      </c>
      <c r="B371">
        <v>0</v>
      </c>
    </row>
    <row r="372" spans="1:2" x14ac:dyDescent="0.25">
      <c r="A372">
        <v>40804006</v>
      </c>
      <c r="B372">
        <v>0</v>
      </c>
    </row>
    <row r="373" spans="1:2" x14ac:dyDescent="0.25">
      <c r="A373">
        <v>40804012</v>
      </c>
      <c r="B373">
        <v>0</v>
      </c>
    </row>
    <row r="374" spans="1:2" x14ac:dyDescent="0.25">
      <c r="A374">
        <v>40804013</v>
      </c>
      <c r="B374">
        <v>0</v>
      </c>
    </row>
    <row r="375" spans="1:2" x14ac:dyDescent="0.25">
      <c r="A375">
        <v>40804014</v>
      </c>
      <c r="B375">
        <v>0</v>
      </c>
    </row>
    <row r="376" spans="1:2" x14ac:dyDescent="0.25">
      <c r="A376">
        <v>40804015</v>
      </c>
      <c r="B376">
        <v>0</v>
      </c>
    </row>
    <row r="377" spans="1:2" x14ac:dyDescent="0.25">
      <c r="A377">
        <v>40804016</v>
      </c>
      <c r="B377">
        <v>0</v>
      </c>
    </row>
    <row r="378" spans="1:2" x14ac:dyDescent="0.25">
      <c r="A378">
        <v>40804017</v>
      </c>
      <c r="B378">
        <v>0</v>
      </c>
    </row>
    <row r="379" spans="1:2" x14ac:dyDescent="0.25">
      <c r="A379">
        <v>40805003</v>
      </c>
      <c r="B379">
        <v>0</v>
      </c>
    </row>
    <row r="380" spans="1:2" x14ac:dyDescent="0.25">
      <c r="A380">
        <v>40805004</v>
      </c>
      <c r="B380">
        <v>0</v>
      </c>
    </row>
    <row r="381" spans="1:2" x14ac:dyDescent="0.25">
      <c r="A381">
        <v>40805007</v>
      </c>
      <c r="B381">
        <v>0</v>
      </c>
    </row>
    <row r="382" spans="1:2" x14ac:dyDescent="0.25">
      <c r="A382">
        <v>40805010</v>
      </c>
      <c r="B382">
        <v>0</v>
      </c>
    </row>
    <row r="383" spans="1:2" x14ac:dyDescent="0.25">
      <c r="A383">
        <v>40805011</v>
      </c>
      <c r="B383">
        <v>0</v>
      </c>
    </row>
    <row r="384" spans="1:2" x14ac:dyDescent="0.25">
      <c r="A384">
        <v>40805012</v>
      </c>
      <c r="B384">
        <v>273.14999999999998</v>
      </c>
    </row>
    <row r="385" spans="1:2" x14ac:dyDescent="0.25">
      <c r="A385">
        <v>40805013</v>
      </c>
      <c r="B385">
        <v>0</v>
      </c>
    </row>
    <row r="386" spans="1:2" x14ac:dyDescent="0.25">
      <c r="A386">
        <v>40805014</v>
      </c>
      <c r="B386">
        <v>0</v>
      </c>
    </row>
    <row r="387" spans="1:2" x14ac:dyDescent="0.25">
      <c r="A387">
        <v>40805015</v>
      </c>
      <c r="B387">
        <v>0</v>
      </c>
    </row>
    <row r="388" spans="1:2" x14ac:dyDescent="0.25">
      <c r="A388">
        <v>40805016</v>
      </c>
      <c r="B388">
        <v>0</v>
      </c>
    </row>
    <row r="389" spans="1:2" x14ac:dyDescent="0.25">
      <c r="A389">
        <v>40805017</v>
      </c>
      <c r="B389">
        <v>0</v>
      </c>
    </row>
    <row r="390" spans="1:2" x14ac:dyDescent="0.25">
      <c r="A390">
        <v>40805032</v>
      </c>
      <c r="B390">
        <v>426.6</v>
      </c>
    </row>
    <row r="391" spans="1:2" x14ac:dyDescent="0.25">
      <c r="A391">
        <v>40805033</v>
      </c>
      <c r="B391">
        <v>515.82000000000005</v>
      </c>
    </row>
    <row r="392" spans="1:2" x14ac:dyDescent="0.25">
      <c r="A392">
        <v>40805034</v>
      </c>
      <c r="B392">
        <v>0</v>
      </c>
    </row>
    <row r="393" spans="1:2" x14ac:dyDescent="0.25">
      <c r="A393">
        <v>40805035</v>
      </c>
      <c r="B393">
        <v>284.06</v>
      </c>
    </row>
    <row r="394" spans="1:2" x14ac:dyDescent="0.25">
      <c r="A394">
        <v>40805037</v>
      </c>
      <c r="B394">
        <v>243.81</v>
      </c>
    </row>
    <row r="395" spans="1:2" x14ac:dyDescent="0.25">
      <c r="A395">
        <v>40805039</v>
      </c>
      <c r="B395">
        <v>0</v>
      </c>
    </row>
    <row r="396" spans="1:2" x14ac:dyDescent="0.25">
      <c r="A396">
        <v>40805040</v>
      </c>
      <c r="B396">
        <v>0</v>
      </c>
    </row>
    <row r="397" spans="1:2" x14ac:dyDescent="0.25">
      <c r="A397">
        <v>40805041</v>
      </c>
      <c r="B397">
        <v>0</v>
      </c>
    </row>
    <row r="398" spans="1:2" x14ac:dyDescent="0.25">
      <c r="A398">
        <v>40805043</v>
      </c>
      <c r="B398">
        <v>0</v>
      </c>
    </row>
    <row r="399" spans="1:2" x14ac:dyDescent="0.25">
      <c r="A399">
        <v>40805044</v>
      </c>
      <c r="B399">
        <v>268.41000000000003</v>
      </c>
    </row>
    <row r="400" spans="1:2" x14ac:dyDescent="0.25">
      <c r="A400">
        <v>40805065</v>
      </c>
      <c r="B400">
        <v>0</v>
      </c>
    </row>
    <row r="401" spans="1:2" x14ac:dyDescent="0.25">
      <c r="A401">
        <v>40805066</v>
      </c>
      <c r="B401">
        <v>0</v>
      </c>
    </row>
    <row r="402" spans="1:2" x14ac:dyDescent="0.25">
      <c r="A402">
        <v>40805067</v>
      </c>
      <c r="B402">
        <v>0</v>
      </c>
    </row>
    <row r="403" spans="1:2" x14ac:dyDescent="0.25">
      <c r="A403">
        <v>40805072</v>
      </c>
      <c r="B403">
        <v>268.42</v>
      </c>
    </row>
    <row r="404" spans="1:2" x14ac:dyDescent="0.25">
      <c r="A404">
        <v>40805073</v>
      </c>
      <c r="B404">
        <v>268.42</v>
      </c>
    </row>
    <row r="405" spans="1:2" x14ac:dyDescent="0.25">
      <c r="A405">
        <v>40805074</v>
      </c>
      <c r="B405">
        <v>268.42</v>
      </c>
    </row>
    <row r="406" spans="1:2" x14ac:dyDescent="0.25">
      <c r="A406">
        <v>40805075</v>
      </c>
      <c r="B406">
        <v>0</v>
      </c>
    </row>
    <row r="407" spans="1:2" x14ac:dyDescent="0.25">
      <c r="A407">
        <v>40805076</v>
      </c>
      <c r="B407">
        <v>284.06</v>
      </c>
    </row>
    <row r="408" spans="1:2" x14ac:dyDescent="0.25">
      <c r="A408">
        <v>40805077</v>
      </c>
      <c r="B408">
        <v>0</v>
      </c>
    </row>
    <row r="409" spans="1:2" x14ac:dyDescent="0.25">
      <c r="A409">
        <v>40805078</v>
      </c>
      <c r="B409">
        <v>298.41000000000003</v>
      </c>
    </row>
    <row r="410" spans="1:2" x14ac:dyDescent="0.25">
      <c r="A410">
        <v>40805079</v>
      </c>
      <c r="B410">
        <v>0</v>
      </c>
    </row>
    <row r="411" spans="1:2" x14ac:dyDescent="0.25">
      <c r="A411">
        <v>40805080</v>
      </c>
      <c r="B411">
        <v>0</v>
      </c>
    </row>
    <row r="412" spans="1:2" x14ac:dyDescent="0.25">
      <c r="A412">
        <v>40805081</v>
      </c>
      <c r="B412">
        <v>0</v>
      </c>
    </row>
    <row r="413" spans="1:2" x14ac:dyDescent="0.25">
      <c r="A413">
        <v>40805082</v>
      </c>
      <c r="B413">
        <v>268.41000000000003</v>
      </c>
    </row>
    <row r="414" spans="1:2" x14ac:dyDescent="0.25">
      <c r="A414">
        <v>40805083</v>
      </c>
      <c r="B414">
        <v>0</v>
      </c>
    </row>
    <row r="415" spans="1:2" x14ac:dyDescent="0.25">
      <c r="A415">
        <v>40805084</v>
      </c>
      <c r="B415">
        <v>0</v>
      </c>
    </row>
    <row r="416" spans="1:2" x14ac:dyDescent="0.25">
      <c r="A416">
        <v>40805086</v>
      </c>
      <c r="B416">
        <v>0</v>
      </c>
    </row>
    <row r="417" spans="1:2" x14ac:dyDescent="0.25">
      <c r="A417">
        <v>40805087</v>
      </c>
      <c r="B417">
        <v>0</v>
      </c>
    </row>
    <row r="418" spans="1:2" x14ac:dyDescent="0.25">
      <c r="A418">
        <v>40805088</v>
      </c>
      <c r="B418">
        <v>0</v>
      </c>
    </row>
    <row r="419" spans="1:2" x14ac:dyDescent="0.25">
      <c r="A419">
        <v>40805089</v>
      </c>
      <c r="B419">
        <v>761.28</v>
      </c>
    </row>
    <row r="420" spans="1:2" x14ac:dyDescent="0.25">
      <c r="A420">
        <v>40805090</v>
      </c>
      <c r="B420">
        <v>268.42</v>
      </c>
    </row>
    <row r="421" spans="1:2" x14ac:dyDescent="0.25">
      <c r="A421">
        <v>40805091</v>
      </c>
      <c r="B421">
        <v>0</v>
      </c>
    </row>
    <row r="422" spans="1:2" x14ac:dyDescent="0.25">
      <c r="A422">
        <v>40805092</v>
      </c>
      <c r="B422">
        <v>0</v>
      </c>
    </row>
    <row r="423" spans="1:2" x14ac:dyDescent="0.25">
      <c r="A423">
        <v>40806001</v>
      </c>
      <c r="B423">
        <v>253.93</v>
      </c>
    </row>
    <row r="424" spans="1:2" x14ac:dyDescent="0.25">
      <c r="A424">
        <v>40806002</v>
      </c>
      <c r="B424">
        <v>0</v>
      </c>
    </row>
    <row r="425" spans="1:2" x14ac:dyDescent="0.25">
      <c r="A425">
        <v>40806003</v>
      </c>
      <c r="B425">
        <v>0</v>
      </c>
    </row>
    <row r="426" spans="1:2" x14ac:dyDescent="0.25">
      <c r="A426">
        <v>40806005</v>
      </c>
      <c r="B426">
        <v>427.58</v>
      </c>
    </row>
    <row r="427" spans="1:2" x14ac:dyDescent="0.25">
      <c r="A427">
        <v>40806006</v>
      </c>
      <c r="B427">
        <v>0</v>
      </c>
    </row>
    <row r="428" spans="1:2" x14ac:dyDescent="0.25">
      <c r="A428">
        <v>40806007</v>
      </c>
      <c r="B428">
        <v>268.41000000000003</v>
      </c>
    </row>
    <row r="429" spans="1:2" x14ac:dyDescent="0.25">
      <c r="A429">
        <v>40806008</v>
      </c>
      <c r="B429">
        <v>427.26</v>
      </c>
    </row>
    <row r="430" spans="1:2" x14ac:dyDescent="0.25">
      <c r="A430">
        <v>40806009</v>
      </c>
      <c r="B430">
        <v>0</v>
      </c>
    </row>
    <row r="431" spans="1:2" x14ac:dyDescent="0.25">
      <c r="A431">
        <v>40806010</v>
      </c>
      <c r="B431">
        <v>0</v>
      </c>
    </row>
    <row r="432" spans="1:2" x14ac:dyDescent="0.25">
      <c r="A432">
        <v>40806011</v>
      </c>
      <c r="B432">
        <v>283.35000000000002</v>
      </c>
    </row>
    <row r="433" spans="1:2" x14ac:dyDescent="0.25">
      <c r="A433">
        <v>40806012</v>
      </c>
      <c r="B433">
        <v>283.66000000000003</v>
      </c>
    </row>
    <row r="434" spans="1:2" x14ac:dyDescent="0.25">
      <c r="A434">
        <v>40806013</v>
      </c>
      <c r="B434">
        <v>568.24</v>
      </c>
    </row>
    <row r="435" spans="1:2" x14ac:dyDescent="0.25">
      <c r="A435">
        <v>40806014</v>
      </c>
      <c r="B435">
        <v>445.9</v>
      </c>
    </row>
    <row r="436" spans="1:2" x14ac:dyDescent="0.25">
      <c r="A436">
        <v>40806015</v>
      </c>
      <c r="B436">
        <v>610.04999999999995</v>
      </c>
    </row>
    <row r="437" spans="1:2" x14ac:dyDescent="0.25">
      <c r="A437">
        <v>40806016</v>
      </c>
      <c r="B437">
        <v>258.61</v>
      </c>
    </row>
    <row r="438" spans="1:2" x14ac:dyDescent="0.25">
      <c r="A438">
        <v>40806017</v>
      </c>
      <c r="B438">
        <v>0</v>
      </c>
    </row>
    <row r="439" spans="1:2" x14ac:dyDescent="0.25">
      <c r="A439">
        <v>40806018</v>
      </c>
      <c r="B439">
        <v>0</v>
      </c>
    </row>
    <row r="440" spans="1:2" x14ac:dyDescent="0.25">
      <c r="A440">
        <v>40806019</v>
      </c>
      <c r="B440">
        <v>0</v>
      </c>
    </row>
    <row r="441" spans="1:2" x14ac:dyDescent="0.25">
      <c r="A441">
        <v>40806020</v>
      </c>
      <c r="B441">
        <v>406.58</v>
      </c>
    </row>
    <row r="442" spans="1:2" x14ac:dyDescent="0.25">
      <c r="A442">
        <v>40806021</v>
      </c>
      <c r="B442">
        <v>640.42999999999995</v>
      </c>
    </row>
    <row r="443" spans="1:2" x14ac:dyDescent="0.25">
      <c r="A443">
        <v>40806023</v>
      </c>
      <c r="B443">
        <v>0</v>
      </c>
    </row>
    <row r="444" spans="1:2" x14ac:dyDescent="0.25">
      <c r="A444">
        <v>40806024</v>
      </c>
      <c r="B444">
        <v>0</v>
      </c>
    </row>
    <row r="445" spans="1:2" x14ac:dyDescent="0.25">
      <c r="A445">
        <v>40806025</v>
      </c>
      <c r="B445">
        <v>0</v>
      </c>
    </row>
    <row r="446" spans="1:2" x14ac:dyDescent="0.25">
      <c r="A446">
        <v>40806026</v>
      </c>
      <c r="B446">
        <v>0</v>
      </c>
    </row>
    <row r="447" spans="1:2" x14ac:dyDescent="0.25">
      <c r="A447">
        <v>40806027</v>
      </c>
      <c r="B447">
        <v>0</v>
      </c>
    </row>
    <row r="448" spans="1:2" x14ac:dyDescent="0.25">
      <c r="A448">
        <v>40806028</v>
      </c>
      <c r="B448">
        <v>0</v>
      </c>
    </row>
    <row r="449" spans="1:2" x14ac:dyDescent="0.25">
      <c r="A449">
        <v>40806029</v>
      </c>
      <c r="B449">
        <v>0</v>
      </c>
    </row>
    <row r="450" spans="1:2" x14ac:dyDescent="0.25">
      <c r="A450">
        <v>40806030</v>
      </c>
      <c r="B450">
        <v>406.58</v>
      </c>
    </row>
    <row r="451" spans="1:2" x14ac:dyDescent="0.25">
      <c r="A451">
        <v>40806031</v>
      </c>
      <c r="B451">
        <v>0</v>
      </c>
    </row>
    <row r="452" spans="1:2" x14ac:dyDescent="0.25">
      <c r="A452">
        <v>40806032</v>
      </c>
      <c r="B452">
        <v>556.28</v>
      </c>
    </row>
    <row r="453" spans="1:2" x14ac:dyDescent="0.25">
      <c r="A453">
        <v>40806033</v>
      </c>
      <c r="B453">
        <v>561.32000000000005</v>
      </c>
    </row>
    <row r="454" spans="1:2" x14ac:dyDescent="0.25">
      <c r="A454">
        <v>40806034</v>
      </c>
      <c r="B454">
        <v>455.01</v>
      </c>
    </row>
    <row r="455" spans="1:2" x14ac:dyDescent="0.25">
      <c r="A455">
        <v>40806035</v>
      </c>
      <c r="B455">
        <v>454.98</v>
      </c>
    </row>
    <row r="456" spans="1:2" x14ac:dyDescent="0.25">
      <c r="A456">
        <v>40806036</v>
      </c>
      <c r="B456">
        <v>455.01</v>
      </c>
    </row>
    <row r="457" spans="1:2" x14ac:dyDescent="0.25">
      <c r="A457">
        <v>40806037</v>
      </c>
      <c r="B457">
        <v>675.48</v>
      </c>
    </row>
    <row r="458" spans="1:2" x14ac:dyDescent="0.25">
      <c r="A458">
        <v>40806038</v>
      </c>
      <c r="B458">
        <v>0</v>
      </c>
    </row>
    <row r="459" spans="1:2" x14ac:dyDescent="0.25">
      <c r="A459">
        <v>40806040</v>
      </c>
      <c r="B459">
        <v>0</v>
      </c>
    </row>
    <row r="460" spans="1:2" x14ac:dyDescent="0.25">
      <c r="A460">
        <v>40806041</v>
      </c>
      <c r="B460">
        <v>411.06</v>
      </c>
    </row>
    <row r="461" spans="1:2" x14ac:dyDescent="0.25">
      <c r="A461">
        <v>40806042</v>
      </c>
      <c r="B461">
        <v>414.04</v>
      </c>
    </row>
    <row r="462" spans="1:2" x14ac:dyDescent="0.25">
      <c r="A462">
        <v>40806043</v>
      </c>
      <c r="B462">
        <v>408.18</v>
      </c>
    </row>
    <row r="463" spans="1:2" x14ac:dyDescent="0.25">
      <c r="A463">
        <v>40806044</v>
      </c>
      <c r="B463">
        <v>229.4</v>
      </c>
    </row>
    <row r="464" spans="1:2" x14ac:dyDescent="0.25">
      <c r="A464">
        <v>40806045</v>
      </c>
      <c r="B464">
        <v>411.82</v>
      </c>
    </row>
    <row r="465" spans="1:2" x14ac:dyDescent="0.25">
      <c r="A465">
        <v>40806046</v>
      </c>
      <c r="B465">
        <v>417.88</v>
      </c>
    </row>
    <row r="466" spans="1:2" x14ac:dyDescent="0.25">
      <c r="A466">
        <v>40806047</v>
      </c>
      <c r="B466">
        <v>0</v>
      </c>
    </row>
    <row r="467" spans="1:2" x14ac:dyDescent="0.25">
      <c r="A467">
        <v>40806048</v>
      </c>
      <c r="B467">
        <v>0</v>
      </c>
    </row>
    <row r="468" spans="1:2" x14ac:dyDescent="0.25">
      <c r="A468">
        <v>40806049</v>
      </c>
      <c r="B468">
        <v>0</v>
      </c>
    </row>
    <row r="469" spans="1:2" x14ac:dyDescent="0.25">
      <c r="A469">
        <v>40806050</v>
      </c>
      <c r="B469">
        <v>0</v>
      </c>
    </row>
    <row r="470" spans="1:2" x14ac:dyDescent="0.25">
      <c r="A470">
        <v>40806051</v>
      </c>
      <c r="B470">
        <v>0</v>
      </c>
    </row>
    <row r="471" spans="1:2" x14ac:dyDescent="0.25">
      <c r="A471">
        <v>40806052</v>
      </c>
      <c r="B471">
        <v>0</v>
      </c>
    </row>
    <row r="472" spans="1:2" x14ac:dyDescent="0.25">
      <c r="A472">
        <v>40806053</v>
      </c>
      <c r="B472">
        <v>0</v>
      </c>
    </row>
    <row r="473" spans="1:2" x14ac:dyDescent="0.25">
      <c r="A473">
        <v>40806054</v>
      </c>
      <c r="B473">
        <v>428.42</v>
      </c>
    </row>
    <row r="474" spans="1:2" x14ac:dyDescent="0.25">
      <c r="A474">
        <v>40806057</v>
      </c>
      <c r="B474">
        <v>268.41000000000003</v>
      </c>
    </row>
    <row r="475" spans="1:2" x14ac:dyDescent="0.25">
      <c r="A475">
        <v>40806058</v>
      </c>
      <c r="B475">
        <v>0</v>
      </c>
    </row>
    <row r="476" spans="1:2" x14ac:dyDescent="0.25">
      <c r="A476">
        <v>40806059</v>
      </c>
      <c r="B476">
        <v>0</v>
      </c>
    </row>
    <row r="477" spans="1:2" x14ac:dyDescent="0.25">
      <c r="A477">
        <v>40806060</v>
      </c>
      <c r="B477">
        <v>406.58</v>
      </c>
    </row>
    <row r="478" spans="1:2" x14ac:dyDescent="0.25">
      <c r="A478">
        <v>40806064</v>
      </c>
      <c r="B478">
        <v>0</v>
      </c>
    </row>
    <row r="479" spans="1:2" x14ac:dyDescent="0.25">
      <c r="A479">
        <v>40806066</v>
      </c>
      <c r="B479">
        <v>0</v>
      </c>
    </row>
    <row r="480" spans="1:2" x14ac:dyDescent="0.25">
      <c r="A480">
        <v>40806069</v>
      </c>
      <c r="B480">
        <v>0</v>
      </c>
    </row>
    <row r="481" spans="1:2" x14ac:dyDescent="0.25">
      <c r="A481">
        <v>40806070</v>
      </c>
      <c r="B481">
        <v>419.64</v>
      </c>
    </row>
    <row r="482" spans="1:2" x14ac:dyDescent="0.25">
      <c r="A482">
        <v>40901001</v>
      </c>
      <c r="B482">
        <v>1411.72</v>
      </c>
    </row>
    <row r="483" spans="1:2" x14ac:dyDescent="0.25">
      <c r="A483">
        <v>40901002</v>
      </c>
      <c r="B483">
        <v>0</v>
      </c>
    </row>
    <row r="484" spans="1:2" x14ac:dyDescent="0.25">
      <c r="A484">
        <v>40901005</v>
      </c>
      <c r="B484">
        <v>3851.44</v>
      </c>
    </row>
    <row r="485" spans="1:2" x14ac:dyDescent="0.25">
      <c r="A485">
        <v>40901007</v>
      </c>
      <c r="B485">
        <v>3945.96</v>
      </c>
    </row>
    <row r="486" spans="1:2" x14ac:dyDescent="0.25">
      <c r="A486">
        <v>40901009</v>
      </c>
      <c r="B486">
        <v>1208.58</v>
      </c>
    </row>
    <row r="487" spans="1:2" x14ac:dyDescent="0.25">
      <c r="A487">
        <v>40901012</v>
      </c>
      <c r="B487">
        <v>973.22</v>
      </c>
    </row>
    <row r="488" spans="1:2" x14ac:dyDescent="0.25">
      <c r="A488">
        <v>40901014</v>
      </c>
      <c r="B488">
        <v>805.7</v>
      </c>
    </row>
    <row r="489" spans="1:2" x14ac:dyDescent="0.25">
      <c r="A489">
        <v>40901018</v>
      </c>
      <c r="B489">
        <v>1108</v>
      </c>
    </row>
    <row r="490" spans="1:2" x14ac:dyDescent="0.25">
      <c r="A490">
        <v>40901020</v>
      </c>
      <c r="B490">
        <v>0</v>
      </c>
    </row>
    <row r="491" spans="1:2" x14ac:dyDescent="0.25">
      <c r="A491">
        <v>40901021</v>
      </c>
      <c r="B491">
        <v>0</v>
      </c>
    </row>
    <row r="492" spans="1:2" x14ac:dyDescent="0.25">
      <c r="A492">
        <v>40901025</v>
      </c>
      <c r="B492">
        <v>1455.72</v>
      </c>
    </row>
    <row r="493" spans="1:2" x14ac:dyDescent="0.25">
      <c r="A493">
        <v>40901028</v>
      </c>
      <c r="B493">
        <v>1862.38</v>
      </c>
    </row>
    <row r="494" spans="1:2" x14ac:dyDescent="0.25">
      <c r="A494">
        <v>40901030</v>
      </c>
      <c r="B494">
        <v>1349.62</v>
      </c>
    </row>
    <row r="495" spans="1:2" x14ac:dyDescent="0.25">
      <c r="A495">
        <v>40901031</v>
      </c>
      <c r="B495">
        <v>1316.38</v>
      </c>
    </row>
    <row r="496" spans="1:2" x14ac:dyDescent="0.25">
      <c r="A496">
        <v>40901034</v>
      </c>
      <c r="B496">
        <v>1299.82</v>
      </c>
    </row>
    <row r="497" spans="1:2" x14ac:dyDescent="0.25">
      <c r="A497">
        <v>40901039</v>
      </c>
      <c r="B497">
        <v>1239.32</v>
      </c>
    </row>
    <row r="498" spans="1:2" x14ac:dyDescent="0.25">
      <c r="A498">
        <v>40901041</v>
      </c>
      <c r="B498">
        <v>839.94</v>
      </c>
    </row>
    <row r="499" spans="1:2" x14ac:dyDescent="0.25">
      <c r="A499">
        <v>40901043</v>
      </c>
      <c r="B499">
        <v>745.08</v>
      </c>
    </row>
    <row r="500" spans="1:2" x14ac:dyDescent="0.25">
      <c r="A500">
        <v>40901045</v>
      </c>
      <c r="B500">
        <v>1589.54</v>
      </c>
    </row>
    <row r="501" spans="1:2" x14ac:dyDescent="0.25">
      <c r="A501">
        <v>40901046</v>
      </c>
      <c r="B501">
        <v>1589.54</v>
      </c>
    </row>
    <row r="502" spans="1:2" x14ac:dyDescent="0.25">
      <c r="A502">
        <v>40901047</v>
      </c>
      <c r="B502">
        <v>1189.42</v>
      </c>
    </row>
    <row r="503" spans="1:2" x14ac:dyDescent="0.25">
      <c r="A503">
        <v>40901048</v>
      </c>
      <c r="B503">
        <v>966.62</v>
      </c>
    </row>
    <row r="504" spans="1:2" x14ac:dyDescent="0.25">
      <c r="A504">
        <v>40901049</v>
      </c>
      <c r="B504">
        <v>772.4</v>
      </c>
    </row>
    <row r="505" spans="1:2" x14ac:dyDescent="0.25">
      <c r="A505">
        <v>40901050</v>
      </c>
      <c r="B505">
        <v>1151.8599999999999</v>
      </c>
    </row>
    <row r="506" spans="1:2" x14ac:dyDescent="0.25">
      <c r="A506">
        <v>40901051</v>
      </c>
      <c r="B506">
        <v>1236.68</v>
      </c>
    </row>
    <row r="507" spans="1:2" x14ac:dyDescent="0.25">
      <c r="A507">
        <v>40901053</v>
      </c>
      <c r="B507">
        <v>1259.08</v>
      </c>
    </row>
    <row r="508" spans="1:2" x14ac:dyDescent="0.25">
      <c r="A508">
        <v>40901055</v>
      </c>
      <c r="B508">
        <v>1569.74</v>
      </c>
    </row>
    <row r="509" spans="1:2" x14ac:dyDescent="0.25">
      <c r="A509">
        <v>40901057</v>
      </c>
      <c r="B509">
        <v>1257.92</v>
      </c>
    </row>
    <row r="510" spans="1:2" x14ac:dyDescent="0.25">
      <c r="A510">
        <v>40901058</v>
      </c>
      <c r="B510">
        <v>1257.92</v>
      </c>
    </row>
    <row r="511" spans="1:2" x14ac:dyDescent="0.25">
      <c r="A511">
        <v>40902004</v>
      </c>
      <c r="B511">
        <v>704.8</v>
      </c>
    </row>
    <row r="512" spans="1:2" x14ac:dyDescent="0.25">
      <c r="A512">
        <v>40902005</v>
      </c>
      <c r="B512">
        <v>810.56</v>
      </c>
    </row>
    <row r="513" spans="1:2" x14ac:dyDescent="0.25">
      <c r="A513">
        <v>40902007</v>
      </c>
      <c r="B513">
        <v>613.16</v>
      </c>
    </row>
    <row r="514" spans="1:2" x14ac:dyDescent="0.25">
      <c r="A514">
        <v>40902008</v>
      </c>
      <c r="B514">
        <v>416.42</v>
      </c>
    </row>
    <row r="515" spans="1:2" x14ac:dyDescent="0.25">
      <c r="A515">
        <v>40902009</v>
      </c>
      <c r="B515">
        <v>416.42</v>
      </c>
    </row>
    <row r="516" spans="1:2" x14ac:dyDescent="0.25">
      <c r="A516">
        <v>40902010</v>
      </c>
      <c r="B516">
        <v>745.92</v>
      </c>
    </row>
    <row r="517" spans="1:2" x14ac:dyDescent="0.25">
      <c r="A517">
        <v>40902012</v>
      </c>
      <c r="B517">
        <v>428.16</v>
      </c>
    </row>
    <row r="518" spans="1:2" x14ac:dyDescent="0.25">
      <c r="A518">
        <v>40902013</v>
      </c>
      <c r="B518">
        <v>939.1</v>
      </c>
    </row>
    <row r="519" spans="1:2" x14ac:dyDescent="0.25">
      <c r="A519">
        <v>40902014</v>
      </c>
      <c r="B519">
        <v>821.5</v>
      </c>
    </row>
    <row r="520" spans="1:2" x14ac:dyDescent="0.25">
      <c r="A520">
        <v>40902016</v>
      </c>
      <c r="B520">
        <v>610.58000000000004</v>
      </c>
    </row>
    <row r="521" spans="1:2" x14ac:dyDescent="0.25">
      <c r="A521">
        <v>40903002</v>
      </c>
      <c r="B521">
        <v>0</v>
      </c>
    </row>
    <row r="522" spans="1:2" x14ac:dyDescent="0.25">
      <c r="A522">
        <v>40903003</v>
      </c>
      <c r="B522">
        <v>0</v>
      </c>
    </row>
    <row r="523" spans="1:2" x14ac:dyDescent="0.25">
      <c r="A523">
        <v>40904003</v>
      </c>
      <c r="B523">
        <v>446.02</v>
      </c>
    </row>
    <row r="524" spans="1:2" x14ac:dyDescent="0.25">
      <c r="A524">
        <v>40904005</v>
      </c>
      <c r="B524">
        <v>424.18</v>
      </c>
    </row>
    <row r="525" spans="1:2" x14ac:dyDescent="0.25">
      <c r="A525">
        <v>40904007</v>
      </c>
      <c r="B525">
        <v>424.18</v>
      </c>
    </row>
    <row r="526" spans="1:2" x14ac:dyDescent="0.25">
      <c r="A526">
        <v>40904008</v>
      </c>
      <c r="B526">
        <v>420.1</v>
      </c>
    </row>
    <row r="527" spans="1:2" x14ac:dyDescent="0.25">
      <c r="A527">
        <v>40904009</v>
      </c>
      <c r="B527">
        <v>451.72</v>
      </c>
    </row>
    <row r="528" spans="1:2" x14ac:dyDescent="0.25">
      <c r="A528">
        <v>40904011</v>
      </c>
      <c r="B528">
        <v>455.74</v>
      </c>
    </row>
    <row r="529" spans="1:2" x14ac:dyDescent="0.25">
      <c r="A529">
        <v>40904012</v>
      </c>
      <c r="B529">
        <v>770.64</v>
      </c>
    </row>
    <row r="530" spans="1:2" x14ac:dyDescent="0.25">
      <c r="A530">
        <v>40904013</v>
      </c>
      <c r="B530">
        <v>720.14</v>
      </c>
    </row>
    <row r="531" spans="1:2" x14ac:dyDescent="0.25">
      <c r="A531">
        <v>40904014</v>
      </c>
      <c r="B531">
        <v>0</v>
      </c>
    </row>
    <row r="532" spans="1:2" x14ac:dyDescent="0.25">
      <c r="A532">
        <v>40904015</v>
      </c>
      <c r="B532">
        <v>0</v>
      </c>
    </row>
    <row r="533" spans="1:2" x14ac:dyDescent="0.25">
      <c r="A533">
        <v>40904016</v>
      </c>
      <c r="B533">
        <v>700.26</v>
      </c>
    </row>
    <row r="534" spans="1:2" x14ac:dyDescent="0.25">
      <c r="A534">
        <v>40904018</v>
      </c>
      <c r="B534">
        <v>554.96</v>
      </c>
    </row>
    <row r="535" spans="1:2" x14ac:dyDescent="0.25">
      <c r="A535">
        <v>40904019</v>
      </c>
      <c r="B535">
        <v>451.72</v>
      </c>
    </row>
    <row r="536" spans="1:2" x14ac:dyDescent="0.25">
      <c r="A536">
        <v>40904021</v>
      </c>
      <c r="B536">
        <v>513.94000000000005</v>
      </c>
    </row>
    <row r="537" spans="1:2" x14ac:dyDescent="0.25">
      <c r="A537">
        <v>40904023</v>
      </c>
      <c r="B537">
        <v>515.12</v>
      </c>
    </row>
    <row r="538" spans="1:2" x14ac:dyDescent="0.25">
      <c r="A538">
        <v>40904024</v>
      </c>
      <c r="B538">
        <v>877.74</v>
      </c>
    </row>
    <row r="539" spans="1:2" x14ac:dyDescent="0.25">
      <c r="A539">
        <v>40905002</v>
      </c>
      <c r="B539">
        <v>776.42</v>
      </c>
    </row>
    <row r="540" spans="1:2" x14ac:dyDescent="0.25">
      <c r="A540">
        <v>40905003</v>
      </c>
      <c r="B540">
        <v>745.92</v>
      </c>
    </row>
    <row r="541" spans="1:2" x14ac:dyDescent="0.25">
      <c r="A541">
        <v>40905004</v>
      </c>
      <c r="B541">
        <v>745.92</v>
      </c>
    </row>
    <row r="542" spans="1:2" x14ac:dyDescent="0.25">
      <c r="A542">
        <v>40905007</v>
      </c>
      <c r="B542">
        <v>1010.04</v>
      </c>
    </row>
    <row r="543" spans="1:2" x14ac:dyDescent="0.25">
      <c r="A543">
        <v>40905009</v>
      </c>
      <c r="B543">
        <v>1732.34</v>
      </c>
    </row>
    <row r="544" spans="1:2" x14ac:dyDescent="0.25">
      <c r="A544">
        <v>40906001</v>
      </c>
      <c r="B544">
        <v>712.04</v>
      </c>
    </row>
    <row r="545" spans="1:2" x14ac:dyDescent="0.25">
      <c r="A545">
        <v>40906002</v>
      </c>
      <c r="B545">
        <v>449.2</v>
      </c>
    </row>
    <row r="546" spans="1:2" x14ac:dyDescent="0.25">
      <c r="A546">
        <v>40906003</v>
      </c>
      <c r="B546">
        <v>0</v>
      </c>
    </row>
    <row r="547" spans="1:2" x14ac:dyDescent="0.25">
      <c r="A547">
        <v>40906004</v>
      </c>
      <c r="B547">
        <v>502.26</v>
      </c>
    </row>
    <row r="548" spans="1:2" x14ac:dyDescent="0.25">
      <c r="A548">
        <v>40906005</v>
      </c>
      <c r="B548">
        <v>686.9</v>
      </c>
    </row>
    <row r="549" spans="1:2" x14ac:dyDescent="0.25">
      <c r="A549">
        <v>40906010</v>
      </c>
      <c r="B549">
        <v>0</v>
      </c>
    </row>
    <row r="550" spans="1:2" x14ac:dyDescent="0.25">
      <c r="A550">
        <v>40906011</v>
      </c>
      <c r="B550">
        <v>0</v>
      </c>
    </row>
    <row r="551" spans="1:2" x14ac:dyDescent="0.25">
      <c r="A551">
        <v>40906012</v>
      </c>
      <c r="B551">
        <v>781.93</v>
      </c>
    </row>
    <row r="552" spans="1:2" x14ac:dyDescent="0.25">
      <c r="A552">
        <v>40906013</v>
      </c>
      <c r="B552">
        <v>0</v>
      </c>
    </row>
    <row r="553" spans="1:2" x14ac:dyDescent="0.25">
      <c r="A553">
        <v>40906014</v>
      </c>
      <c r="B553">
        <v>717.9</v>
      </c>
    </row>
    <row r="554" spans="1:2" x14ac:dyDescent="0.25">
      <c r="A554">
        <v>40906015</v>
      </c>
      <c r="B554">
        <v>1330.64</v>
      </c>
    </row>
    <row r="555" spans="1:2" x14ac:dyDescent="0.25">
      <c r="A555">
        <v>40906017</v>
      </c>
      <c r="B555">
        <v>346.66</v>
      </c>
    </row>
    <row r="556" spans="1:2" x14ac:dyDescent="0.25">
      <c r="A556">
        <v>40906018</v>
      </c>
      <c r="B556">
        <v>485.48</v>
      </c>
    </row>
    <row r="557" spans="1:2" x14ac:dyDescent="0.25">
      <c r="A557">
        <v>40906019</v>
      </c>
      <c r="B557">
        <v>528.94000000000005</v>
      </c>
    </row>
    <row r="558" spans="1:2" x14ac:dyDescent="0.25">
      <c r="A558">
        <v>40906020</v>
      </c>
      <c r="B558">
        <v>437.46</v>
      </c>
    </row>
    <row r="559" spans="1:2" x14ac:dyDescent="0.25">
      <c r="A559">
        <v>40906021</v>
      </c>
      <c r="B559">
        <v>0</v>
      </c>
    </row>
    <row r="560" spans="1:2" x14ac:dyDescent="0.25">
      <c r="A560">
        <v>40906022</v>
      </c>
      <c r="B560">
        <v>647.48</v>
      </c>
    </row>
    <row r="561" spans="1:2" x14ac:dyDescent="0.25">
      <c r="A561">
        <v>40906023</v>
      </c>
      <c r="B561">
        <v>465.59</v>
      </c>
    </row>
    <row r="562" spans="1:2" x14ac:dyDescent="0.25">
      <c r="A562">
        <v>40906024</v>
      </c>
      <c r="B562">
        <v>376.84</v>
      </c>
    </row>
    <row r="563" spans="1:2" x14ac:dyDescent="0.25">
      <c r="A563">
        <v>40906025</v>
      </c>
      <c r="B563">
        <v>668.64</v>
      </c>
    </row>
    <row r="564" spans="1:2" x14ac:dyDescent="0.25">
      <c r="A564">
        <v>40906026</v>
      </c>
      <c r="B564">
        <v>674.34</v>
      </c>
    </row>
    <row r="565" spans="1:2" x14ac:dyDescent="0.25">
      <c r="A565">
        <v>40906027</v>
      </c>
      <c r="B565">
        <v>648.46</v>
      </c>
    </row>
    <row r="566" spans="1:2" x14ac:dyDescent="0.25">
      <c r="A566">
        <v>40907001</v>
      </c>
      <c r="B566">
        <v>716.1</v>
      </c>
    </row>
    <row r="567" spans="1:2" x14ac:dyDescent="0.25">
      <c r="A567">
        <v>40907002</v>
      </c>
      <c r="B567">
        <v>372.54</v>
      </c>
    </row>
    <row r="568" spans="1:2" x14ac:dyDescent="0.25">
      <c r="A568">
        <v>40907003</v>
      </c>
      <c r="B568">
        <v>351.38</v>
      </c>
    </row>
    <row r="569" spans="1:2" x14ac:dyDescent="0.25">
      <c r="A569">
        <v>40907004</v>
      </c>
      <c r="B569">
        <v>372.53</v>
      </c>
    </row>
    <row r="570" spans="1:2" x14ac:dyDescent="0.25">
      <c r="A570">
        <v>40907005</v>
      </c>
      <c r="B570">
        <v>472.43</v>
      </c>
    </row>
    <row r="571" spans="1:2" x14ac:dyDescent="0.25">
      <c r="A571">
        <v>40907006</v>
      </c>
      <c r="B571">
        <v>372.54</v>
      </c>
    </row>
    <row r="572" spans="1:2" x14ac:dyDescent="0.25">
      <c r="A572">
        <v>40907007</v>
      </c>
      <c r="B572">
        <v>372.54</v>
      </c>
    </row>
    <row r="573" spans="1:2" x14ac:dyDescent="0.25">
      <c r="A573">
        <v>40907008</v>
      </c>
      <c r="B573">
        <v>372.54</v>
      </c>
    </row>
    <row r="574" spans="1:2" x14ac:dyDescent="0.25">
      <c r="A574">
        <v>40907011</v>
      </c>
      <c r="B574">
        <v>398.05</v>
      </c>
    </row>
    <row r="575" spans="1:2" x14ac:dyDescent="0.25">
      <c r="A575">
        <v>40907014</v>
      </c>
      <c r="B575">
        <v>372.54</v>
      </c>
    </row>
    <row r="576" spans="1:2" x14ac:dyDescent="0.25">
      <c r="A576">
        <v>40907015</v>
      </c>
      <c r="B576">
        <v>674.04</v>
      </c>
    </row>
    <row r="577" spans="1:2" x14ac:dyDescent="0.25">
      <c r="A577">
        <v>40907019</v>
      </c>
      <c r="B577">
        <v>699.8</v>
      </c>
    </row>
    <row r="578" spans="1:2" x14ac:dyDescent="0.25">
      <c r="A578">
        <v>40907020</v>
      </c>
      <c r="B578">
        <v>457.67</v>
      </c>
    </row>
    <row r="579" spans="1:2" x14ac:dyDescent="0.25">
      <c r="A579">
        <v>40907021</v>
      </c>
      <c r="B579">
        <v>409.55</v>
      </c>
    </row>
    <row r="580" spans="1:2" x14ac:dyDescent="0.25">
      <c r="A580">
        <v>40907022</v>
      </c>
      <c r="B580">
        <v>716.1</v>
      </c>
    </row>
    <row r="581" spans="1:2" x14ac:dyDescent="0.25">
      <c r="A581">
        <v>40907023</v>
      </c>
      <c r="B581">
        <v>679.04</v>
      </c>
    </row>
    <row r="582" spans="1:2" x14ac:dyDescent="0.25">
      <c r="A582">
        <v>40907025</v>
      </c>
      <c r="B582">
        <v>0</v>
      </c>
    </row>
    <row r="583" spans="1:2" x14ac:dyDescent="0.25">
      <c r="A583">
        <v>40907026</v>
      </c>
      <c r="B583">
        <v>716.1</v>
      </c>
    </row>
    <row r="584" spans="1:2" x14ac:dyDescent="0.25">
      <c r="A584">
        <v>40907027</v>
      </c>
      <c r="B584">
        <v>2983.12</v>
      </c>
    </row>
    <row r="585" spans="1:2" x14ac:dyDescent="0.25">
      <c r="A585">
        <v>40907028</v>
      </c>
      <c r="B585">
        <v>428.45</v>
      </c>
    </row>
    <row r="586" spans="1:2" x14ac:dyDescent="0.25">
      <c r="A586">
        <v>40907030</v>
      </c>
      <c r="B586">
        <v>642.20000000000005</v>
      </c>
    </row>
    <row r="587" spans="1:2" x14ac:dyDescent="0.25">
      <c r="A587">
        <v>41001005</v>
      </c>
      <c r="B587">
        <v>0</v>
      </c>
    </row>
    <row r="588" spans="1:2" x14ac:dyDescent="0.25">
      <c r="A588">
        <v>41001006</v>
      </c>
      <c r="B588">
        <v>0</v>
      </c>
    </row>
    <row r="589" spans="1:2" x14ac:dyDescent="0.25">
      <c r="A589">
        <v>41001007</v>
      </c>
      <c r="B589">
        <v>514.16999999999996</v>
      </c>
    </row>
    <row r="590" spans="1:2" x14ac:dyDescent="0.25">
      <c r="A590">
        <v>41001008</v>
      </c>
      <c r="B590">
        <v>450.64</v>
      </c>
    </row>
    <row r="591" spans="1:2" x14ac:dyDescent="0.25">
      <c r="A591">
        <v>41001009</v>
      </c>
      <c r="B591">
        <v>0</v>
      </c>
    </row>
    <row r="592" spans="1:2" x14ac:dyDescent="0.25">
      <c r="A592">
        <v>41001011</v>
      </c>
      <c r="B592">
        <v>0</v>
      </c>
    </row>
    <row r="593" spans="1:2" x14ac:dyDescent="0.25">
      <c r="A593">
        <v>41001012</v>
      </c>
      <c r="B593">
        <v>0</v>
      </c>
    </row>
    <row r="594" spans="1:2" x14ac:dyDescent="0.25">
      <c r="A594">
        <v>41201003</v>
      </c>
      <c r="B594">
        <v>758.76</v>
      </c>
    </row>
    <row r="595" spans="1:2" x14ac:dyDescent="0.25">
      <c r="A595">
        <v>41201004</v>
      </c>
      <c r="B595">
        <v>0</v>
      </c>
    </row>
    <row r="596" spans="1:2" x14ac:dyDescent="0.25">
      <c r="A596">
        <v>41201009</v>
      </c>
      <c r="B596">
        <v>733.68</v>
      </c>
    </row>
    <row r="597" spans="1:2" x14ac:dyDescent="0.25">
      <c r="A597">
        <v>41201010</v>
      </c>
      <c r="B597">
        <v>733.68</v>
      </c>
    </row>
    <row r="598" spans="1:2" x14ac:dyDescent="0.25">
      <c r="A598">
        <v>41201011</v>
      </c>
      <c r="B598">
        <v>516.22</v>
      </c>
    </row>
    <row r="599" spans="1:2" x14ac:dyDescent="0.25">
      <c r="A599">
        <v>41201014</v>
      </c>
      <c r="B599">
        <v>0</v>
      </c>
    </row>
    <row r="600" spans="1:2" x14ac:dyDescent="0.25">
      <c r="A600">
        <v>41202001</v>
      </c>
      <c r="B600">
        <v>0</v>
      </c>
    </row>
    <row r="601" spans="1:2" x14ac:dyDescent="0.25">
      <c r="A601">
        <v>41202002</v>
      </c>
      <c r="B601">
        <v>0</v>
      </c>
    </row>
    <row r="602" spans="1:2" x14ac:dyDescent="0.25">
      <c r="A602">
        <v>41202005</v>
      </c>
      <c r="B602">
        <v>0</v>
      </c>
    </row>
    <row r="603" spans="1:2" x14ac:dyDescent="0.25">
      <c r="A603">
        <v>41202006</v>
      </c>
      <c r="B603">
        <v>0</v>
      </c>
    </row>
    <row r="604" spans="1:2" x14ac:dyDescent="0.25">
      <c r="A604">
        <v>41203001</v>
      </c>
      <c r="B604">
        <v>0</v>
      </c>
    </row>
    <row r="605" spans="1:2" x14ac:dyDescent="0.25">
      <c r="A605">
        <v>41203011</v>
      </c>
      <c r="B605">
        <v>0</v>
      </c>
    </row>
    <row r="606" spans="1:2" x14ac:dyDescent="0.25">
      <c r="A606">
        <v>41204001</v>
      </c>
      <c r="B606">
        <v>490.42</v>
      </c>
    </row>
    <row r="607" spans="1:2" x14ac:dyDescent="0.25">
      <c r="A607">
        <v>41204002</v>
      </c>
      <c r="B607">
        <v>0</v>
      </c>
    </row>
    <row r="608" spans="1:2" x14ac:dyDescent="0.25">
      <c r="A608">
        <v>41204003</v>
      </c>
      <c r="B608">
        <v>0</v>
      </c>
    </row>
    <row r="609" spans="1:2" x14ac:dyDescent="0.25">
      <c r="A609">
        <v>41204011</v>
      </c>
      <c r="B609">
        <v>749.64</v>
      </c>
    </row>
    <row r="610" spans="1:2" x14ac:dyDescent="0.25">
      <c r="A610">
        <v>41204012</v>
      </c>
      <c r="B610">
        <v>0</v>
      </c>
    </row>
    <row r="611" spans="1:2" x14ac:dyDescent="0.25">
      <c r="A611">
        <v>41204013</v>
      </c>
      <c r="B611">
        <v>0</v>
      </c>
    </row>
    <row r="612" spans="1:2" x14ac:dyDescent="0.25">
      <c r="A612">
        <v>41204015</v>
      </c>
      <c r="B612">
        <v>0</v>
      </c>
    </row>
    <row r="613" spans="1:2" x14ac:dyDescent="0.25">
      <c r="A613">
        <v>41204017</v>
      </c>
      <c r="B613">
        <v>989.08</v>
      </c>
    </row>
    <row r="614" spans="1:2" x14ac:dyDescent="0.25">
      <c r="A614">
        <v>41204018</v>
      </c>
      <c r="B614">
        <v>0</v>
      </c>
    </row>
    <row r="615" spans="1:2" x14ac:dyDescent="0.25">
      <c r="A615">
        <v>41204021</v>
      </c>
      <c r="B615">
        <v>0</v>
      </c>
    </row>
    <row r="616" spans="1:2" x14ac:dyDescent="0.25">
      <c r="A616">
        <v>41205001</v>
      </c>
      <c r="B616">
        <v>0</v>
      </c>
    </row>
    <row r="617" spans="1:2" x14ac:dyDescent="0.25">
      <c r="A617">
        <v>41205004</v>
      </c>
      <c r="B617">
        <v>0</v>
      </c>
    </row>
    <row r="618" spans="1:2" x14ac:dyDescent="0.25">
      <c r="A618">
        <v>41205006</v>
      </c>
      <c r="B618">
        <v>0</v>
      </c>
    </row>
    <row r="619" spans="1:2" x14ac:dyDescent="0.25">
      <c r="A619">
        <v>41205007</v>
      </c>
      <c r="B619">
        <v>0</v>
      </c>
    </row>
    <row r="620" spans="1:2" x14ac:dyDescent="0.25">
      <c r="A620">
        <v>41205010</v>
      </c>
      <c r="B620">
        <v>1260.27</v>
      </c>
    </row>
    <row r="621" spans="1:2" x14ac:dyDescent="0.25">
      <c r="A621">
        <v>41205014</v>
      </c>
      <c r="B621">
        <v>0</v>
      </c>
    </row>
    <row r="622" spans="1:2" x14ac:dyDescent="0.25">
      <c r="A622">
        <v>41304002</v>
      </c>
      <c r="B622">
        <v>503.12</v>
      </c>
    </row>
    <row r="623" spans="1:2" x14ac:dyDescent="0.25">
      <c r="A623">
        <v>41304003</v>
      </c>
      <c r="B623">
        <v>486.92</v>
      </c>
    </row>
    <row r="624" spans="1:2" x14ac:dyDescent="0.25">
      <c r="A624">
        <v>41304004</v>
      </c>
      <c r="B624">
        <v>621.84</v>
      </c>
    </row>
    <row r="625" spans="1:2" x14ac:dyDescent="0.25">
      <c r="A625">
        <v>41304009</v>
      </c>
      <c r="B625">
        <v>500.24</v>
      </c>
    </row>
    <row r="626" spans="1:2" x14ac:dyDescent="0.25">
      <c r="A626">
        <v>41304011</v>
      </c>
      <c r="B626">
        <v>391.88</v>
      </c>
    </row>
    <row r="627" spans="1:2" x14ac:dyDescent="0.25">
      <c r="A627">
        <v>41304012</v>
      </c>
      <c r="B627">
        <v>563.44000000000005</v>
      </c>
    </row>
    <row r="628" spans="1:2" x14ac:dyDescent="0.25">
      <c r="A628">
        <v>41304013</v>
      </c>
      <c r="B628">
        <v>563.44000000000005</v>
      </c>
    </row>
    <row r="629" spans="1:2" x14ac:dyDescent="0.25">
      <c r="A629">
        <v>41304014</v>
      </c>
      <c r="B629">
        <v>338.95</v>
      </c>
    </row>
    <row r="630" spans="1:2" x14ac:dyDescent="0.25">
      <c r="A630">
        <v>41304015</v>
      </c>
      <c r="B630">
        <v>413.45</v>
      </c>
    </row>
    <row r="631" spans="1:2" x14ac:dyDescent="0.25">
      <c r="A631">
        <v>41304018</v>
      </c>
      <c r="B631">
        <v>525.84</v>
      </c>
    </row>
    <row r="632" spans="1:2" x14ac:dyDescent="0.25">
      <c r="A632">
        <v>41304019</v>
      </c>
      <c r="B632">
        <v>631.22</v>
      </c>
    </row>
    <row r="633" spans="1:2" x14ac:dyDescent="0.25">
      <c r="A633">
        <v>41304020</v>
      </c>
      <c r="B633">
        <v>512.46</v>
      </c>
    </row>
    <row r="634" spans="1:2" x14ac:dyDescent="0.25">
      <c r="A634">
        <v>41304021</v>
      </c>
      <c r="B634">
        <v>0</v>
      </c>
    </row>
    <row r="635" spans="1:2" x14ac:dyDescent="0.25">
      <c r="A635">
        <v>41304023</v>
      </c>
      <c r="B635">
        <v>391.88</v>
      </c>
    </row>
    <row r="636" spans="1:2" x14ac:dyDescent="0.25">
      <c r="A636">
        <v>41304026</v>
      </c>
      <c r="B636">
        <v>0</v>
      </c>
    </row>
    <row r="637" spans="1:2" x14ac:dyDescent="0.25">
      <c r="A637">
        <v>41401032</v>
      </c>
      <c r="B637">
        <v>722.22</v>
      </c>
    </row>
    <row r="638" spans="1:2" x14ac:dyDescent="0.25">
      <c r="A638">
        <v>41401034</v>
      </c>
      <c r="B638">
        <v>672.62</v>
      </c>
    </row>
    <row r="639" spans="1:2" x14ac:dyDescent="0.25">
      <c r="A639">
        <v>41402041</v>
      </c>
      <c r="B639">
        <v>656.68</v>
      </c>
    </row>
    <row r="640" spans="1:2" x14ac:dyDescent="0.25">
      <c r="A640">
        <v>41501001</v>
      </c>
      <c r="B640">
        <v>0</v>
      </c>
    </row>
    <row r="641" spans="1:2" x14ac:dyDescent="0.25">
      <c r="A641">
        <v>41502003</v>
      </c>
      <c r="B641">
        <v>0</v>
      </c>
    </row>
    <row r="642" spans="1:2" x14ac:dyDescent="0.25">
      <c r="A642">
        <v>41502004</v>
      </c>
      <c r="B642">
        <v>0</v>
      </c>
    </row>
    <row r="643" spans="1:2" x14ac:dyDescent="0.25">
      <c r="A643">
        <v>41502006</v>
      </c>
      <c r="B643">
        <v>0</v>
      </c>
    </row>
    <row r="644" spans="1:2" x14ac:dyDescent="0.25">
      <c r="A644">
        <v>41502007</v>
      </c>
      <c r="B644">
        <v>0</v>
      </c>
    </row>
    <row r="645" spans="1:2" x14ac:dyDescent="0.25">
      <c r="A645">
        <v>40801005</v>
      </c>
      <c r="B645">
        <v>0</v>
      </c>
    </row>
    <row r="646" spans="1:2" x14ac:dyDescent="0.25">
      <c r="A646">
        <v>40804005</v>
      </c>
      <c r="B646">
        <v>0</v>
      </c>
    </row>
    <row r="647" spans="1:2" x14ac:dyDescent="0.25">
      <c r="A647">
        <v>40804007</v>
      </c>
      <c r="B647">
        <v>0</v>
      </c>
    </row>
    <row r="648" spans="1:2" x14ac:dyDescent="0.25">
      <c r="A648">
        <v>40804008</v>
      </c>
      <c r="B648">
        <v>0</v>
      </c>
    </row>
    <row r="649" spans="1:2" x14ac:dyDescent="0.25">
      <c r="A649">
        <v>40804009</v>
      </c>
      <c r="B649">
        <v>0</v>
      </c>
    </row>
    <row r="650" spans="1:2" x14ac:dyDescent="0.25">
      <c r="A650">
        <v>40805005</v>
      </c>
      <c r="B650">
        <v>0</v>
      </c>
    </row>
    <row r="651" spans="1:2" x14ac:dyDescent="0.25">
      <c r="A651">
        <v>40805006</v>
      </c>
      <c r="B651">
        <v>0</v>
      </c>
    </row>
    <row r="652" spans="1:2" x14ac:dyDescent="0.25">
      <c r="A652">
        <v>40901006</v>
      </c>
      <c r="B652">
        <v>1099.44</v>
      </c>
    </row>
    <row r="653" spans="1:2" x14ac:dyDescent="0.25">
      <c r="A653">
        <v>40901017</v>
      </c>
      <c r="B653">
        <v>437.36</v>
      </c>
    </row>
    <row r="654" spans="1:2" x14ac:dyDescent="0.25">
      <c r="A654">
        <v>40901022</v>
      </c>
      <c r="B654">
        <v>2343.44</v>
      </c>
    </row>
    <row r="655" spans="1:2" x14ac:dyDescent="0.25">
      <c r="A655">
        <v>40901023</v>
      </c>
      <c r="B655">
        <v>2295.5</v>
      </c>
    </row>
    <row r="656" spans="1:2" x14ac:dyDescent="0.25">
      <c r="A656">
        <v>40901029</v>
      </c>
      <c r="B656">
        <v>1719.74</v>
      </c>
    </row>
    <row r="657" spans="1:2" x14ac:dyDescent="0.25">
      <c r="A657">
        <v>40901032</v>
      </c>
      <c r="B657">
        <v>1304.32</v>
      </c>
    </row>
    <row r="658" spans="1:2" x14ac:dyDescent="0.25">
      <c r="A658">
        <v>40901036</v>
      </c>
      <c r="B658">
        <v>0</v>
      </c>
    </row>
    <row r="659" spans="1:2" x14ac:dyDescent="0.25">
      <c r="A659">
        <v>40901038</v>
      </c>
      <c r="B659">
        <v>0</v>
      </c>
    </row>
    <row r="660" spans="1:2" x14ac:dyDescent="0.25">
      <c r="A660">
        <v>40901056</v>
      </c>
      <c r="B660">
        <v>2194.14</v>
      </c>
    </row>
    <row r="661" spans="1:2" x14ac:dyDescent="0.25">
      <c r="A661">
        <v>40901059</v>
      </c>
      <c r="B661">
        <v>1512.3</v>
      </c>
    </row>
    <row r="662" spans="1:2" x14ac:dyDescent="0.25">
      <c r="A662">
        <v>40902017</v>
      </c>
      <c r="B662">
        <v>639.84</v>
      </c>
    </row>
    <row r="663" spans="1:2" x14ac:dyDescent="0.25">
      <c r="A663">
        <v>40903004</v>
      </c>
      <c r="B663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0957-9C35-4159-9177-C74A7C7A0694}">
  <dimension ref="A1:T49"/>
  <sheetViews>
    <sheetView topLeftCell="G17" workbookViewId="0">
      <selection sqref="A1:T49"/>
    </sheetView>
  </sheetViews>
  <sheetFormatPr defaultRowHeight="15" x14ac:dyDescent="0.25"/>
  <sheetData>
    <row r="1" spans="1:20" x14ac:dyDescent="0.25">
      <c r="A1" t="s">
        <v>0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48</v>
      </c>
    </row>
    <row r="2" spans="1:20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0</v>
      </c>
      <c r="M2">
        <v>0</v>
      </c>
      <c r="N2">
        <v>2</v>
      </c>
      <c r="O2">
        <v>0</v>
      </c>
      <c r="P2">
        <v>0</v>
      </c>
      <c r="Q2">
        <v>0</v>
      </c>
      <c r="R2">
        <v>0</v>
      </c>
      <c r="S2">
        <v>0</v>
      </c>
      <c r="T2">
        <v>3</v>
      </c>
    </row>
    <row r="3" spans="1:20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</row>
    <row r="4" spans="1:20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</row>
    <row r="5" spans="1:20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1</v>
      </c>
    </row>
    <row r="6" spans="1:20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</row>
    <row r="7" spans="1:20" x14ac:dyDescent="0.25">
      <c r="A7" t="s">
        <v>6</v>
      </c>
      <c r="B7">
        <v>0</v>
      </c>
      <c r="C7">
        <v>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4</v>
      </c>
    </row>
    <row r="8" spans="1:20" x14ac:dyDescent="0.25">
      <c r="A8" t="s">
        <v>7</v>
      </c>
      <c r="B8">
        <v>0</v>
      </c>
      <c r="C8">
        <v>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3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8</v>
      </c>
    </row>
    <row r="9" spans="1:20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</row>
    <row r="10" spans="1:20" x14ac:dyDescent="0.25">
      <c r="A10" t="s">
        <v>9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</row>
    <row r="11" spans="1:20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</row>
    <row r="12" spans="1:20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</row>
    <row r="13" spans="1:20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1</v>
      </c>
    </row>
    <row r="14" spans="1:20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</row>
    <row r="15" spans="1:20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2</v>
      </c>
    </row>
    <row r="16" spans="1:20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</row>
    <row r="17" spans="1:20" x14ac:dyDescent="0.25">
      <c r="A17" t="s">
        <v>16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</row>
    <row r="18" spans="1:20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2</v>
      </c>
    </row>
    <row r="19" spans="1:20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3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3</v>
      </c>
    </row>
    <row r="20" spans="1:20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4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4</v>
      </c>
    </row>
    <row r="21" spans="1:20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</row>
    <row r="22" spans="1:20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</row>
    <row r="23" spans="1:20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1</v>
      </c>
      <c r="S23">
        <v>0</v>
      </c>
      <c r="T23">
        <v>2</v>
      </c>
    </row>
    <row r="24" spans="1:20" x14ac:dyDescent="0.25">
      <c r="A24" t="s"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</row>
    <row r="25" spans="1:20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</row>
    <row r="26" spans="1:20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2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2</v>
      </c>
    </row>
    <row r="27" spans="1:20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4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4</v>
      </c>
    </row>
    <row r="28" spans="1:20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2</v>
      </c>
    </row>
    <row r="29" spans="1:20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4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4</v>
      </c>
    </row>
    <row r="30" spans="1:20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</row>
    <row r="31" spans="1:20" x14ac:dyDescent="0.25">
      <c r="A31" t="s">
        <v>30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</row>
    <row r="32" spans="1:20" x14ac:dyDescent="0.25">
      <c r="A32" t="s">
        <v>31</v>
      </c>
      <c r="B32">
        <v>0</v>
      </c>
      <c r="C32">
        <v>0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</row>
    <row r="33" spans="1:20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</row>
    <row r="34" spans="1:20" x14ac:dyDescent="0.2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</row>
    <row r="35" spans="1:20" x14ac:dyDescent="0.25">
      <c r="A35" t="s">
        <v>34</v>
      </c>
      <c r="B35">
        <v>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</row>
    <row r="36" spans="1:20" x14ac:dyDescent="0.25">
      <c r="A36" t="s">
        <v>35</v>
      </c>
      <c r="B36">
        <v>0</v>
      </c>
      <c r="C36">
        <v>4</v>
      </c>
      <c r="D36">
        <v>0</v>
      </c>
      <c r="E36">
        <v>0</v>
      </c>
      <c r="F36">
        <v>1</v>
      </c>
      <c r="G36">
        <v>8</v>
      </c>
      <c r="H36">
        <v>9</v>
      </c>
      <c r="I36">
        <v>2</v>
      </c>
      <c r="J36">
        <v>0</v>
      </c>
      <c r="K36">
        <v>17</v>
      </c>
      <c r="L36">
        <v>0</v>
      </c>
      <c r="M36">
        <v>2</v>
      </c>
      <c r="N36">
        <v>0</v>
      </c>
      <c r="O36">
        <v>0</v>
      </c>
      <c r="P36">
        <v>1</v>
      </c>
      <c r="Q36">
        <v>42</v>
      </c>
      <c r="R36">
        <v>0</v>
      </c>
      <c r="S36">
        <v>0</v>
      </c>
      <c r="T36">
        <v>86</v>
      </c>
    </row>
    <row r="37" spans="1:20" x14ac:dyDescent="0.25">
      <c r="A37" t="s">
        <v>36</v>
      </c>
      <c r="B37">
        <v>2</v>
      </c>
      <c r="C37">
        <v>0</v>
      </c>
      <c r="D37">
        <v>0</v>
      </c>
      <c r="E37">
        <v>0</v>
      </c>
      <c r="F37">
        <v>0</v>
      </c>
      <c r="G37">
        <v>0</v>
      </c>
      <c r="H37">
        <v>2</v>
      </c>
      <c r="I37">
        <v>0</v>
      </c>
      <c r="J37">
        <v>0</v>
      </c>
      <c r="K37">
        <v>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8</v>
      </c>
    </row>
    <row r="38" spans="1:20" x14ac:dyDescent="0.2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</row>
    <row r="39" spans="1:20" x14ac:dyDescent="0.25">
      <c r="A39" t="s">
        <v>38</v>
      </c>
      <c r="B39">
        <v>0</v>
      </c>
      <c r="C39">
        <v>0</v>
      </c>
      <c r="D39">
        <v>0</v>
      </c>
      <c r="E39">
        <v>2</v>
      </c>
      <c r="F39">
        <v>0</v>
      </c>
      <c r="G39">
        <v>0</v>
      </c>
      <c r="H39">
        <v>0</v>
      </c>
      <c r="I39">
        <v>0</v>
      </c>
      <c r="J39">
        <v>0</v>
      </c>
      <c r="K39">
        <v>8</v>
      </c>
      <c r="L39">
        <v>0</v>
      </c>
      <c r="M39">
        <v>2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12</v>
      </c>
    </row>
    <row r="40" spans="1:20" x14ac:dyDescent="0.2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3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3</v>
      </c>
    </row>
    <row r="41" spans="1:20" x14ac:dyDescent="0.2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6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7</v>
      </c>
    </row>
    <row r="42" spans="1:20" x14ac:dyDescent="0.25">
      <c r="A42" t="s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3</v>
      </c>
    </row>
    <row r="43" spans="1:20" x14ac:dyDescent="0.25">
      <c r="A43" t="s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13</v>
      </c>
    </row>
    <row r="44" spans="1:20" x14ac:dyDescent="0.25">
      <c r="A44" t="s">
        <v>43</v>
      </c>
      <c r="B44">
        <v>0</v>
      </c>
      <c r="C44">
        <v>1</v>
      </c>
      <c r="D44">
        <v>0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2</v>
      </c>
    </row>
    <row r="45" spans="1:20" x14ac:dyDescent="0.25">
      <c r="A45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2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2</v>
      </c>
    </row>
    <row r="46" spans="1:20" x14ac:dyDescent="0.25">
      <c r="A46" t="s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2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2</v>
      </c>
    </row>
    <row r="47" spans="1:20" x14ac:dyDescent="0.25">
      <c r="A47" t="s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1</v>
      </c>
    </row>
    <row r="48" spans="1:20" x14ac:dyDescent="0.25">
      <c r="A48" t="s">
        <v>47</v>
      </c>
      <c r="B48">
        <v>0</v>
      </c>
      <c r="C48">
        <v>0</v>
      </c>
      <c r="D48">
        <v>0</v>
      </c>
      <c r="E48">
        <v>0</v>
      </c>
      <c r="F48">
        <v>0</v>
      </c>
      <c r="G48">
        <v>1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2</v>
      </c>
    </row>
    <row r="49" spans="1:20" x14ac:dyDescent="0.25">
      <c r="A49" t="s">
        <v>48</v>
      </c>
      <c r="B49">
        <v>3</v>
      </c>
      <c r="C49">
        <v>16</v>
      </c>
      <c r="D49">
        <v>1</v>
      </c>
      <c r="E49">
        <v>2</v>
      </c>
      <c r="F49">
        <v>1</v>
      </c>
      <c r="G49">
        <v>39</v>
      </c>
      <c r="H49">
        <v>12</v>
      </c>
      <c r="I49">
        <v>7</v>
      </c>
      <c r="J49">
        <v>3</v>
      </c>
      <c r="K49">
        <v>63</v>
      </c>
      <c r="L49">
        <v>3</v>
      </c>
      <c r="M49">
        <v>5</v>
      </c>
      <c r="N49">
        <v>3</v>
      </c>
      <c r="O49">
        <v>1</v>
      </c>
      <c r="P49">
        <v>1</v>
      </c>
      <c r="Q49">
        <v>43</v>
      </c>
      <c r="R49">
        <v>1</v>
      </c>
      <c r="S49">
        <v>1</v>
      </c>
      <c r="T49">
        <v>205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C38A-485E-444F-8CAF-DD4C0A3286C7}">
  <dimension ref="A1:U49"/>
  <sheetViews>
    <sheetView tabSelected="1" topLeftCell="B34" workbookViewId="0">
      <selection activeCell="U49" sqref="B49:U49"/>
    </sheetView>
  </sheetViews>
  <sheetFormatPr defaultRowHeight="15" x14ac:dyDescent="0.25"/>
  <cols>
    <col min="21" max="21" width="13.28515625" style="1" bestFit="1" customWidth="1"/>
  </cols>
  <sheetData>
    <row r="1" spans="1:21" x14ac:dyDescent="0.25">
      <c r="B1" t="s">
        <v>0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s="1" t="s">
        <v>48</v>
      </c>
    </row>
    <row r="2" spans="1:21" x14ac:dyDescent="0.25">
      <c r="A2">
        <f>LEFT(B2,9)*1</f>
        <v>40102005</v>
      </c>
      <c r="B2" t="s">
        <v>1</v>
      </c>
      <c r="C2">
        <f>IFERROR(VLOOKUP($A2,delibaa,2,0),0)*(Físico!B2)</f>
        <v>0</v>
      </c>
      <c r="D2">
        <f>IFERROR(VLOOKUP($A2,delibaa,2,0),0)*(Físico!C2)</f>
        <v>0</v>
      </c>
      <c r="E2">
        <f>IFERROR(VLOOKUP($A2,delibaa,2,0),0)*(Físico!D2)</f>
        <v>0</v>
      </c>
      <c r="F2">
        <f>IFERROR(VLOOKUP($A2,delibaa,2,0),0)*(Físico!E2)</f>
        <v>0</v>
      </c>
      <c r="G2">
        <f>IFERROR(VLOOKUP($A2,delibaa,2,0),0)*(Físico!F2)</f>
        <v>0</v>
      </c>
      <c r="H2">
        <f>IFERROR(VLOOKUP($A2,delibaa,2,0),0)*(Físico!G2)</f>
        <v>0</v>
      </c>
      <c r="I2">
        <f>IFERROR(VLOOKUP($A2,delibaa,2,0),0)*(Físico!H2)</f>
        <v>0</v>
      </c>
      <c r="J2">
        <f>IFERROR(VLOOKUP($A2,delibaa,2,0),0)*(Físico!I2)</f>
        <v>713.62</v>
      </c>
      <c r="K2">
        <f>IFERROR(VLOOKUP($A2,delibaa,2,0),0)*(Físico!J2)</f>
        <v>0</v>
      </c>
      <c r="L2">
        <f>IFERROR(VLOOKUP($A2,delibaa,2,0),0)*(Físico!K2)</f>
        <v>0</v>
      </c>
      <c r="M2">
        <f>IFERROR(VLOOKUP($A2,delibaa,2,0),0)*(Físico!L2)</f>
        <v>0</v>
      </c>
      <c r="N2">
        <f>IFERROR(VLOOKUP($A2,delibaa,2,0),0)*(Físico!M2)</f>
        <v>0</v>
      </c>
      <c r="O2">
        <f>IFERROR(VLOOKUP($A2,delibaa,2,0),0)*(Físico!N2)</f>
        <v>1427.24</v>
      </c>
      <c r="P2">
        <f>IFERROR(VLOOKUP($A2,delibaa,2,0),0)*(Físico!O2)</f>
        <v>0</v>
      </c>
      <c r="Q2">
        <f>IFERROR(VLOOKUP($A2,delibaa,2,0),0)*(Físico!P2)</f>
        <v>0</v>
      </c>
      <c r="R2">
        <f>IFERROR(VLOOKUP($A2,delibaa,2,0),0)*(Físico!Q2)</f>
        <v>0</v>
      </c>
      <c r="S2">
        <f>IFERROR(VLOOKUP($A2,delibaa,2,0),0)*(Físico!R2)</f>
        <v>0</v>
      </c>
      <c r="T2">
        <f>IFERROR(VLOOKUP($A2,delibaa,2,0),0)*(Físico!S2)</f>
        <v>0</v>
      </c>
      <c r="U2" s="1">
        <f>SUM(C2:T2)</f>
        <v>2140.86</v>
      </c>
    </row>
    <row r="3" spans="1:21" x14ac:dyDescent="0.25">
      <c r="A3">
        <f t="shared" ref="A3:A49" si="0">LEFT(B3,9)*1</f>
        <v>40102008</v>
      </c>
      <c r="B3" t="s">
        <v>2</v>
      </c>
      <c r="C3">
        <f>IFERROR(VLOOKUP($A3,delibaa,2,0),0)*(Físico!B3)</f>
        <v>0</v>
      </c>
      <c r="D3">
        <f>IFERROR(VLOOKUP($A3,delibaa,2,0),0)*(Físico!C3)</f>
        <v>0</v>
      </c>
      <c r="E3">
        <f>IFERROR(VLOOKUP($A3,delibaa,2,0),0)*(Físico!D3)</f>
        <v>0</v>
      </c>
      <c r="F3">
        <f>IFERROR(VLOOKUP($A3,delibaa,2,0),0)*(Físico!E3)</f>
        <v>0</v>
      </c>
      <c r="G3">
        <f>IFERROR(VLOOKUP($A3,delibaa,2,0),0)*(Físico!F3)</f>
        <v>0</v>
      </c>
      <c r="H3">
        <f>IFERROR(VLOOKUP($A3,delibaa,2,0),0)*(Físico!G3)</f>
        <v>574.88</v>
      </c>
      <c r="I3">
        <f>IFERROR(VLOOKUP($A3,delibaa,2,0),0)*(Físico!H3)</f>
        <v>0</v>
      </c>
      <c r="J3">
        <f>IFERROR(VLOOKUP($A3,delibaa,2,0),0)*(Físico!I3)</f>
        <v>0</v>
      </c>
      <c r="K3">
        <f>IFERROR(VLOOKUP($A3,delibaa,2,0),0)*(Físico!J3)</f>
        <v>0</v>
      </c>
      <c r="L3">
        <f>IFERROR(VLOOKUP($A3,delibaa,2,0),0)*(Físico!K3)</f>
        <v>0</v>
      </c>
      <c r="M3">
        <f>IFERROR(VLOOKUP($A3,delibaa,2,0),0)*(Físico!L3)</f>
        <v>0</v>
      </c>
      <c r="N3">
        <f>IFERROR(VLOOKUP($A3,delibaa,2,0),0)*(Físico!M3)</f>
        <v>0</v>
      </c>
      <c r="O3">
        <f>IFERROR(VLOOKUP($A3,delibaa,2,0),0)*(Físico!N3)</f>
        <v>0</v>
      </c>
      <c r="P3">
        <f>IFERROR(VLOOKUP($A3,delibaa,2,0),0)*(Físico!O3)</f>
        <v>0</v>
      </c>
      <c r="Q3">
        <f>IFERROR(VLOOKUP($A3,delibaa,2,0),0)*(Físico!P3)</f>
        <v>0</v>
      </c>
      <c r="R3">
        <f>IFERROR(VLOOKUP($A3,delibaa,2,0),0)*(Físico!Q3)</f>
        <v>0</v>
      </c>
      <c r="S3">
        <f>IFERROR(VLOOKUP($A3,delibaa,2,0),0)*(Físico!R3)</f>
        <v>0</v>
      </c>
      <c r="T3">
        <f>IFERROR(VLOOKUP($A3,delibaa,2,0),0)*(Físico!S3)</f>
        <v>0</v>
      </c>
      <c r="U3" s="1">
        <f t="shared" ref="U3:U48" si="1">SUM(C3:T3)</f>
        <v>574.88</v>
      </c>
    </row>
    <row r="4" spans="1:21" x14ac:dyDescent="0.25">
      <c r="A4">
        <f t="shared" si="0"/>
        <v>40102010</v>
      </c>
      <c r="B4" t="s">
        <v>3</v>
      </c>
      <c r="C4">
        <f>IFERROR(VLOOKUP($A4,delibaa,2,0),0)*(Físico!B4)</f>
        <v>0</v>
      </c>
      <c r="D4">
        <f>IFERROR(VLOOKUP($A4,delibaa,2,0),0)*(Físico!C4)</f>
        <v>0</v>
      </c>
      <c r="E4">
        <f>IFERROR(VLOOKUP($A4,delibaa,2,0),0)*(Físico!D4)</f>
        <v>0</v>
      </c>
      <c r="F4">
        <f>IFERROR(VLOOKUP($A4,delibaa,2,0),0)*(Físico!E4)</f>
        <v>0</v>
      </c>
      <c r="G4">
        <f>IFERROR(VLOOKUP($A4,delibaa,2,0),0)*(Físico!F4)</f>
        <v>0</v>
      </c>
      <c r="H4">
        <f>IFERROR(VLOOKUP($A4,delibaa,2,0),0)*(Físico!G4)</f>
        <v>1264.8800000000001</v>
      </c>
      <c r="I4">
        <f>IFERROR(VLOOKUP($A4,delibaa,2,0),0)*(Físico!H4)</f>
        <v>0</v>
      </c>
      <c r="J4">
        <f>IFERROR(VLOOKUP($A4,delibaa,2,0),0)*(Físico!I4)</f>
        <v>0</v>
      </c>
      <c r="K4">
        <f>IFERROR(VLOOKUP($A4,delibaa,2,0),0)*(Físico!J4)</f>
        <v>0</v>
      </c>
      <c r="L4">
        <f>IFERROR(VLOOKUP($A4,delibaa,2,0),0)*(Físico!K4)</f>
        <v>0</v>
      </c>
      <c r="M4">
        <f>IFERROR(VLOOKUP($A4,delibaa,2,0),0)*(Físico!L4)</f>
        <v>0</v>
      </c>
      <c r="N4">
        <f>IFERROR(VLOOKUP($A4,delibaa,2,0),0)*(Físico!M4)</f>
        <v>0</v>
      </c>
      <c r="O4">
        <f>IFERROR(VLOOKUP($A4,delibaa,2,0),0)*(Físico!N4)</f>
        <v>0</v>
      </c>
      <c r="P4">
        <f>IFERROR(VLOOKUP($A4,delibaa,2,0),0)*(Físico!O4)</f>
        <v>0</v>
      </c>
      <c r="Q4">
        <f>IFERROR(VLOOKUP($A4,delibaa,2,0),0)*(Físico!P4)</f>
        <v>0</v>
      </c>
      <c r="R4">
        <f>IFERROR(VLOOKUP($A4,delibaa,2,0),0)*(Físico!Q4)</f>
        <v>0</v>
      </c>
      <c r="S4">
        <f>IFERROR(VLOOKUP($A4,delibaa,2,0),0)*(Físico!R4)</f>
        <v>0</v>
      </c>
      <c r="T4">
        <f>IFERROR(VLOOKUP($A4,delibaa,2,0),0)*(Físico!S4)</f>
        <v>0</v>
      </c>
      <c r="U4" s="1">
        <f t="shared" si="1"/>
        <v>1264.8800000000001</v>
      </c>
    </row>
    <row r="5" spans="1:21" x14ac:dyDescent="0.25">
      <c r="A5">
        <f t="shared" si="0"/>
        <v>40102015</v>
      </c>
      <c r="B5" t="s">
        <v>4</v>
      </c>
      <c r="C5">
        <f>IFERROR(VLOOKUP($A5,delibaa,2,0),0)*(Físico!B5)</f>
        <v>0</v>
      </c>
      <c r="D5">
        <f>IFERROR(VLOOKUP($A5,delibaa,2,0),0)*(Físico!C5)</f>
        <v>0</v>
      </c>
      <c r="E5">
        <f>IFERROR(VLOOKUP($A5,delibaa,2,0),0)*(Físico!D5)</f>
        <v>0</v>
      </c>
      <c r="F5">
        <f>IFERROR(VLOOKUP($A5,delibaa,2,0),0)*(Físico!E5)</f>
        <v>0</v>
      </c>
      <c r="G5">
        <f>IFERROR(VLOOKUP($A5,delibaa,2,0),0)*(Físico!F5)</f>
        <v>0</v>
      </c>
      <c r="H5">
        <f>IFERROR(VLOOKUP($A5,delibaa,2,0),0)*(Físico!G5)</f>
        <v>0</v>
      </c>
      <c r="I5">
        <f>IFERROR(VLOOKUP($A5,delibaa,2,0),0)*(Físico!H5)</f>
        <v>0</v>
      </c>
      <c r="J5">
        <f>IFERROR(VLOOKUP($A5,delibaa,2,0),0)*(Físico!I5)</f>
        <v>0</v>
      </c>
      <c r="K5">
        <f>IFERROR(VLOOKUP($A5,delibaa,2,0),0)*(Físico!J5)</f>
        <v>0</v>
      </c>
      <c r="L5">
        <f>IFERROR(VLOOKUP($A5,delibaa,2,0),0)*(Físico!K5)</f>
        <v>0</v>
      </c>
      <c r="M5">
        <f>IFERROR(VLOOKUP($A5,delibaa,2,0),0)*(Físico!L5)</f>
        <v>0</v>
      </c>
      <c r="N5">
        <f>IFERROR(VLOOKUP($A5,delibaa,2,0),0)*(Físico!M5)</f>
        <v>0</v>
      </c>
      <c r="O5">
        <f>IFERROR(VLOOKUP($A5,delibaa,2,0),0)*(Físico!N5)</f>
        <v>0</v>
      </c>
      <c r="P5">
        <f>IFERROR(VLOOKUP($A5,delibaa,2,0),0)*(Físico!O5)</f>
        <v>0</v>
      </c>
      <c r="Q5">
        <f>IFERROR(VLOOKUP($A5,delibaa,2,0),0)*(Físico!P5)</f>
        <v>0</v>
      </c>
      <c r="R5">
        <f>IFERROR(VLOOKUP($A5,delibaa,2,0),0)*(Físico!Q5)</f>
        <v>687.24</v>
      </c>
      <c r="S5">
        <f>IFERROR(VLOOKUP($A5,delibaa,2,0),0)*(Físico!R5)</f>
        <v>0</v>
      </c>
      <c r="T5">
        <f>IFERROR(VLOOKUP($A5,delibaa,2,0),0)*(Físico!S5)</f>
        <v>0</v>
      </c>
      <c r="U5" s="1">
        <f t="shared" si="1"/>
        <v>687.24</v>
      </c>
    </row>
    <row r="6" spans="1:21" x14ac:dyDescent="0.25">
      <c r="A6">
        <f t="shared" si="0"/>
        <v>40201004</v>
      </c>
      <c r="B6" t="s">
        <v>5</v>
      </c>
      <c r="C6">
        <f>IFERROR(VLOOKUP($A6,delibaa,2,0),0)*(Físico!B6)</f>
        <v>0</v>
      </c>
      <c r="D6">
        <f>IFERROR(VLOOKUP($A6,delibaa,2,0),0)*(Físico!C6)</f>
        <v>0</v>
      </c>
      <c r="E6">
        <f>IFERROR(VLOOKUP($A6,delibaa,2,0),0)*(Físico!D6)</f>
        <v>0</v>
      </c>
      <c r="F6">
        <f>IFERROR(VLOOKUP($A6,delibaa,2,0),0)*(Físico!E6)</f>
        <v>0</v>
      </c>
      <c r="G6">
        <f>IFERROR(VLOOKUP($A6,delibaa,2,0),0)*(Físico!F6)</f>
        <v>0</v>
      </c>
      <c r="H6">
        <f>IFERROR(VLOOKUP($A6,delibaa,2,0),0)*(Físico!G6)</f>
        <v>0</v>
      </c>
      <c r="I6">
        <f>IFERROR(VLOOKUP($A6,delibaa,2,0),0)*(Físico!H6)</f>
        <v>0</v>
      </c>
      <c r="J6">
        <f>IFERROR(VLOOKUP($A6,delibaa,2,0),0)*(Físico!I6)</f>
        <v>902.74</v>
      </c>
      <c r="K6">
        <f>IFERROR(VLOOKUP($A6,delibaa,2,0),0)*(Físico!J6)</f>
        <v>0</v>
      </c>
      <c r="L6">
        <f>IFERROR(VLOOKUP($A6,delibaa,2,0),0)*(Físico!K6)</f>
        <v>0</v>
      </c>
      <c r="M6">
        <f>IFERROR(VLOOKUP($A6,delibaa,2,0),0)*(Físico!L6)</f>
        <v>0</v>
      </c>
      <c r="N6">
        <f>IFERROR(VLOOKUP($A6,delibaa,2,0),0)*(Físico!M6)</f>
        <v>0</v>
      </c>
      <c r="O6">
        <f>IFERROR(VLOOKUP($A6,delibaa,2,0),0)*(Físico!N6)</f>
        <v>0</v>
      </c>
      <c r="P6">
        <f>IFERROR(VLOOKUP($A6,delibaa,2,0),0)*(Físico!O6)</f>
        <v>0</v>
      </c>
      <c r="Q6">
        <f>IFERROR(VLOOKUP($A6,delibaa,2,0),0)*(Físico!P6)</f>
        <v>0</v>
      </c>
      <c r="R6">
        <f>IFERROR(VLOOKUP($A6,delibaa,2,0),0)*(Físico!Q6)</f>
        <v>0</v>
      </c>
      <c r="S6">
        <f>IFERROR(VLOOKUP($A6,delibaa,2,0),0)*(Físico!R6)</f>
        <v>0</v>
      </c>
      <c r="T6">
        <f>IFERROR(VLOOKUP($A6,delibaa,2,0),0)*(Físico!S6)</f>
        <v>0</v>
      </c>
      <c r="U6" s="1">
        <f t="shared" si="1"/>
        <v>902.74</v>
      </c>
    </row>
    <row r="7" spans="1:21" x14ac:dyDescent="0.25">
      <c r="A7">
        <f t="shared" si="0"/>
        <v>40401001</v>
      </c>
      <c r="B7" t="s">
        <v>6</v>
      </c>
      <c r="C7">
        <f>IFERROR(VLOOKUP($A7,delibaa,2,0),0)*(Físico!B7)</f>
        <v>0</v>
      </c>
      <c r="D7">
        <f>IFERROR(VLOOKUP($A7,delibaa,2,0),0)*(Físico!C7)</f>
        <v>4316.3999999999996</v>
      </c>
      <c r="E7">
        <f>IFERROR(VLOOKUP($A7,delibaa,2,0),0)*(Físico!D7)</f>
        <v>0</v>
      </c>
      <c r="F7">
        <f>IFERROR(VLOOKUP($A7,delibaa,2,0),0)*(Físico!E7)</f>
        <v>0</v>
      </c>
      <c r="G7">
        <f>IFERROR(VLOOKUP($A7,delibaa,2,0),0)*(Físico!F7)</f>
        <v>0</v>
      </c>
      <c r="H7">
        <f>IFERROR(VLOOKUP($A7,delibaa,2,0),0)*(Físico!G7)</f>
        <v>0</v>
      </c>
      <c r="I7">
        <f>IFERROR(VLOOKUP($A7,delibaa,2,0),0)*(Físico!H7)</f>
        <v>0</v>
      </c>
      <c r="J7">
        <f>IFERROR(VLOOKUP($A7,delibaa,2,0),0)*(Físico!I7)</f>
        <v>0</v>
      </c>
      <c r="K7">
        <f>IFERROR(VLOOKUP($A7,delibaa,2,0),0)*(Físico!J7)</f>
        <v>0</v>
      </c>
      <c r="L7">
        <f>IFERROR(VLOOKUP($A7,delibaa,2,0),0)*(Físico!K7)</f>
        <v>0</v>
      </c>
      <c r="M7">
        <f>IFERROR(VLOOKUP($A7,delibaa,2,0),0)*(Físico!L7)</f>
        <v>0</v>
      </c>
      <c r="N7">
        <f>IFERROR(VLOOKUP($A7,delibaa,2,0),0)*(Físico!M7)</f>
        <v>0</v>
      </c>
      <c r="O7">
        <f>IFERROR(VLOOKUP($A7,delibaa,2,0),0)*(Físico!N7)</f>
        <v>0</v>
      </c>
      <c r="P7">
        <f>IFERROR(VLOOKUP($A7,delibaa,2,0),0)*(Físico!O7)</f>
        <v>0</v>
      </c>
      <c r="Q7">
        <f>IFERROR(VLOOKUP($A7,delibaa,2,0),0)*(Físico!P7)</f>
        <v>0</v>
      </c>
      <c r="R7">
        <f>IFERROR(VLOOKUP($A7,delibaa,2,0),0)*(Físico!Q7)</f>
        <v>0</v>
      </c>
      <c r="S7">
        <f>IFERROR(VLOOKUP($A7,delibaa,2,0),0)*(Físico!R7)</f>
        <v>0</v>
      </c>
      <c r="T7">
        <f>IFERROR(VLOOKUP($A7,delibaa,2,0),0)*(Físico!S7)</f>
        <v>0</v>
      </c>
      <c r="U7" s="1">
        <f t="shared" si="1"/>
        <v>4316.3999999999996</v>
      </c>
    </row>
    <row r="8" spans="1:21" x14ac:dyDescent="0.25">
      <c r="A8">
        <f t="shared" si="0"/>
        <v>40401003</v>
      </c>
      <c r="B8" t="s">
        <v>7</v>
      </c>
      <c r="C8">
        <f>IFERROR(VLOOKUP($A8,delibaa,2,0),0)*(Físico!B8)</f>
        <v>0</v>
      </c>
      <c r="D8">
        <f>IFERROR(VLOOKUP($A8,delibaa,2,0),0)*(Físico!C8)</f>
        <v>5919.0499999999993</v>
      </c>
      <c r="E8">
        <f>IFERROR(VLOOKUP($A8,delibaa,2,0),0)*(Físico!D8)</f>
        <v>0</v>
      </c>
      <c r="F8">
        <f>IFERROR(VLOOKUP($A8,delibaa,2,0),0)*(Físico!E8)</f>
        <v>0</v>
      </c>
      <c r="G8">
        <f>IFERROR(VLOOKUP($A8,delibaa,2,0),0)*(Físico!F8)</f>
        <v>0</v>
      </c>
      <c r="H8">
        <f>IFERROR(VLOOKUP($A8,delibaa,2,0),0)*(Físico!G8)</f>
        <v>0</v>
      </c>
      <c r="I8">
        <f>IFERROR(VLOOKUP($A8,delibaa,2,0),0)*(Físico!H8)</f>
        <v>0</v>
      </c>
      <c r="J8">
        <f>IFERROR(VLOOKUP($A8,delibaa,2,0),0)*(Físico!I8)</f>
        <v>0</v>
      </c>
      <c r="K8">
        <f>IFERROR(VLOOKUP($A8,delibaa,2,0),0)*(Físico!J8)</f>
        <v>3551.43</v>
      </c>
      <c r="L8">
        <f>IFERROR(VLOOKUP($A8,delibaa,2,0),0)*(Físico!K8)</f>
        <v>0</v>
      </c>
      <c r="M8">
        <f>IFERROR(VLOOKUP($A8,delibaa,2,0),0)*(Físico!L8)</f>
        <v>0</v>
      </c>
      <c r="N8">
        <f>IFERROR(VLOOKUP($A8,delibaa,2,0),0)*(Físico!M8)</f>
        <v>0</v>
      </c>
      <c r="O8">
        <f>IFERROR(VLOOKUP($A8,delibaa,2,0),0)*(Físico!N8)</f>
        <v>0</v>
      </c>
      <c r="P8">
        <f>IFERROR(VLOOKUP($A8,delibaa,2,0),0)*(Físico!O8)</f>
        <v>0</v>
      </c>
      <c r="Q8">
        <f>IFERROR(VLOOKUP($A8,delibaa,2,0),0)*(Físico!P8)</f>
        <v>0</v>
      </c>
      <c r="R8">
        <f>IFERROR(VLOOKUP($A8,delibaa,2,0),0)*(Físico!Q8)</f>
        <v>0</v>
      </c>
      <c r="S8">
        <f>IFERROR(VLOOKUP($A8,delibaa,2,0),0)*(Físico!R8)</f>
        <v>0</v>
      </c>
      <c r="T8">
        <f>IFERROR(VLOOKUP($A8,delibaa,2,0),0)*(Físico!S8)</f>
        <v>0</v>
      </c>
      <c r="U8" s="1">
        <f t="shared" si="1"/>
        <v>9470.48</v>
      </c>
    </row>
    <row r="9" spans="1:21" x14ac:dyDescent="0.25">
      <c r="A9">
        <f t="shared" si="0"/>
        <v>40401046</v>
      </c>
      <c r="B9" t="s">
        <v>8</v>
      </c>
      <c r="C9">
        <f>IFERROR(VLOOKUP($A9,delibaa,2,0),0)*(Físico!B9)</f>
        <v>0</v>
      </c>
      <c r="D9">
        <f>IFERROR(VLOOKUP($A9,delibaa,2,0),0)*(Físico!C9)</f>
        <v>0</v>
      </c>
      <c r="E9">
        <f>IFERROR(VLOOKUP($A9,delibaa,2,0),0)*(Físico!D9)</f>
        <v>0</v>
      </c>
      <c r="F9">
        <f>IFERROR(VLOOKUP($A9,delibaa,2,0),0)*(Físico!E9)</f>
        <v>0</v>
      </c>
      <c r="G9">
        <f>IFERROR(VLOOKUP($A9,delibaa,2,0),0)*(Físico!F9)</f>
        <v>0</v>
      </c>
      <c r="H9">
        <f>IFERROR(VLOOKUP($A9,delibaa,2,0),0)*(Físico!G9)</f>
        <v>0</v>
      </c>
      <c r="I9">
        <f>IFERROR(VLOOKUP($A9,delibaa,2,0),0)*(Físico!H9)</f>
        <v>0</v>
      </c>
      <c r="J9">
        <f>IFERROR(VLOOKUP($A9,delibaa,2,0),0)*(Físico!I9)</f>
        <v>901.66</v>
      </c>
      <c r="K9">
        <f>IFERROR(VLOOKUP($A9,delibaa,2,0),0)*(Físico!J9)</f>
        <v>0</v>
      </c>
      <c r="L9">
        <f>IFERROR(VLOOKUP($A9,delibaa,2,0),0)*(Físico!K9)</f>
        <v>0</v>
      </c>
      <c r="M9">
        <f>IFERROR(VLOOKUP($A9,delibaa,2,0),0)*(Físico!L9)</f>
        <v>0</v>
      </c>
      <c r="N9">
        <f>IFERROR(VLOOKUP($A9,delibaa,2,0),0)*(Físico!M9)</f>
        <v>0</v>
      </c>
      <c r="O9">
        <f>IFERROR(VLOOKUP($A9,delibaa,2,0),0)*(Físico!N9)</f>
        <v>0</v>
      </c>
      <c r="P9">
        <f>IFERROR(VLOOKUP($A9,delibaa,2,0),0)*(Físico!O9)</f>
        <v>0</v>
      </c>
      <c r="Q9">
        <f>IFERROR(VLOOKUP($A9,delibaa,2,0),0)*(Físico!P9)</f>
        <v>0</v>
      </c>
      <c r="R9">
        <f>IFERROR(VLOOKUP($A9,delibaa,2,0),0)*(Físico!Q9)</f>
        <v>0</v>
      </c>
      <c r="S9">
        <f>IFERROR(VLOOKUP($A9,delibaa,2,0),0)*(Físico!R9)</f>
        <v>0</v>
      </c>
      <c r="T9">
        <f>IFERROR(VLOOKUP($A9,delibaa,2,0),0)*(Físico!S9)</f>
        <v>0</v>
      </c>
      <c r="U9" s="1">
        <f t="shared" si="1"/>
        <v>901.66</v>
      </c>
    </row>
    <row r="10" spans="1:21" x14ac:dyDescent="0.25">
      <c r="A10">
        <f t="shared" si="0"/>
        <v>40401048</v>
      </c>
      <c r="B10" t="s">
        <v>9</v>
      </c>
      <c r="C10">
        <f>IFERROR(VLOOKUP($A10,delibaa,2,0),0)*(Físico!B10)</f>
        <v>0</v>
      </c>
      <c r="D10">
        <f>IFERROR(VLOOKUP($A10,delibaa,2,0),0)*(Físico!C10)</f>
        <v>989.84</v>
      </c>
      <c r="E10">
        <f>IFERROR(VLOOKUP($A10,delibaa,2,0),0)*(Físico!D10)</f>
        <v>0</v>
      </c>
      <c r="F10">
        <f>IFERROR(VLOOKUP($A10,delibaa,2,0),0)*(Físico!E10)</f>
        <v>0</v>
      </c>
      <c r="G10">
        <f>IFERROR(VLOOKUP($A10,delibaa,2,0),0)*(Físico!F10)</f>
        <v>0</v>
      </c>
      <c r="H10">
        <f>IFERROR(VLOOKUP($A10,delibaa,2,0),0)*(Físico!G10)</f>
        <v>0</v>
      </c>
      <c r="I10">
        <f>IFERROR(VLOOKUP($A10,delibaa,2,0),0)*(Físico!H10)</f>
        <v>0</v>
      </c>
      <c r="J10">
        <f>IFERROR(VLOOKUP($A10,delibaa,2,0),0)*(Físico!I10)</f>
        <v>0</v>
      </c>
      <c r="K10">
        <f>IFERROR(VLOOKUP($A10,delibaa,2,0),0)*(Físico!J10)</f>
        <v>0</v>
      </c>
      <c r="L10">
        <f>IFERROR(VLOOKUP($A10,delibaa,2,0),0)*(Físico!K10)</f>
        <v>0</v>
      </c>
      <c r="M10">
        <f>IFERROR(VLOOKUP($A10,delibaa,2,0),0)*(Físico!L10)</f>
        <v>0</v>
      </c>
      <c r="N10">
        <f>IFERROR(VLOOKUP($A10,delibaa,2,0),0)*(Físico!M10)</f>
        <v>0</v>
      </c>
      <c r="O10">
        <f>IFERROR(VLOOKUP($A10,delibaa,2,0),0)*(Físico!N10)</f>
        <v>0</v>
      </c>
      <c r="P10">
        <f>IFERROR(VLOOKUP($A10,delibaa,2,0),0)*(Físico!O10)</f>
        <v>0</v>
      </c>
      <c r="Q10">
        <f>IFERROR(VLOOKUP($A10,delibaa,2,0),0)*(Físico!P10)</f>
        <v>0</v>
      </c>
      <c r="R10">
        <f>IFERROR(VLOOKUP($A10,delibaa,2,0),0)*(Físico!Q10)</f>
        <v>0</v>
      </c>
      <c r="S10">
        <f>IFERROR(VLOOKUP($A10,delibaa,2,0),0)*(Físico!R10)</f>
        <v>0</v>
      </c>
      <c r="T10">
        <f>IFERROR(VLOOKUP($A10,delibaa,2,0),0)*(Físico!S10)</f>
        <v>0</v>
      </c>
      <c r="U10" s="1">
        <f t="shared" si="1"/>
        <v>989.84</v>
      </c>
    </row>
    <row r="11" spans="1:21" x14ac:dyDescent="0.25">
      <c r="A11">
        <f t="shared" si="0"/>
        <v>40402045</v>
      </c>
      <c r="B11" t="s">
        <v>10</v>
      </c>
      <c r="C11">
        <f>IFERROR(VLOOKUP($A11,delibaa,2,0),0)*(Físico!B11)</f>
        <v>0</v>
      </c>
      <c r="D11">
        <f>IFERROR(VLOOKUP($A11,delibaa,2,0),0)*(Físico!C11)</f>
        <v>0</v>
      </c>
      <c r="E11">
        <f>IFERROR(VLOOKUP($A11,delibaa,2,0),0)*(Físico!D11)</f>
        <v>0</v>
      </c>
      <c r="F11">
        <f>IFERROR(VLOOKUP($A11,delibaa,2,0),0)*(Físico!E11)</f>
        <v>0</v>
      </c>
      <c r="G11">
        <f>IFERROR(VLOOKUP($A11,delibaa,2,0),0)*(Físico!F11)</f>
        <v>0</v>
      </c>
      <c r="H11">
        <f>IFERROR(VLOOKUP($A11,delibaa,2,0),0)*(Físico!G11)</f>
        <v>0</v>
      </c>
      <c r="I11">
        <f>IFERROR(VLOOKUP($A11,delibaa,2,0),0)*(Físico!H11)</f>
        <v>0</v>
      </c>
      <c r="J11">
        <f>IFERROR(VLOOKUP($A11,delibaa,2,0),0)*(Físico!I11)</f>
        <v>0</v>
      </c>
      <c r="K11">
        <f>IFERROR(VLOOKUP($A11,delibaa,2,0),0)*(Físico!J11)</f>
        <v>0</v>
      </c>
      <c r="L11">
        <f>IFERROR(VLOOKUP($A11,delibaa,2,0),0)*(Físico!K11)</f>
        <v>0</v>
      </c>
      <c r="M11">
        <f>IFERROR(VLOOKUP($A11,delibaa,2,0),0)*(Físico!L11)</f>
        <v>0</v>
      </c>
      <c r="N11">
        <f>IFERROR(VLOOKUP($A11,delibaa,2,0),0)*(Físico!M11)</f>
        <v>0</v>
      </c>
      <c r="O11">
        <f>IFERROR(VLOOKUP($A11,delibaa,2,0),0)*(Físico!N11)</f>
        <v>0</v>
      </c>
      <c r="P11">
        <f>IFERROR(VLOOKUP($A11,delibaa,2,0),0)*(Físico!O11)</f>
        <v>0</v>
      </c>
      <c r="Q11">
        <f>IFERROR(VLOOKUP($A11,delibaa,2,0),0)*(Físico!P11)</f>
        <v>0</v>
      </c>
      <c r="R11">
        <f>IFERROR(VLOOKUP($A11,delibaa,2,0),0)*(Físico!Q11)</f>
        <v>0</v>
      </c>
      <c r="S11">
        <f>IFERROR(VLOOKUP($A11,delibaa,2,0),0)*(Físico!R11)</f>
        <v>0</v>
      </c>
      <c r="T11">
        <f>IFERROR(VLOOKUP($A11,delibaa,2,0),0)*(Físico!S11)</f>
        <v>0</v>
      </c>
      <c r="U11" s="1">
        <f t="shared" si="1"/>
        <v>0</v>
      </c>
    </row>
    <row r="12" spans="1:21" x14ac:dyDescent="0.25">
      <c r="A12">
        <f t="shared" si="0"/>
        <v>40402050</v>
      </c>
      <c r="B12" t="s">
        <v>11</v>
      </c>
      <c r="C12">
        <f>IFERROR(VLOOKUP($A12,delibaa,2,0),0)*(Físico!B12)</f>
        <v>0</v>
      </c>
      <c r="D12">
        <f>IFERROR(VLOOKUP($A12,delibaa,2,0),0)*(Físico!C12)</f>
        <v>0</v>
      </c>
      <c r="E12">
        <f>IFERROR(VLOOKUP($A12,delibaa,2,0),0)*(Físico!D12)</f>
        <v>0</v>
      </c>
      <c r="F12">
        <f>IFERROR(VLOOKUP($A12,delibaa,2,0),0)*(Físico!E12)</f>
        <v>0</v>
      </c>
      <c r="G12">
        <f>IFERROR(VLOOKUP($A12,delibaa,2,0),0)*(Físico!F12)</f>
        <v>0</v>
      </c>
      <c r="H12">
        <f>IFERROR(VLOOKUP($A12,delibaa,2,0),0)*(Físico!G12)</f>
        <v>0</v>
      </c>
      <c r="I12">
        <f>IFERROR(VLOOKUP($A12,delibaa,2,0),0)*(Físico!H12)</f>
        <v>0</v>
      </c>
      <c r="J12">
        <f>IFERROR(VLOOKUP($A12,delibaa,2,0),0)*(Físico!I12)</f>
        <v>0</v>
      </c>
      <c r="K12">
        <f>IFERROR(VLOOKUP($A12,delibaa,2,0),0)*(Físico!J12)</f>
        <v>0</v>
      </c>
      <c r="L12">
        <f>IFERROR(VLOOKUP($A12,delibaa,2,0),0)*(Físico!K12)</f>
        <v>0</v>
      </c>
      <c r="M12">
        <f>IFERROR(VLOOKUP($A12,delibaa,2,0),0)*(Físico!L12)</f>
        <v>0</v>
      </c>
      <c r="N12">
        <f>IFERROR(VLOOKUP($A12,delibaa,2,0),0)*(Físico!M12)</f>
        <v>0</v>
      </c>
      <c r="O12">
        <f>IFERROR(VLOOKUP($A12,delibaa,2,0),0)*(Físico!N12)</f>
        <v>0</v>
      </c>
      <c r="P12">
        <f>IFERROR(VLOOKUP($A12,delibaa,2,0),0)*(Físico!O12)</f>
        <v>0</v>
      </c>
      <c r="Q12">
        <f>IFERROR(VLOOKUP($A12,delibaa,2,0),0)*(Físico!P12)</f>
        <v>0</v>
      </c>
      <c r="R12">
        <f>IFERROR(VLOOKUP($A12,delibaa,2,0),0)*(Físico!Q12)</f>
        <v>0</v>
      </c>
      <c r="S12">
        <f>IFERROR(VLOOKUP($A12,delibaa,2,0),0)*(Físico!R12)</f>
        <v>0</v>
      </c>
      <c r="T12">
        <f>IFERROR(VLOOKUP($A12,delibaa,2,0),0)*(Físico!S12)</f>
        <v>0</v>
      </c>
      <c r="U12" s="1">
        <f t="shared" si="1"/>
        <v>0</v>
      </c>
    </row>
    <row r="13" spans="1:21" x14ac:dyDescent="0.25">
      <c r="A13">
        <f t="shared" si="0"/>
        <v>40503017</v>
      </c>
      <c r="B13" t="s">
        <v>12</v>
      </c>
      <c r="C13">
        <f>IFERROR(VLOOKUP($A13,delibaa,2,0),0)*(Físico!B13)</f>
        <v>0</v>
      </c>
      <c r="D13">
        <f>IFERROR(VLOOKUP($A13,delibaa,2,0),0)*(Físico!C13)</f>
        <v>0</v>
      </c>
      <c r="E13">
        <f>IFERROR(VLOOKUP($A13,delibaa,2,0),0)*(Físico!D13)</f>
        <v>0</v>
      </c>
      <c r="F13">
        <f>IFERROR(VLOOKUP($A13,delibaa,2,0),0)*(Físico!E13)</f>
        <v>0</v>
      </c>
      <c r="G13">
        <f>IFERROR(VLOOKUP($A13,delibaa,2,0),0)*(Físico!F13)</f>
        <v>0</v>
      </c>
      <c r="H13">
        <f>IFERROR(VLOOKUP($A13,delibaa,2,0),0)*(Físico!G13)</f>
        <v>0</v>
      </c>
      <c r="I13">
        <f>IFERROR(VLOOKUP($A13,delibaa,2,0),0)*(Físico!H13)</f>
        <v>0</v>
      </c>
      <c r="J13">
        <f>IFERROR(VLOOKUP($A13,delibaa,2,0),0)*(Físico!I13)</f>
        <v>0</v>
      </c>
      <c r="K13">
        <f>IFERROR(VLOOKUP($A13,delibaa,2,0),0)*(Físico!J13)</f>
        <v>0</v>
      </c>
      <c r="L13">
        <f>IFERROR(VLOOKUP($A13,delibaa,2,0),0)*(Físico!K13)</f>
        <v>0</v>
      </c>
      <c r="M13">
        <f>IFERROR(VLOOKUP($A13,delibaa,2,0),0)*(Físico!L13)</f>
        <v>0</v>
      </c>
      <c r="N13">
        <f>IFERROR(VLOOKUP($A13,delibaa,2,0),0)*(Físico!M13)</f>
        <v>0</v>
      </c>
      <c r="O13">
        <f>IFERROR(VLOOKUP($A13,delibaa,2,0),0)*(Físico!N13)</f>
        <v>0</v>
      </c>
      <c r="P13">
        <f>IFERROR(VLOOKUP($A13,delibaa,2,0),0)*(Físico!O13)</f>
        <v>0</v>
      </c>
      <c r="Q13">
        <f>IFERROR(VLOOKUP($A13,delibaa,2,0),0)*(Físico!P13)</f>
        <v>0</v>
      </c>
      <c r="R13">
        <f>IFERROR(VLOOKUP($A13,delibaa,2,0),0)*(Físico!Q13)</f>
        <v>0</v>
      </c>
      <c r="S13">
        <f>IFERROR(VLOOKUP($A13,delibaa,2,0),0)*(Físico!R13)</f>
        <v>0</v>
      </c>
      <c r="T13">
        <f>IFERROR(VLOOKUP($A13,delibaa,2,0),0)*(Físico!S13)</f>
        <v>4701.84</v>
      </c>
      <c r="U13" s="1">
        <f t="shared" si="1"/>
        <v>4701.84</v>
      </c>
    </row>
    <row r="14" spans="1:21" x14ac:dyDescent="0.25">
      <c r="A14">
        <f t="shared" si="0"/>
        <v>40702022</v>
      </c>
      <c r="B14" t="s">
        <v>13</v>
      </c>
      <c r="C14">
        <f>IFERROR(VLOOKUP($A14,delibaa,2,0),0)*(Físico!B14)</f>
        <v>0</v>
      </c>
      <c r="D14">
        <f>IFERROR(VLOOKUP($A14,delibaa,2,0),0)*(Físico!C14)</f>
        <v>0</v>
      </c>
      <c r="E14">
        <f>IFERROR(VLOOKUP($A14,delibaa,2,0),0)*(Físico!D14)</f>
        <v>0</v>
      </c>
      <c r="F14">
        <f>IFERROR(VLOOKUP($A14,delibaa,2,0),0)*(Físico!E14)</f>
        <v>0</v>
      </c>
      <c r="G14">
        <f>IFERROR(VLOOKUP($A14,delibaa,2,0),0)*(Físico!F14)</f>
        <v>0</v>
      </c>
      <c r="H14">
        <f>IFERROR(VLOOKUP($A14,delibaa,2,0),0)*(Físico!G14)</f>
        <v>0</v>
      </c>
      <c r="I14">
        <f>IFERROR(VLOOKUP($A14,delibaa,2,0),0)*(Físico!H14)</f>
        <v>0</v>
      </c>
      <c r="J14">
        <f>IFERROR(VLOOKUP($A14,delibaa,2,0),0)*(Físico!I14)</f>
        <v>0</v>
      </c>
      <c r="K14">
        <f>IFERROR(VLOOKUP($A14,delibaa,2,0),0)*(Físico!J14)</f>
        <v>0</v>
      </c>
      <c r="L14">
        <f>IFERROR(VLOOKUP($A14,delibaa,2,0),0)*(Físico!K14)</f>
        <v>0</v>
      </c>
      <c r="M14">
        <f>IFERROR(VLOOKUP($A14,delibaa,2,0),0)*(Físico!L14)</f>
        <v>0</v>
      </c>
      <c r="N14">
        <f>IFERROR(VLOOKUP($A14,delibaa,2,0),0)*(Físico!M14)</f>
        <v>0</v>
      </c>
      <c r="O14">
        <f>IFERROR(VLOOKUP($A14,delibaa,2,0),0)*(Físico!N14)</f>
        <v>0</v>
      </c>
      <c r="P14">
        <f>IFERROR(VLOOKUP($A14,delibaa,2,0),0)*(Físico!O14)</f>
        <v>0</v>
      </c>
      <c r="Q14">
        <f>IFERROR(VLOOKUP($A14,delibaa,2,0),0)*(Físico!P14)</f>
        <v>0</v>
      </c>
      <c r="R14">
        <f>IFERROR(VLOOKUP($A14,delibaa,2,0),0)*(Físico!Q14)</f>
        <v>0</v>
      </c>
      <c r="S14">
        <f>IFERROR(VLOOKUP($A14,delibaa,2,0),0)*(Físico!R14)</f>
        <v>0</v>
      </c>
      <c r="T14">
        <f>IFERROR(VLOOKUP($A14,delibaa,2,0),0)*(Físico!S14)</f>
        <v>0</v>
      </c>
      <c r="U14" s="1">
        <f t="shared" si="1"/>
        <v>0</v>
      </c>
    </row>
    <row r="15" spans="1:21" x14ac:dyDescent="0.25">
      <c r="A15">
        <f t="shared" si="0"/>
        <v>40702027</v>
      </c>
      <c r="B15" t="s">
        <v>14</v>
      </c>
      <c r="C15">
        <f>IFERROR(VLOOKUP($A15,delibaa,2,0),0)*(Físico!B15)</f>
        <v>0</v>
      </c>
      <c r="D15">
        <f>IFERROR(VLOOKUP($A15,delibaa,2,0),0)*(Físico!C15)</f>
        <v>0</v>
      </c>
      <c r="E15">
        <f>IFERROR(VLOOKUP($A15,delibaa,2,0),0)*(Físico!D15)</f>
        <v>0</v>
      </c>
      <c r="F15">
        <f>IFERROR(VLOOKUP($A15,delibaa,2,0),0)*(Físico!E15)</f>
        <v>0</v>
      </c>
      <c r="G15">
        <f>IFERROR(VLOOKUP($A15,delibaa,2,0),0)*(Físico!F15)</f>
        <v>0</v>
      </c>
      <c r="H15">
        <f>IFERROR(VLOOKUP($A15,delibaa,2,0),0)*(Físico!G15)</f>
        <v>1455.6</v>
      </c>
      <c r="I15">
        <f>IFERROR(VLOOKUP($A15,delibaa,2,0),0)*(Físico!H15)</f>
        <v>0</v>
      </c>
      <c r="J15">
        <f>IFERROR(VLOOKUP($A15,delibaa,2,0),0)*(Físico!I15)</f>
        <v>0</v>
      </c>
      <c r="K15">
        <f>IFERROR(VLOOKUP($A15,delibaa,2,0),0)*(Físico!J15)</f>
        <v>0</v>
      </c>
      <c r="L15">
        <f>IFERROR(VLOOKUP($A15,delibaa,2,0),0)*(Físico!K15)</f>
        <v>0</v>
      </c>
      <c r="M15">
        <f>IFERROR(VLOOKUP($A15,delibaa,2,0),0)*(Físico!L15)</f>
        <v>0</v>
      </c>
      <c r="N15">
        <f>IFERROR(VLOOKUP($A15,delibaa,2,0),0)*(Físico!M15)</f>
        <v>0</v>
      </c>
      <c r="O15">
        <f>IFERROR(VLOOKUP($A15,delibaa,2,0),0)*(Físico!N15)</f>
        <v>0</v>
      </c>
      <c r="P15">
        <f>IFERROR(VLOOKUP($A15,delibaa,2,0),0)*(Físico!O15)</f>
        <v>0</v>
      </c>
      <c r="Q15">
        <f>IFERROR(VLOOKUP($A15,delibaa,2,0),0)*(Físico!P15)</f>
        <v>0</v>
      </c>
      <c r="R15">
        <f>IFERROR(VLOOKUP($A15,delibaa,2,0),0)*(Físico!Q15)</f>
        <v>0</v>
      </c>
      <c r="S15">
        <f>IFERROR(VLOOKUP($A15,delibaa,2,0),0)*(Físico!R15)</f>
        <v>0</v>
      </c>
      <c r="T15">
        <f>IFERROR(VLOOKUP($A15,delibaa,2,0),0)*(Físico!S15)</f>
        <v>0</v>
      </c>
      <c r="U15" s="1">
        <f t="shared" si="1"/>
        <v>1455.6</v>
      </c>
    </row>
    <row r="16" spans="1:21" x14ac:dyDescent="0.25">
      <c r="A16">
        <f t="shared" si="0"/>
        <v>40702028</v>
      </c>
      <c r="B16" t="s">
        <v>15</v>
      </c>
      <c r="C16">
        <f>IFERROR(VLOOKUP($A16,delibaa,2,0),0)*(Físico!B16)</f>
        <v>0</v>
      </c>
      <c r="D16">
        <f>IFERROR(VLOOKUP($A16,delibaa,2,0),0)*(Físico!C16)</f>
        <v>0</v>
      </c>
      <c r="E16">
        <f>IFERROR(VLOOKUP($A16,delibaa,2,0),0)*(Físico!D16)</f>
        <v>0</v>
      </c>
      <c r="F16">
        <f>IFERROR(VLOOKUP($A16,delibaa,2,0),0)*(Físico!E16)</f>
        <v>0</v>
      </c>
      <c r="G16">
        <f>IFERROR(VLOOKUP($A16,delibaa,2,0),0)*(Físico!F16)</f>
        <v>0</v>
      </c>
      <c r="H16">
        <f>IFERROR(VLOOKUP($A16,delibaa,2,0),0)*(Físico!G16)</f>
        <v>631.88</v>
      </c>
      <c r="I16">
        <f>IFERROR(VLOOKUP($A16,delibaa,2,0),0)*(Físico!H16)</f>
        <v>0</v>
      </c>
      <c r="J16">
        <f>IFERROR(VLOOKUP($A16,delibaa,2,0),0)*(Físico!I16)</f>
        <v>0</v>
      </c>
      <c r="K16">
        <f>IFERROR(VLOOKUP($A16,delibaa,2,0),0)*(Físico!J16)</f>
        <v>0</v>
      </c>
      <c r="L16">
        <f>IFERROR(VLOOKUP($A16,delibaa,2,0),0)*(Físico!K16)</f>
        <v>0</v>
      </c>
      <c r="M16">
        <f>IFERROR(VLOOKUP($A16,delibaa,2,0),0)*(Físico!L16)</f>
        <v>0</v>
      </c>
      <c r="N16">
        <f>IFERROR(VLOOKUP($A16,delibaa,2,0),0)*(Físico!M16)</f>
        <v>0</v>
      </c>
      <c r="O16">
        <f>IFERROR(VLOOKUP($A16,delibaa,2,0),0)*(Físico!N16)</f>
        <v>0</v>
      </c>
      <c r="P16">
        <f>IFERROR(VLOOKUP($A16,delibaa,2,0),0)*(Físico!O16)</f>
        <v>0</v>
      </c>
      <c r="Q16">
        <f>IFERROR(VLOOKUP($A16,delibaa,2,0),0)*(Físico!P16)</f>
        <v>0</v>
      </c>
      <c r="R16">
        <f>IFERROR(VLOOKUP($A16,delibaa,2,0),0)*(Físico!Q16)</f>
        <v>0</v>
      </c>
      <c r="S16">
        <f>IFERROR(VLOOKUP($A16,delibaa,2,0),0)*(Físico!R16)</f>
        <v>0</v>
      </c>
      <c r="T16">
        <f>IFERROR(VLOOKUP($A16,delibaa,2,0),0)*(Físico!S16)</f>
        <v>0</v>
      </c>
      <c r="U16" s="1">
        <f t="shared" si="1"/>
        <v>631.88</v>
      </c>
    </row>
    <row r="17" spans="1:21" x14ac:dyDescent="0.25">
      <c r="A17">
        <f t="shared" si="0"/>
        <v>40703003</v>
      </c>
      <c r="B17" t="s">
        <v>16</v>
      </c>
      <c r="C17">
        <f>IFERROR(VLOOKUP($A17,delibaa,2,0),0)*(Físico!B17)</f>
        <v>0</v>
      </c>
      <c r="D17">
        <f>IFERROR(VLOOKUP($A17,delibaa,2,0),0)*(Físico!C17)</f>
        <v>1984.9</v>
      </c>
      <c r="E17">
        <f>IFERROR(VLOOKUP($A17,delibaa,2,0),0)*(Físico!D17)</f>
        <v>0</v>
      </c>
      <c r="F17">
        <f>IFERROR(VLOOKUP($A17,delibaa,2,0),0)*(Físico!E17)</f>
        <v>0</v>
      </c>
      <c r="G17">
        <f>IFERROR(VLOOKUP($A17,delibaa,2,0),0)*(Físico!F17)</f>
        <v>0</v>
      </c>
      <c r="H17">
        <f>IFERROR(VLOOKUP($A17,delibaa,2,0),0)*(Físico!G17)</f>
        <v>0</v>
      </c>
      <c r="I17">
        <f>IFERROR(VLOOKUP($A17,delibaa,2,0),0)*(Físico!H17)</f>
        <v>0</v>
      </c>
      <c r="J17">
        <f>IFERROR(VLOOKUP($A17,delibaa,2,0),0)*(Físico!I17)</f>
        <v>0</v>
      </c>
      <c r="K17">
        <f>IFERROR(VLOOKUP($A17,delibaa,2,0),0)*(Físico!J17)</f>
        <v>0</v>
      </c>
      <c r="L17">
        <f>IFERROR(VLOOKUP($A17,delibaa,2,0),0)*(Físico!K17)</f>
        <v>0</v>
      </c>
      <c r="M17">
        <f>IFERROR(VLOOKUP($A17,delibaa,2,0),0)*(Físico!L17)</f>
        <v>0</v>
      </c>
      <c r="N17">
        <f>IFERROR(VLOOKUP($A17,delibaa,2,0),0)*(Físico!M17)</f>
        <v>0</v>
      </c>
      <c r="O17">
        <f>IFERROR(VLOOKUP($A17,delibaa,2,0),0)*(Físico!N17)</f>
        <v>0</v>
      </c>
      <c r="P17">
        <f>IFERROR(VLOOKUP($A17,delibaa,2,0),0)*(Físico!O17)</f>
        <v>0</v>
      </c>
      <c r="Q17">
        <f>IFERROR(VLOOKUP($A17,delibaa,2,0),0)*(Físico!P17)</f>
        <v>0</v>
      </c>
      <c r="R17">
        <f>IFERROR(VLOOKUP($A17,delibaa,2,0),0)*(Físico!Q17)</f>
        <v>0</v>
      </c>
      <c r="S17">
        <f>IFERROR(VLOOKUP($A17,delibaa,2,0),0)*(Físico!R17)</f>
        <v>0</v>
      </c>
      <c r="T17">
        <f>IFERROR(VLOOKUP($A17,delibaa,2,0),0)*(Físico!S17)</f>
        <v>0</v>
      </c>
      <c r="U17" s="1">
        <f t="shared" si="1"/>
        <v>1984.9</v>
      </c>
    </row>
    <row r="18" spans="1:21" x14ac:dyDescent="0.25">
      <c r="A18">
        <f t="shared" si="0"/>
        <v>40704009</v>
      </c>
      <c r="B18" t="s">
        <v>17</v>
      </c>
      <c r="C18">
        <f>IFERROR(VLOOKUP($A18,delibaa,2,0),0)*(Físico!B18)</f>
        <v>0</v>
      </c>
      <c r="D18">
        <f>IFERROR(VLOOKUP($A18,delibaa,2,0),0)*(Físico!C18)</f>
        <v>0</v>
      </c>
      <c r="E18">
        <f>IFERROR(VLOOKUP($A18,delibaa,2,0),0)*(Físico!D18)</f>
        <v>0</v>
      </c>
      <c r="F18">
        <f>IFERROR(VLOOKUP($A18,delibaa,2,0),0)*(Físico!E18)</f>
        <v>0</v>
      </c>
      <c r="G18">
        <f>IFERROR(VLOOKUP($A18,delibaa,2,0),0)*(Físico!F18)</f>
        <v>0</v>
      </c>
      <c r="H18">
        <f>IFERROR(VLOOKUP($A18,delibaa,2,0),0)*(Físico!G18)</f>
        <v>1220.1199999999999</v>
      </c>
      <c r="I18">
        <f>IFERROR(VLOOKUP($A18,delibaa,2,0),0)*(Físico!H18)</f>
        <v>0</v>
      </c>
      <c r="J18">
        <f>IFERROR(VLOOKUP($A18,delibaa,2,0),0)*(Físico!I18)</f>
        <v>0</v>
      </c>
      <c r="K18">
        <f>IFERROR(VLOOKUP($A18,delibaa,2,0),0)*(Físico!J18)</f>
        <v>0</v>
      </c>
      <c r="L18">
        <f>IFERROR(VLOOKUP($A18,delibaa,2,0),0)*(Físico!K18)</f>
        <v>0</v>
      </c>
      <c r="M18">
        <f>IFERROR(VLOOKUP($A18,delibaa,2,0),0)*(Físico!L18)</f>
        <v>0</v>
      </c>
      <c r="N18">
        <f>IFERROR(VLOOKUP($A18,delibaa,2,0),0)*(Físico!M18)</f>
        <v>0</v>
      </c>
      <c r="O18">
        <f>IFERROR(VLOOKUP($A18,delibaa,2,0),0)*(Físico!N18)</f>
        <v>0</v>
      </c>
      <c r="P18">
        <f>IFERROR(VLOOKUP($A18,delibaa,2,0),0)*(Físico!O18)</f>
        <v>0</v>
      </c>
      <c r="Q18">
        <f>IFERROR(VLOOKUP($A18,delibaa,2,0),0)*(Físico!P18)</f>
        <v>0</v>
      </c>
      <c r="R18">
        <f>IFERROR(VLOOKUP($A18,delibaa,2,0),0)*(Físico!Q18)</f>
        <v>0</v>
      </c>
      <c r="S18">
        <f>IFERROR(VLOOKUP($A18,delibaa,2,0),0)*(Físico!R18)</f>
        <v>0</v>
      </c>
      <c r="T18">
        <f>IFERROR(VLOOKUP($A18,delibaa,2,0),0)*(Físico!S18)</f>
        <v>0</v>
      </c>
      <c r="U18" s="1">
        <f t="shared" si="1"/>
        <v>1220.1199999999999</v>
      </c>
    </row>
    <row r="19" spans="1:21" x14ac:dyDescent="0.25">
      <c r="A19">
        <f t="shared" si="0"/>
        <v>40704010</v>
      </c>
      <c r="B19" t="s">
        <v>18</v>
      </c>
      <c r="C19">
        <f>IFERROR(VLOOKUP($A19,delibaa,2,0),0)*(Físico!B19)</f>
        <v>0</v>
      </c>
      <c r="D19">
        <f>IFERROR(VLOOKUP($A19,delibaa,2,0),0)*(Físico!C19)</f>
        <v>0</v>
      </c>
      <c r="E19">
        <f>IFERROR(VLOOKUP($A19,delibaa,2,0),0)*(Físico!D19)</f>
        <v>0</v>
      </c>
      <c r="F19">
        <f>IFERROR(VLOOKUP($A19,delibaa,2,0),0)*(Físico!E19)</f>
        <v>0</v>
      </c>
      <c r="G19">
        <f>IFERROR(VLOOKUP($A19,delibaa,2,0),0)*(Físico!F19)</f>
        <v>0</v>
      </c>
      <c r="H19">
        <f>IFERROR(VLOOKUP($A19,delibaa,2,0),0)*(Físico!G19)</f>
        <v>1913.91</v>
      </c>
      <c r="I19">
        <f>IFERROR(VLOOKUP($A19,delibaa,2,0),0)*(Físico!H19)</f>
        <v>0</v>
      </c>
      <c r="J19">
        <f>IFERROR(VLOOKUP($A19,delibaa,2,0),0)*(Físico!I19)</f>
        <v>0</v>
      </c>
      <c r="K19">
        <f>IFERROR(VLOOKUP($A19,delibaa,2,0),0)*(Físico!J19)</f>
        <v>0</v>
      </c>
      <c r="L19">
        <f>IFERROR(VLOOKUP($A19,delibaa,2,0),0)*(Físico!K19)</f>
        <v>0</v>
      </c>
      <c r="M19">
        <f>IFERROR(VLOOKUP($A19,delibaa,2,0),0)*(Físico!L19)</f>
        <v>0</v>
      </c>
      <c r="N19">
        <f>IFERROR(VLOOKUP($A19,delibaa,2,0),0)*(Físico!M19)</f>
        <v>0</v>
      </c>
      <c r="O19">
        <f>IFERROR(VLOOKUP($A19,delibaa,2,0),0)*(Físico!N19)</f>
        <v>0</v>
      </c>
      <c r="P19">
        <f>IFERROR(VLOOKUP($A19,delibaa,2,0),0)*(Físico!O19)</f>
        <v>0</v>
      </c>
      <c r="Q19">
        <f>IFERROR(VLOOKUP($A19,delibaa,2,0),0)*(Físico!P19)</f>
        <v>0</v>
      </c>
      <c r="R19">
        <f>IFERROR(VLOOKUP($A19,delibaa,2,0),0)*(Físico!Q19)</f>
        <v>0</v>
      </c>
      <c r="S19">
        <f>IFERROR(VLOOKUP($A19,delibaa,2,0),0)*(Físico!R19)</f>
        <v>0</v>
      </c>
      <c r="T19">
        <f>IFERROR(VLOOKUP($A19,delibaa,2,0),0)*(Físico!S19)</f>
        <v>0</v>
      </c>
      <c r="U19" s="1">
        <f t="shared" si="1"/>
        <v>1913.91</v>
      </c>
    </row>
    <row r="20" spans="1:21" x14ac:dyDescent="0.25">
      <c r="A20">
        <f t="shared" si="0"/>
        <v>40704012</v>
      </c>
      <c r="B20" t="s">
        <v>19</v>
      </c>
      <c r="C20">
        <f>IFERROR(VLOOKUP($A20,delibaa,2,0),0)*(Físico!B20)</f>
        <v>0</v>
      </c>
      <c r="D20">
        <f>IFERROR(VLOOKUP($A20,delibaa,2,0),0)*(Físico!C20)</f>
        <v>0</v>
      </c>
      <c r="E20">
        <f>IFERROR(VLOOKUP($A20,delibaa,2,0),0)*(Físico!D20)</f>
        <v>0</v>
      </c>
      <c r="F20">
        <f>IFERROR(VLOOKUP($A20,delibaa,2,0),0)*(Físico!E20)</f>
        <v>0</v>
      </c>
      <c r="G20">
        <f>IFERROR(VLOOKUP($A20,delibaa,2,0),0)*(Físico!F20)</f>
        <v>0</v>
      </c>
      <c r="H20">
        <f>IFERROR(VLOOKUP($A20,delibaa,2,0),0)*(Físico!G20)</f>
        <v>1739.96</v>
      </c>
      <c r="I20">
        <f>IFERROR(VLOOKUP($A20,delibaa,2,0),0)*(Físico!H20)</f>
        <v>0</v>
      </c>
      <c r="J20">
        <f>IFERROR(VLOOKUP($A20,delibaa,2,0),0)*(Físico!I20)</f>
        <v>0</v>
      </c>
      <c r="K20">
        <f>IFERROR(VLOOKUP($A20,delibaa,2,0),0)*(Físico!J20)</f>
        <v>0</v>
      </c>
      <c r="L20">
        <f>IFERROR(VLOOKUP($A20,delibaa,2,0),0)*(Físico!K20)</f>
        <v>0</v>
      </c>
      <c r="M20">
        <f>IFERROR(VLOOKUP($A20,delibaa,2,0),0)*(Físico!L20)</f>
        <v>0</v>
      </c>
      <c r="N20">
        <f>IFERROR(VLOOKUP($A20,delibaa,2,0),0)*(Físico!M20)</f>
        <v>0</v>
      </c>
      <c r="O20">
        <f>IFERROR(VLOOKUP($A20,delibaa,2,0),0)*(Físico!N20)</f>
        <v>0</v>
      </c>
      <c r="P20">
        <f>IFERROR(VLOOKUP($A20,delibaa,2,0),0)*(Físico!O20)</f>
        <v>0</v>
      </c>
      <c r="Q20">
        <f>IFERROR(VLOOKUP($A20,delibaa,2,0),0)*(Físico!P20)</f>
        <v>0</v>
      </c>
      <c r="R20">
        <f>IFERROR(VLOOKUP($A20,delibaa,2,0),0)*(Físico!Q20)</f>
        <v>0</v>
      </c>
      <c r="S20">
        <f>IFERROR(VLOOKUP($A20,delibaa,2,0),0)*(Físico!R20)</f>
        <v>0</v>
      </c>
      <c r="T20">
        <f>IFERROR(VLOOKUP($A20,delibaa,2,0),0)*(Físico!S20)</f>
        <v>0</v>
      </c>
      <c r="U20" s="1">
        <f t="shared" si="1"/>
        <v>1739.96</v>
      </c>
    </row>
    <row r="21" spans="1:21" x14ac:dyDescent="0.25">
      <c r="A21">
        <f t="shared" si="0"/>
        <v>40802003</v>
      </c>
      <c r="B21" t="s">
        <v>20</v>
      </c>
      <c r="C21">
        <f>IFERROR(VLOOKUP($A21,delibaa,2,0),0)*(Físico!B21)</f>
        <v>0</v>
      </c>
      <c r="D21">
        <f>IFERROR(VLOOKUP($A21,delibaa,2,0),0)*(Físico!C21)</f>
        <v>0</v>
      </c>
      <c r="E21">
        <f>IFERROR(VLOOKUP($A21,delibaa,2,0),0)*(Físico!D21)</f>
        <v>0</v>
      </c>
      <c r="F21">
        <f>IFERROR(VLOOKUP($A21,delibaa,2,0),0)*(Físico!E21)</f>
        <v>0</v>
      </c>
      <c r="G21">
        <f>IFERROR(VLOOKUP($A21,delibaa,2,0),0)*(Físico!F21)</f>
        <v>0</v>
      </c>
      <c r="H21">
        <f>IFERROR(VLOOKUP($A21,delibaa,2,0),0)*(Físico!G21)</f>
        <v>0</v>
      </c>
      <c r="I21">
        <f>IFERROR(VLOOKUP($A21,delibaa,2,0),0)*(Físico!H21)</f>
        <v>0</v>
      </c>
      <c r="J21">
        <f>IFERROR(VLOOKUP($A21,delibaa,2,0),0)*(Físico!I21)</f>
        <v>0</v>
      </c>
      <c r="K21">
        <f>IFERROR(VLOOKUP($A21,delibaa,2,0),0)*(Físico!J21)</f>
        <v>0</v>
      </c>
      <c r="L21">
        <f>IFERROR(VLOOKUP($A21,delibaa,2,0),0)*(Físico!K21)</f>
        <v>230.37</v>
      </c>
      <c r="M21">
        <f>IFERROR(VLOOKUP($A21,delibaa,2,0),0)*(Físico!L21)</f>
        <v>0</v>
      </c>
      <c r="N21">
        <f>IFERROR(VLOOKUP($A21,delibaa,2,0),0)*(Físico!M21)</f>
        <v>0</v>
      </c>
      <c r="O21">
        <f>IFERROR(VLOOKUP($A21,delibaa,2,0),0)*(Físico!N21)</f>
        <v>0</v>
      </c>
      <c r="P21">
        <f>IFERROR(VLOOKUP($A21,delibaa,2,0),0)*(Físico!O21)</f>
        <v>0</v>
      </c>
      <c r="Q21">
        <f>IFERROR(VLOOKUP($A21,delibaa,2,0),0)*(Físico!P21)</f>
        <v>0</v>
      </c>
      <c r="R21">
        <f>IFERROR(VLOOKUP($A21,delibaa,2,0),0)*(Físico!Q21)</f>
        <v>0</v>
      </c>
      <c r="S21">
        <f>IFERROR(VLOOKUP($A21,delibaa,2,0),0)*(Físico!R21)</f>
        <v>0</v>
      </c>
      <c r="T21">
        <f>IFERROR(VLOOKUP($A21,delibaa,2,0),0)*(Físico!S21)</f>
        <v>0</v>
      </c>
      <c r="U21" s="1">
        <f t="shared" si="1"/>
        <v>230.37</v>
      </c>
    </row>
    <row r="22" spans="1:21" x14ac:dyDescent="0.25">
      <c r="A22">
        <f t="shared" si="0"/>
        <v>40803011</v>
      </c>
      <c r="B22" t="s">
        <v>21</v>
      </c>
      <c r="C22">
        <f>IFERROR(VLOOKUP($A22,delibaa,2,0),0)*(Físico!B22)</f>
        <v>0</v>
      </c>
      <c r="D22">
        <f>IFERROR(VLOOKUP($A22,delibaa,2,0),0)*(Físico!C22)</f>
        <v>0</v>
      </c>
      <c r="E22">
        <f>IFERROR(VLOOKUP($A22,delibaa,2,0),0)*(Físico!D22)</f>
        <v>0</v>
      </c>
      <c r="F22">
        <f>IFERROR(VLOOKUP($A22,delibaa,2,0),0)*(Físico!E22)</f>
        <v>0</v>
      </c>
      <c r="G22">
        <f>IFERROR(VLOOKUP($A22,delibaa,2,0),0)*(Físico!F22)</f>
        <v>0</v>
      </c>
      <c r="H22">
        <f>IFERROR(VLOOKUP($A22,delibaa,2,0),0)*(Físico!G22)</f>
        <v>0</v>
      </c>
      <c r="I22">
        <f>IFERROR(VLOOKUP($A22,delibaa,2,0),0)*(Físico!H22)</f>
        <v>0</v>
      </c>
      <c r="J22">
        <f>IFERROR(VLOOKUP($A22,delibaa,2,0),0)*(Físico!I22)</f>
        <v>0</v>
      </c>
      <c r="K22">
        <f>IFERROR(VLOOKUP($A22,delibaa,2,0),0)*(Físico!J22)</f>
        <v>0</v>
      </c>
      <c r="L22">
        <f>IFERROR(VLOOKUP($A22,delibaa,2,0),0)*(Físico!K22)</f>
        <v>0</v>
      </c>
      <c r="M22">
        <f>IFERROR(VLOOKUP($A22,delibaa,2,0),0)*(Físico!L22)</f>
        <v>0</v>
      </c>
      <c r="N22">
        <f>IFERROR(VLOOKUP($A22,delibaa,2,0),0)*(Físico!M22)</f>
        <v>0</v>
      </c>
      <c r="O22">
        <f>IFERROR(VLOOKUP($A22,delibaa,2,0),0)*(Físico!N22)</f>
        <v>0</v>
      </c>
      <c r="P22">
        <f>IFERROR(VLOOKUP($A22,delibaa,2,0),0)*(Físico!O22)</f>
        <v>0</v>
      </c>
      <c r="Q22">
        <f>IFERROR(VLOOKUP($A22,delibaa,2,0),0)*(Físico!P22)</f>
        <v>0</v>
      </c>
      <c r="R22">
        <f>IFERROR(VLOOKUP($A22,delibaa,2,0),0)*(Físico!Q22)</f>
        <v>0</v>
      </c>
      <c r="S22">
        <f>IFERROR(VLOOKUP($A22,delibaa,2,0),0)*(Físico!R22)</f>
        <v>0</v>
      </c>
      <c r="T22">
        <f>IFERROR(VLOOKUP($A22,delibaa,2,0),0)*(Físico!S22)</f>
        <v>0</v>
      </c>
      <c r="U22" s="1">
        <f t="shared" si="1"/>
        <v>0</v>
      </c>
    </row>
    <row r="23" spans="1:21" x14ac:dyDescent="0.25">
      <c r="A23">
        <f t="shared" si="0"/>
        <v>40806035</v>
      </c>
      <c r="B23" t="s">
        <v>22</v>
      </c>
      <c r="C23">
        <f>IFERROR(VLOOKUP($A23,delibaa,2,0),0)*(Físico!B23)</f>
        <v>0</v>
      </c>
      <c r="D23">
        <f>IFERROR(VLOOKUP($A23,delibaa,2,0),0)*(Físico!C23)</f>
        <v>0</v>
      </c>
      <c r="E23">
        <f>IFERROR(VLOOKUP($A23,delibaa,2,0),0)*(Físico!D23)</f>
        <v>0</v>
      </c>
      <c r="F23">
        <f>IFERROR(VLOOKUP($A23,delibaa,2,0),0)*(Físico!E23)</f>
        <v>0</v>
      </c>
      <c r="G23">
        <f>IFERROR(VLOOKUP($A23,delibaa,2,0),0)*(Físico!F23)</f>
        <v>0</v>
      </c>
      <c r="H23">
        <f>IFERROR(VLOOKUP($A23,delibaa,2,0),0)*(Físico!G23)</f>
        <v>0</v>
      </c>
      <c r="I23">
        <f>IFERROR(VLOOKUP($A23,delibaa,2,0),0)*(Físico!H23)</f>
        <v>0</v>
      </c>
      <c r="J23">
        <f>IFERROR(VLOOKUP($A23,delibaa,2,0),0)*(Físico!I23)</f>
        <v>0</v>
      </c>
      <c r="K23">
        <f>IFERROR(VLOOKUP($A23,delibaa,2,0),0)*(Físico!J23)</f>
        <v>0</v>
      </c>
      <c r="L23">
        <f>IFERROR(VLOOKUP($A23,delibaa,2,0),0)*(Físico!K23)</f>
        <v>0</v>
      </c>
      <c r="M23">
        <f>IFERROR(VLOOKUP($A23,delibaa,2,0),0)*(Físico!L23)</f>
        <v>0</v>
      </c>
      <c r="N23">
        <f>IFERROR(VLOOKUP($A23,delibaa,2,0),0)*(Físico!M23)</f>
        <v>0</v>
      </c>
      <c r="O23">
        <f>IFERROR(VLOOKUP($A23,delibaa,2,0),0)*(Físico!N23)</f>
        <v>0</v>
      </c>
      <c r="P23">
        <f>IFERROR(VLOOKUP($A23,delibaa,2,0),0)*(Físico!O23)</f>
        <v>454.98</v>
      </c>
      <c r="Q23">
        <f>IFERROR(VLOOKUP($A23,delibaa,2,0),0)*(Físico!P23)</f>
        <v>0</v>
      </c>
      <c r="R23">
        <f>IFERROR(VLOOKUP($A23,delibaa,2,0),0)*(Físico!Q23)</f>
        <v>0</v>
      </c>
      <c r="S23">
        <f>IFERROR(VLOOKUP($A23,delibaa,2,0),0)*(Físico!R23)</f>
        <v>454.98</v>
      </c>
      <c r="T23">
        <f>IFERROR(VLOOKUP($A23,delibaa,2,0),0)*(Físico!S23)</f>
        <v>0</v>
      </c>
      <c r="U23" s="1">
        <f t="shared" si="1"/>
        <v>909.96</v>
      </c>
    </row>
    <row r="24" spans="1:21" x14ac:dyDescent="0.25">
      <c r="A24">
        <f t="shared" si="0"/>
        <v>40806053</v>
      </c>
      <c r="B24" t="s">
        <v>23</v>
      </c>
      <c r="C24">
        <f>IFERROR(VLOOKUP($A24,delibaa,2,0),0)*(Físico!B24)</f>
        <v>0</v>
      </c>
      <c r="D24">
        <f>IFERROR(VLOOKUP($A24,delibaa,2,0),0)*(Físico!C24)</f>
        <v>0</v>
      </c>
      <c r="E24">
        <f>IFERROR(VLOOKUP($A24,delibaa,2,0),0)*(Físico!D24)</f>
        <v>0</v>
      </c>
      <c r="F24">
        <f>IFERROR(VLOOKUP($A24,delibaa,2,0),0)*(Físico!E24)</f>
        <v>0</v>
      </c>
      <c r="G24">
        <f>IFERROR(VLOOKUP($A24,delibaa,2,0),0)*(Físico!F24)</f>
        <v>0</v>
      </c>
      <c r="H24">
        <f>IFERROR(VLOOKUP($A24,delibaa,2,0),0)*(Físico!G24)</f>
        <v>0</v>
      </c>
      <c r="I24">
        <f>IFERROR(VLOOKUP($A24,delibaa,2,0),0)*(Físico!H24)</f>
        <v>0</v>
      </c>
      <c r="J24">
        <f>IFERROR(VLOOKUP($A24,delibaa,2,0),0)*(Físico!I24)</f>
        <v>0</v>
      </c>
      <c r="K24">
        <f>IFERROR(VLOOKUP($A24,delibaa,2,0),0)*(Físico!J24)</f>
        <v>0</v>
      </c>
      <c r="L24">
        <f>IFERROR(VLOOKUP($A24,delibaa,2,0),0)*(Físico!K24)</f>
        <v>0</v>
      </c>
      <c r="M24">
        <f>IFERROR(VLOOKUP($A24,delibaa,2,0),0)*(Físico!L24)</f>
        <v>0</v>
      </c>
      <c r="N24">
        <f>IFERROR(VLOOKUP($A24,delibaa,2,0),0)*(Físico!M24)</f>
        <v>0</v>
      </c>
      <c r="O24">
        <f>IFERROR(VLOOKUP($A24,delibaa,2,0),0)*(Físico!N24)</f>
        <v>0</v>
      </c>
      <c r="P24">
        <f>IFERROR(VLOOKUP($A24,delibaa,2,0),0)*(Físico!O24)</f>
        <v>0</v>
      </c>
      <c r="Q24">
        <f>IFERROR(VLOOKUP($A24,delibaa,2,0),0)*(Físico!P24)</f>
        <v>0</v>
      </c>
      <c r="R24">
        <f>IFERROR(VLOOKUP($A24,delibaa,2,0),0)*(Físico!Q24)</f>
        <v>0</v>
      </c>
      <c r="S24">
        <f>IFERROR(VLOOKUP($A24,delibaa,2,0),0)*(Físico!R24)</f>
        <v>0</v>
      </c>
      <c r="T24">
        <f>IFERROR(VLOOKUP($A24,delibaa,2,0),0)*(Físico!S24)</f>
        <v>0</v>
      </c>
      <c r="U24" s="1">
        <f t="shared" si="1"/>
        <v>0</v>
      </c>
    </row>
    <row r="25" spans="1:21" x14ac:dyDescent="0.25">
      <c r="A25">
        <f t="shared" si="0"/>
        <v>40904016</v>
      </c>
      <c r="B25" t="s">
        <v>24</v>
      </c>
      <c r="C25">
        <f>IFERROR(VLOOKUP($A25,delibaa,2,0),0)*(Físico!B25)</f>
        <v>0</v>
      </c>
      <c r="D25">
        <f>IFERROR(VLOOKUP($A25,delibaa,2,0),0)*(Físico!C25)</f>
        <v>0</v>
      </c>
      <c r="E25">
        <f>IFERROR(VLOOKUP($A25,delibaa,2,0),0)*(Físico!D25)</f>
        <v>0</v>
      </c>
      <c r="F25">
        <f>IFERROR(VLOOKUP($A25,delibaa,2,0),0)*(Físico!E25)</f>
        <v>0</v>
      </c>
      <c r="G25">
        <f>IFERROR(VLOOKUP($A25,delibaa,2,0),0)*(Físico!F25)</f>
        <v>0</v>
      </c>
      <c r="H25">
        <f>IFERROR(VLOOKUP($A25,delibaa,2,0),0)*(Físico!G25)</f>
        <v>0</v>
      </c>
      <c r="I25">
        <f>IFERROR(VLOOKUP($A25,delibaa,2,0),0)*(Físico!H25)</f>
        <v>0</v>
      </c>
      <c r="J25">
        <f>IFERROR(VLOOKUP($A25,delibaa,2,0),0)*(Físico!I25)</f>
        <v>0</v>
      </c>
      <c r="K25">
        <f>IFERROR(VLOOKUP($A25,delibaa,2,0),0)*(Físico!J25)</f>
        <v>0</v>
      </c>
      <c r="L25">
        <f>IFERROR(VLOOKUP($A25,delibaa,2,0),0)*(Físico!K25)</f>
        <v>700.26</v>
      </c>
      <c r="M25">
        <f>IFERROR(VLOOKUP($A25,delibaa,2,0),0)*(Físico!L25)</f>
        <v>0</v>
      </c>
      <c r="N25">
        <f>IFERROR(VLOOKUP($A25,delibaa,2,0),0)*(Físico!M25)</f>
        <v>0</v>
      </c>
      <c r="O25">
        <f>IFERROR(VLOOKUP($A25,delibaa,2,0),0)*(Físico!N25)</f>
        <v>0</v>
      </c>
      <c r="P25">
        <f>IFERROR(VLOOKUP($A25,delibaa,2,0),0)*(Físico!O25)</f>
        <v>0</v>
      </c>
      <c r="Q25">
        <f>IFERROR(VLOOKUP($A25,delibaa,2,0),0)*(Físico!P25)</f>
        <v>0</v>
      </c>
      <c r="R25">
        <f>IFERROR(VLOOKUP($A25,delibaa,2,0),0)*(Físico!Q25)</f>
        <v>0</v>
      </c>
      <c r="S25">
        <f>IFERROR(VLOOKUP($A25,delibaa,2,0),0)*(Físico!R25)</f>
        <v>0</v>
      </c>
      <c r="T25">
        <f>IFERROR(VLOOKUP($A25,delibaa,2,0),0)*(Físico!S25)</f>
        <v>0</v>
      </c>
      <c r="U25" s="1">
        <f t="shared" si="1"/>
        <v>700.26</v>
      </c>
    </row>
    <row r="26" spans="1:21" x14ac:dyDescent="0.25">
      <c r="A26">
        <f t="shared" si="0"/>
        <v>40904021</v>
      </c>
      <c r="B26" t="s">
        <v>25</v>
      </c>
      <c r="C26">
        <f>IFERROR(VLOOKUP($A26,delibaa,2,0),0)*(Físico!B26)</f>
        <v>0</v>
      </c>
      <c r="D26">
        <f>IFERROR(VLOOKUP($A26,delibaa,2,0),0)*(Físico!C26)</f>
        <v>0</v>
      </c>
      <c r="E26">
        <f>IFERROR(VLOOKUP($A26,delibaa,2,0),0)*(Físico!D26)</f>
        <v>0</v>
      </c>
      <c r="F26">
        <f>IFERROR(VLOOKUP($A26,delibaa,2,0),0)*(Físico!E26)</f>
        <v>0</v>
      </c>
      <c r="G26">
        <f>IFERROR(VLOOKUP($A26,delibaa,2,0),0)*(Físico!F26)</f>
        <v>0</v>
      </c>
      <c r="H26">
        <f>IFERROR(VLOOKUP($A26,delibaa,2,0),0)*(Físico!G26)</f>
        <v>1027.8800000000001</v>
      </c>
      <c r="I26">
        <f>IFERROR(VLOOKUP($A26,delibaa,2,0),0)*(Físico!H26)</f>
        <v>0</v>
      </c>
      <c r="J26">
        <f>IFERROR(VLOOKUP($A26,delibaa,2,0),0)*(Físico!I26)</f>
        <v>0</v>
      </c>
      <c r="K26">
        <f>IFERROR(VLOOKUP($A26,delibaa,2,0),0)*(Físico!J26)</f>
        <v>0</v>
      </c>
      <c r="L26">
        <f>IFERROR(VLOOKUP($A26,delibaa,2,0),0)*(Físico!K26)</f>
        <v>0</v>
      </c>
      <c r="M26">
        <f>IFERROR(VLOOKUP($A26,delibaa,2,0),0)*(Físico!L26)</f>
        <v>0</v>
      </c>
      <c r="N26">
        <f>IFERROR(VLOOKUP($A26,delibaa,2,0),0)*(Físico!M26)</f>
        <v>0</v>
      </c>
      <c r="O26">
        <f>IFERROR(VLOOKUP($A26,delibaa,2,0),0)*(Físico!N26)</f>
        <v>0</v>
      </c>
      <c r="P26">
        <f>IFERROR(VLOOKUP($A26,delibaa,2,0),0)*(Físico!O26)</f>
        <v>0</v>
      </c>
      <c r="Q26">
        <f>IFERROR(VLOOKUP($A26,delibaa,2,0),0)*(Físico!P26)</f>
        <v>0</v>
      </c>
      <c r="R26">
        <f>IFERROR(VLOOKUP($A26,delibaa,2,0),0)*(Físico!Q26)</f>
        <v>0</v>
      </c>
      <c r="S26">
        <f>IFERROR(VLOOKUP($A26,delibaa,2,0),0)*(Físico!R26)</f>
        <v>0</v>
      </c>
      <c r="T26">
        <f>IFERROR(VLOOKUP($A26,delibaa,2,0),0)*(Físico!S26)</f>
        <v>0</v>
      </c>
      <c r="U26" s="1">
        <f t="shared" si="1"/>
        <v>1027.8800000000001</v>
      </c>
    </row>
    <row r="27" spans="1:21" x14ac:dyDescent="0.25">
      <c r="A27">
        <f t="shared" si="0"/>
        <v>40904024</v>
      </c>
      <c r="B27" t="s">
        <v>26</v>
      </c>
      <c r="C27">
        <f>IFERROR(VLOOKUP($A27,delibaa,2,0),0)*(Físico!B27)</f>
        <v>0</v>
      </c>
      <c r="D27">
        <f>IFERROR(VLOOKUP($A27,delibaa,2,0),0)*(Físico!C27)</f>
        <v>0</v>
      </c>
      <c r="E27">
        <f>IFERROR(VLOOKUP($A27,delibaa,2,0),0)*(Físico!D27)</f>
        <v>0</v>
      </c>
      <c r="F27">
        <f>IFERROR(VLOOKUP($A27,delibaa,2,0),0)*(Físico!E27)</f>
        <v>0</v>
      </c>
      <c r="G27">
        <f>IFERROR(VLOOKUP($A27,delibaa,2,0),0)*(Físico!F27)</f>
        <v>0</v>
      </c>
      <c r="H27">
        <f>IFERROR(VLOOKUP($A27,delibaa,2,0),0)*(Físico!G27)</f>
        <v>3510.96</v>
      </c>
      <c r="I27">
        <f>IFERROR(VLOOKUP($A27,delibaa,2,0),0)*(Físico!H27)</f>
        <v>0</v>
      </c>
      <c r="J27">
        <f>IFERROR(VLOOKUP($A27,delibaa,2,0),0)*(Físico!I27)</f>
        <v>0</v>
      </c>
      <c r="K27">
        <f>IFERROR(VLOOKUP($A27,delibaa,2,0),0)*(Físico!J27)</f>
        <v>0</v>
      </c>
      <c r="L27">
        <f>IFERROR(VLOOKUP($A27,delibaa,2,0),0)*(Físico!K27)</f>
        <v>0</v>
      </c>
      <c r="M27">
        <f>IFERROR(VLOOKUP($A27,delibaa,2,0),0)*(Físico!L27)</f>
        <v>0</v>
      </c>
      <c r="N27">
        <f>IFERROR(VLOOKUP($A27,delibaa,2,0),0)*(Físico!M27)</f>
        <v>0</v>
      </c>
      <c r="O27">
        <f>IFERROR(VLOOKUP($A27,delibaa,2,0),0)*(Físico!N27)</f>
        <v>0</v>
      </c>
      <c r="P27">
        <f>IFERROR(VLOOKUP($A27,delibaa,2,0),0)*(Físico!O27)</f>
        <v>0</v>
      </c>
      <c r="Q27">
        <f>IFERROR(VLOOKUP($A27,delibaa,2,0),0)*(Físico!P27)</f>
        <v>0</v>
      </c>
      <c r="R27">
        <f>IFERROR(VLOOKUP($A27,delibaa,2,0),0)*(Físico!Q27)</f>
        <v>0</v>
      </c>
      <c r="S27">
        <f>IFERROR(VLOOKUP($A27,delibaa,2,0),0)*(Físico!R27)</f>
        <v>0</v>
      </c>
      <c r="T27">
        <f>IFERROR(VLOOKUP($A27,delibaa,2,0),0)*(Físico!S27)</f>
        <v>0</v>
      </c>
      <c r="U27" s="1">
        <f t="shared" si="1"/>
        <v>3510.96</v>
      </c>
    </row>
    <row r="28" spans="1:21" x14ac:dyDescent="0.25">
      <c r="A28">
        <f t="shared" si="0"/>
        <v>40906003</v>
      </c>
      <c r="B28" t="s">
        <v>27</v>
      </c>
      <c r="C28">
        <f>IFERROR(VLOOKUP($A28,delibaa,2,0),0)*(Físico!B28)</f>
        <v>0</v>
      </c>
      <c r="D28">
        <f>IFERROR(VLOOKUP($A28,delibaa,2,0),0)*(Físico!C28)</f>
        <v>0</v>
      </c>
      <c r="E28">
        <f>IFERROR(VLOOKUP($A28,delibaa,2,0),0)*(Físico!D28)</f>
        <v>0</v>
      </c>
      <c r="F28">
        <f>IFERROR(VLOOKUP($A28,delibaa,2,0),0)*(Físico!E28)</f>
        <v>0</v>
      </c>
      <c r="G28">
        <f>IFERROR(VLOOKUP($A28,delibaa,2,0),0)*(Físico!F28)</f>
        <v>0</v>
      </c>
      <c r="H28">
        <f>IFERROR(VLOOKUP($A28,delibaa,2,0),0)*(Físico!G28)</f>
        <v>0</v>
      </c>
      <c r="I28">
        <f>IFERROR(VLOOKUP($A28,delibaa,2,0),0)*(Físico!H28)</f>
        <v>0</v>
      </c>
      <c r="J28">
        <f>IFERROR(VLOOKUP($A28,delibaa,2,0),0)*(Físico!I28)</f>
        <v>0</v>
      </c>
      <c r="K28">
        <f>IFERROR(VLOOKUP($A28,delibaa,2,0),0)*(Físico!J28)</f>
        <v>0</v>
      </c>
      <c r="L28">
        <f>IFERROR(VLOOKUP($A28,delibaa,2,0),0)*(Físico!K28)</f>
        <v>0</v>
      </c>
      <c r="M28">
        <f>IFERROR(VLOOKUP($A28,delibaa,2,0),0)*(Físico!L28)</f>
        <v>0</v>
      </c>
      <c r="N28">
        <f>IFERROR(VLOOKUP($A28,delibaa,2,0),0)*(Físico!M28)</f>
        <v>0</v>
      </c>
      <c r="O28">
        <f>IFERROR(VLOOKUP($A28,delibaa,2,0),0)*(Físico!N28)</f>
        <v>0</v>
      </c>
      <c r="P28">
        <f>IFERROR(VLOOKUP($A28,delibaa,2,0),0)*(Físico!O28)</f>
        <v>0</v>
      </c>
      <c r="Q28">
        <f>IFERROR(VLOOKUP($A28,delibaa,2,0),0)*(Físico!P28)</f>
        <v>0</v>
      </c>
      <c r="R28">
        <f>IFERROR(VLOOKUP($A28,delibaa,2,0),0)*(Físico!Q28)</f>
        <v>0</v>
      </c>
      <c r="S28">
        <f>IFERROR(VLOOKUP($A28,delibaa,2,0),0)*(Físico!R28)</f>
        <v>0</v>
      </c>
      <c r="T28">
        <f>IFERROR(VLOOKUP($A28,delibaa,2,0),0)*(Físico!S28)</f>
        <v>0</v>
      </c>
      <c r="U28" s="1">
        <f t="shared" si="1"/>
        <v>0</v>
      </c>
    </row>
    <row r="29" spans="1:21" x14ac:dyDescent="0.25">
      <c r="A29">
        <f t="shared" si="0"/>
        <v>40906018</v>
      </c>
      <c r="B29" t="s">
        <v>28</v>
      </c>
      <c r="C29">
        <f>IFERROR(VLOOKUP($A29,delibaa,2,0),0)*(Físico!B29)</f>
        <v>0</v>
      </c>
      <c r="D29">
        <f>IFERROR(VLOOKUP($A29,delibaa,2,0),0)*(Físico!C29)</f>
        <v>0</v>
      </c>
      <c r="E29">
        <f>IFERROR(VLOOKUP($A29,delibaa,2,0),0)*(Físico!D29)</f>
        <v>0</v>
      </c>
      <c r="F29">
        <f>IFERROR(VLOOKUP($A29,delibaa,2,0),0)*(Físico!E29)</f>
        <v>0</v>
      </c>
      <c r="G29">
        <f>IFERROR(VLOOKUP($A29,delibaa,2,0),0)*(Físico!F29)</f>
        <v>0</v>
      </c>
      <c r="H29">
        <f>IFERROR(VLOOKUP($A29,delibaa,2,0),0)*(Físico!G29)</f>
        <v>1941.92</v>
      </c>
      <c r="I29">
        <f>IFERROR(VLOOKUP($A29,delibaa,2,0),0)*(Físico!H29)</f>
        <v>0</v>
      </c>
      <c r="J29">
        <f>IFERROR(VLOOKUP($A29,delibaa,2,0),0)*(Físico!I29)</f>
        <v>0</v>
      </c>
      <c r="K29">
        <f>IFERROR(VLOOKUP($A29,delibaa,2,0),0)*(Físico!J29)</f>
        <v>0</v>
      </c>
      <c r="L29">
        <f>IFERROR(VLOOKUP($A29,delibaa,2,0),0)*(Físico!K29)</f>
        <v>0</v>
      </c>
      <c r="M29">
        <f>IFERROR(VLOOKUP($A29,delibaa,2,0),0)*(Físico!L29)</f>
        <v>0</v>
      </c>
      <c r="N29">
        <f>IFERROR(VLOOKUP($A29,delibaa,2,0),0)*(Físico!M29)</f>
        <v>0</v>
      </c>
      <c r="O29">
        <f>IFERROR(VLOOKUP($A29,delibaa,2,0),0)*(Físico!N29)</f>
        <v>0</v>
      </c>
      <c r="P29">
        <f>IFERROR(VLOOKUP($A29,delibaa,2,0),0)*(Físico!O29)</f>
        <v>0</v>
      </c>
      <c r="Q29">
        <f>IFERROR(VLOOKUP($A29,delibaa,2,0),0)*(Físico!P29)</f>
        <v>0</v>
      </c>
      <c r="R29">
        <f>IFERROR(VLOOKUP($A29,delibaa,2,0),0)*(Físico!Q29)</f>
        <v>0</v>
      </c>
      <c r="S29">
        <f>IFERROR(VLOOKUP($A29,delibaa,2,0),0)*(Físico!R29)</f>
        <v>0</v>
      </c>
      <c r="T29">
        <f>IFERROR(VLOOKUP($A29,delibaa,2,0),0)*(Físico!S29)</f>
        <v>0</v>
      </c>
      <c r="U29" s="1">
        <f t="shared" si="1"/>
        <v>1941.92</v>
      </c>
    </row>
    <row r="30" spans="1:21" x14ac:dyDescent="0.25">
      <c r="A30">
        <f t="shared" si="0"/>
        <v>40906019</v>
      </c>
      <c r="B30" t="s">
        <v>29</v>
      </c>
      <c r="C30">
        <f>IFERROR(VLOOKUP($A30,delibaa,2,0),0)*(Físico!B30)</f>
        <v>0</v>
      </c>
      <c r="D30">
        <f>IFERROR(VLOOKUP($A30,delibaa,2,0),0)*(Físico!C30)</f>
        <v>0</v>
      </c>
      <c r="E30">
        <f>IFERROR(VLOOKUP($A30,delibaa,2,0),0)*(Físico!D30)</f>
        <v>0</v>
      </c>
      <c r="F30">
        <f>IFERROR(VLOOKUP($A30,delibaa,2,0),0)*(Físico!E30)</f>
        <v>0</v>
      </c>
      <c r="G30">
        <f>IFERROR(VLOOKUP($A30,delibaa,2,0),0)*(Físico!F30)</f>
        <v>0</v>
      </c>
      <c r="H30">
        <f>IFERROR(VLOOKUP($A30,delibaa,2,0),0)*(Físico!G30)</f>
        <v>528.94000000000005</v>
      </c>
      <c r="I30">
        <f>IFERROR(VLOOKUP($A30,delibaa,2,0),0)*(Físico!H30)</f>
        <v>0</v>
      </c>
      <c r="J30">
        <f>IFERROR(VLOOKUP($A30,delibaa,2,0),0)*(Físico!I30)</f>
        <v>0</v>
      </c>
      <c r="K30">
        <f>IFERROR(VLOOKUP($A30,delibaa,2,0),0)*(Físico!J30)</f>
        <v>0</v>
      </c>
      <c r="L30">
        <f>IFERROR(VLOOKUP($A30,delibaa,2,0),0)*(Físico!K30)</f>
        <v>0</v>
      </c>
      <c r="M30">
        <f>IFERROR(VLOOKUP($A30,delibaa,2,0),0)*(Físico!L30)</f>
        <v>0</v>
      </c>
      <c r="N30">
        <f>IFERROR(VLOOKUP($A30,delibaa,2,0),0)*(Físico!M30)</f>
        <v>0</v>
      </c>
      <c r="O30">
        <f>IFERROR(VLOOKUP($A30,delibaa,2,0),0)*(Físico!N30)</f>
        <v>0</v>
      </c>
      <c r="P30">
        <f>IFERROR(VLOOKUP($A30,delibaa,2,0),0)*(Físico!O30)</f>
        <v>0</v>
      </c>
      <c r="Q30">
        <f>IFERROR(VLOOKUP($A30,delibaa,2,0),0)*(Físico!P30)</f>
        <v>0</v>
      </c>
      <c r="R30">
        <f>IFERROR(VLOOKUP($A30,delibaa,2,0),0)*(Físico!Q30)</f>
        <v>0</v>
      </c>
      <c r="S30">
        <f>IFERROR(VLOOKUP($A30,delibaa,2,0),0)*(Físico!R30)</f>
        <v>0</v>
      </c>
      <c r="T30">
        <f>IFERROR(VLOOKUP($A30,delibaa,2,0),0)*(Físico!S30)</f>
        <v>0</v>
      </c>
      <c r="U30" s="1">
        <f t="shared" si="1"/>
        <v>528.94000000000005</v>
      </c>
    </row>
    <row r="31" spans="1:21" x14ac:dyDescent="0.25">
      <c r="A31">
        <f t="shared" si="0"/>
        <v>40907005</v>
      </c>
      <c r="B31" t="s">
        <v>30</v>
      </c>
      <c r="C31">
        <f>IFERROR(VLOOKUP($A31,delibaa,2,0),0)*(Físico!B31)</f>
        <v>0</v>
      </c>
      <c r="D31">
        <f>IFERROR(VLOOKUP($A31,delibaa,2,0),0)*(Físico!C31)</f>
        <v>0</v>
      </c>
      <c r="E31">
        <f>IFERROR(VLOOKUP($A31,delibaa,2,0),0)*(Físico!D31)</f>
        <v>0</v>
      </c>
      <c r="F31">
        <f>IFERROR(VLOOKUP($A31,delibaa,2,0),0)*(Físico!E31)</f>
        <v>0</v>
      </c>
      <c r="G31">
        <f>IFERROR(VLOOKUP($A31,delibaa,2,0),0)*(Físico!F31)</f>
        <v>0</v>
      </c>
      <c r="H31">
        <f>IFERROR(VLOOKUP($A31,delibaa,2,0),0)*(Físico!G31)</f>
        <v>472.43</v>
      </c>
      <c r="I31">
        <f>IFERROR(VLOOKUP($A31,delibaa,2,0),0)*(Físico!H31)</f>
        <v>0</v>
      </c>
      <c r="J31">
        <f>IFERROR(VLOOKUP($A31,delibaa,2,0),0)*(Físico!I31)</f>
        <v>0</v>
      </c>
      <c r="K31">
        <f>IFERROR(VLOOKUP($A31,delibaa,2,0),0)*(Físico!J31)</f>
        <v>0</v>
      </c>
      <c r="L31">
        <f>IFERROR(VLOOKUP($A31,delibaa,2,0),0)*(Físico!K31)</f>
        <v>0</v>
      </c>
      <c r="M31">
        <f>IFERROR(VLOOKUP($A31,delibaa,2,0),0)*(Físico!L31)</f>
        <v>0</v>
      </c>
      <c r="N31">
        <f>IFERROR(VLOOKUP($A31,delibaa,2,0),0)*(Físico!M31)</f>
        <v>0</v>
      </c>
      <c r="O31">
        <f>IFERROR(VLOOKUP($A31,delibaa,2,0),0)*(Físico!N31)</f>
        <v>0</v>
      </c>
      <c r="P31">
        <f>IFERROR(VLOOKUP($A31,delibaa,2,0),0)*(Físico!O31)</f>
        <v>0</v>
      </c>
      <c r="Q31">
        <f>IFERROR(VLOOKUP($A31,delibaa,2,0),0)*(Físico!P31)</f>
        <v>0</v>
      </c>
      <c r="R31">
        <f>IFERROR(VLOOKUP($A31,delibaa,2,0),0)*(Físico!Q31)</f>
        <v>0</v>
      </c>
      <c r="S31">
        <f>IFERROR(VLOOKUP($A31,delibaa,2,0),0)*(Físico!R31)</f>
        <v>0</v>
      </c>
      <c r="T31">
        <f>IFERROR(VLOOKUP($A31,delibaa,2,0),0)*(Físico!S31)</f>
        <v>0</v>
      </c>
      <c r="U31" s="1">
        <f t="shared" si="1"/>
        <v>472.43</v>
      </c>
    </row>
    <row r="32" spans="1:21" x14ac:dyDescent="0.25">
      <c r="A32">
        <f t="shared" si="0"/>
        <v>40907015</v>
      </c>
      <c r="B32" t="s">
        <v>31</v>
      </c>
      <c r="C32">
        <f>IFERROR(VLOOKUP($A32,delibaa,2,0),0)*(Físico!B32)</f>
        <v>0</v>
      </c>
      <c r="D32">
        <f>IFERROR(VLOOKUP($A32,delibaa,2,0),0)*(Físico!C32)</f>
        <v>0</v>
      </c>
      <c r="E32">
        <f>IFERROR(VLOOKUP($A32,delibaa,2,0),0)*(Físico!D32)</f>
        <v>674.04</v>
      </c>
      <c r="F32">
        <f>IFERROR(VLOOKUP($A32,delibaa,2,0),0)*(Físico!E32)</f>
        <v>0</v>
      </c>
      <c r="G32">
        <f>IFERROR(VLOOKUP($A32,delibaa,2,0),0)*(Físico!F32)</f>
        <v>0</v>
      </c>
      <c r="H32">
        <f>IFERROR(VLOOKUP($A32,delibaa,2,0),0)*(Físico!G32)</f>
        <v>0</v>
      </c>
      <c r="I32">
        <f>IFERROR(VLOOKUP($A32,delibaa,2,0),0)*(Físico!H32)</f>
        <v>0</v>
      </c>
      <c r="J32">
        <f>IFERROR(VLOOKUP($A32,delibaa,2,0),0)*(Físico!I32)</f>
        <v>0</v>
      </c>
      <c r="K32">
        <f>IFERROR(VLOOKUP($A32,delibaa,2,0),0)*(Físico!J32)</f>
        <v>0</v>
      </c>
      <c r="L32">
        <f>IFERROR(VLOOKUP($A32,delibaa,2,0),0)*(Físico!K32)</f>
        <v>0</v>
      </c>
      <c r="M32">
        <f>IFERROR(VLOOKUP($A32,delibaa,2,0),0)*(Físico!L32)</f>
        <v>0</v>
      </c>
      <c r="N32">
        <f>IFERROR(VLOOKUP($A32,delibaa,2,0),0)*(Físico!M32)</f>
        <v>0</v>
      </c>
      <c r="O32">
        <f>IFERROR(VLOOKUP($A32,delibaa,2,0),0)*(Físico!N32)</f>
        <v>0</v>
      </c>
      <c r="P32">
        <f>IFERROR(VLOOKUP($A32,delibaa,2,0),0)*(Físico!O32)</f>
        <v>0</v>
      </c>
      <c r="Q32">
        <f>IFERROR(VLOOKUP($A32,delibaa,2,0),0)*(Físico!P32)</f>
        <v>0</v>
      </c>
      <c r="R32">
        <f>IFERROR(VLOOKUP($A32,delibaa,2,0),0)*(Físico!Q32)</f>
        <v>0</v>
      </c>
      <c r="S32">
        <f>IFERROR(VLOOKUP($A32,delibaa,2,0),0)*(Físico!R32)</f>
        <v>0</v>
      </c>
      <c r="T32">
        <f>IFERROR(VLOOKUP($A32,delibaa,2,0),0)*(Físico!S32)</f>
        <v>0</v>
      </c>
      <c r="U32" s="1">
        <f t="shared" si="1"/>
        <v>674.04</v>
      </c>
    </row>
    <row r="33" spans="1:21" x14ac:dyDescent="0.25">
      <c r="A33">
        <f t="shared" si="0"/>
        <v>41001007</v>
      </c>
      <c r="B33" t="s">
        <v>32</v>
      </c>
      <c r="C33">
        <f>IFERROR(VLOOKUP($A33,delibaa,2,0),0)*(Físico!B33)</f>
        <v>0</v>
      </c>
      <c r="D33">
        <f>IFERROR(VLOOKUP($A33,delibaa,2,0),0)*(Físico!C33)</f>
        <v>0</v>
      </c>
      <c r="E33">
        <f>IFERROR(VLOOKUP($A33,delibaa,2,0),0)*(Físico!D33)</f>
        <v>0</v>
      </c>
      <c r="F33">
        <f>IFERROR(VLOOKUP($A33,delibaa,2,0),0)*(Físico!E33)</f>
        <v>0</v>
      </c>
      <c r="G33">
        <f>IFERROR(VLOOKUP($A33,delibaa,2,0),0)*(Físico!F33)</f>
        <v>0</v>
      </c>
      <c r="H33">
        <f>IFERROR(VLOOKUP($A33,delibaa,2,0),0)*(Físico!G33)</f>
        <v>0</v>
      </c>
      <c r="I33">
        <f>IFERROR(VLOOKUP($A33,delibaa,2,0),0)*(Físico!H33)</f>
        <v>0</v>
      </c>
      <c r="J33">
        <f>IFERROR(VLOOKUP($A33,delibaa,2,0),0)*(Físico!I33)</f>
        <v>0</v>
      </c>
      <c r="K33">
        <f>IFERROR(VLOOKUP($A33,delibaa,2,0),0)*(Físico!J33)</f>
        <v>0</v>
      </c>
      <c r="L33">
        <f>IFERROR(VLOOKUP($A33,delibaa,2,0),0)*(Físico!K33)</f>
        <v>514.16999999999996</v>
      </c>
      <c r="M33">
        <f>IFERROR(VLOOKUP($A33,delibaa,2,0),0)*(Físico!L33)</f>
        <v>0</v>
      </c>
      <c r="N33">
        <f>IFERROR(VLOOKUP($A33,delibaa,2,0),0)*(Físico!M33)</f>
        <v>0</v>
      </c>
      <c r="O33">
        <f>IFERROR(VLOOKUP($A33,delibaa,2,0),0)*(Físico!N33)</f>
        <v>0</v>
      </c>
      <c r="P33">
        <f>IFERROR(VLOOKUP($A33,delibaa,2,0),0)*(Físico!O33)</f>
        <v>0</v>
      </c>
      <c r="Q33">
        <f>IFERROR(VLOOKUP($A33,delibaa,2,0),0)*(Físico!P33)</f>
        <v>0</v>
      </c>
      <c r="R33">
        <f>IFERROR(VLOOKUP($A33,delibaa,2,0),0)*(Físico!Q33)</f>
        <v>0</v>
      </c>
      <c r="S33">
        <f>IFERROR(VLOOKUP($A33,delibaa,2,0),0)*(Físico!R33)</f>
        <v>0</v>
      </c>
      <c r="T33">
        <f>IFERROR(VLOOKUP($A33,delibaa,2,0),0)*(Físico!S33)</f>
        <v>0</v>
      </c>
      <c r="U33" s="1">
        <f t="shared" si="1"/>
        <v>514.16999999999996</v>
      </c>
    </row>
    <row r="34" spans="1:21" x14ac:dyDescent="0.25">
      <c r="A34">
        <f t="shared" si="0"/>
        <v>41202001</v>
      </c>
      <c r="B34" t="s">
        <v>33</v>
      </c>
      <c r="C34">
        <f>IFERROR(VLOOKUP($A34,delibaa,2,0),0)*(Físico!B34)</f>
        <v>0</v>
      </c>
      <c r="D34">
        <f>IFERROR(VLOOKUP($A34,delibaa,2,0),0)*(Físico!C34)</f>
        <v>0</v>
      </c>
      <c r="E34">
        <f>IFERROR(VLOOKUP($A34,delibaa,2,0),0)*(Físico!D34)</f>
        <v>0</v>
      </c>
      <c r="F34">
        <f>IFERROR(VLOOKUP($A34,delibaa,2,0),0)*(Físico!E34)</f>
        <v>0</v>
      </c>
      <c r="G34">
        <f>IFERROR(VLOOKUP($A34,delibaa,2,0),0)*(Físico!F34)</f>
        <v>0</v>
      </c>
      <c r="H34">
        <f>IFERROR(VLOOKUP($A34,delibaa,2,0),0)*(Físico!G34)</f>
        <v>0</v>
      </c>
      <c r="I34">
        <f>IFERROR(VLOOKUP($A34,delibaa,2,0),0)*(Físico!H34)</f>
        <v>0</v>
      </c>
      <c r="J34">
        <f>IFERROR(VLOOKUP($A34,delibaa,2,0),0)*(Físico!I34)</f>
        <v>0</v>
      </c>
      <c r="K34">
        <f>IFERROR(VLOOKUP($A34,delibaa,2,0),0)*(Físico!J34)</f>
        <v>0</v>
      </c>
      <c r="L34">
        <f>IFERROR(VLOOKUP($A34,delibaa,2,0),0)*(Físico!K34)</f>
        <v>0</v>
      </c>
      <c r="M34">
        <f>IFERROR(VLOOKUP($A34,delibaa,2,0),0)*(Físico!L34)</f>
        <v>0</v>
      </c>
      <c r="N34">
        <f>IFERROR(VLOOKUP($A34,delibaa,2,0),0)*(Físico!M34)</f>
        <v>0</v>
      </c>
      <c r="O34">
        <f>IFERROR(VLOOKUP($A34,delibaa,2,0),0)*(Físico!N34)</f>
        <v>0</v>
      </c>
      <c r="P34">
        <f>IFERROR(VLOOKUP($A34,delibaa,2,0),0)*(Físico!O34)</f>
        <v>0</v>
      </c>
      <c r="Q34">
        <f>IFERROR(VLOOKUP($A34,delibaa,2,0),0)*(Físico!P34)</f>
        <v>0</v>
      </c>
      <c r="R34">
        <f>IFERROR(VLOOKUP($A34,delibaa,2,0),0)*(Físico!Q34)</f>
        <v>0</v>
      </c>
      <c r="S34">
        <f>IFERROR(VLOOKUP($A34,delibaa,2,0),0)*(Físico!R34)</f>
        <v>0</v>
      </c>
      <c r="T34">
        <f>IFERROR(VLOOKUP($A34,delibaa,2,0),0)*(Físico!S34)</f>
        <v>0</v>
      </c>
      <c r="U34" s="1">
        <f t="shared" si="1"/>
        <v>0</v>
      </c>
    </row>
    <row r="35" spans="1:21" x14ac:dyDescent="0.25">
      <c r="A35">
        <f t="shared" si="0"/>
        <v>41204011</v>
      </c>
      <c r="B35" t="s">
        <v>34</v>
      </c>
      <c r="C35">
        <f>IFERROR(VLOOKUP($A35,delibaa,2,0),0)*(Físico!B35)</f>
        <v>749.64</v>
      </c>
      <c r="D35">
        <f>IFERROR(VLOOKUP($A35,delibaa,2,0),0)*(Físico!C35)</f>
        <v>0</v>
      </c>
      <c r="E35">
        <f>IFERROR(VLOOKUP($A35,delibaa,2,0),0)*(Físico!D35)</f>
        <v>0</v>
      </c>
      <c r="F35">
        <f>IFERROR(VLOOKUP($A35,delibaa,2,0),0)*(Físico!E35)</f>
        <v>0</v>
      </c>
      <c r="G35">
        <f>IFERROR(VLOOKUP($A35,delibaa,2,0),0)*(Físico!F35)</f>
        <v>0</v>
      </c>
      <c r="H35">
        <f>IFERROR(VLOOKUP($A35,delibaa,2,0),0)*(Físico!G35)</f>
        <v>0</v>
      </c>
      <c r="I35">
        <f>IFERROR(VLOOKUP($A35,delibaa,2,0),0)*(Físico!H35)</f>
        <v>0</v>
      </c>
      <c r="J35">
        <f>IFERROR(VLOOKUP($A35,delibaa,2,0),0)*(Físico!I35)</f>
        <v>0</v>
      </c>
      <c r="K35">
        <f>IFERROR(VLOOKUP($A35,delibaa,2,0),0)*(Físico!J35)</f>
        <v>0</v>
      </c>
      <c r="L35">
        <f>IFERROR(VLOOKUP($A35,delibaa,2,0),0)*(Físico!K35)</f>
        <v>0</v>
      </c>
      <c r="M35">
        <f>IFERROR(VLOOKUP($A35,delibaa,2,0),0)*(Físico!L35)</f>
        <v>0</v>
      </c>
      <c r="N35">
        <f>IFERROR(VLOOKUP($A35,delibaa,2,0),0)*(Físico!M35)</f>
        <v>0</v>
      </c>
      <c r="O35">
        <f>IFERROR(VLOOKUP($A35,delibaa,2,0),0)*(Físico!N35)</f>
        <v>0</v>
      </c>
      <c r="P35">
        <f>IFERROR(VLOOKUP($A35,delibaa,2,0),0)*(Físico!O35)</f>
        <v>0</v>
      </c>
      <c r="Q35">
        <f>IFERROR(VLOOKUP($A35,delibaa,2,0),0)*(Físico!P35)</f>
        <v>0</v>
      </c>
      <c r="R35">
        <f>IFERROR(VLOOKUP($A35,delibaa,2,0),0)*(Físico!Q35)</f>
        <v>0</v>
      </c>
      <c r="S35">
        <f>IFERROR(VLOOKUP($A35,delibaa,2,0),0)*(Físico!R35)</f>
        <v>0</v>
      </c>
      <c r="T35">
        <f>IFERROR(VLOOKUP($A35,delibaa,2,0),0)*(Físico!S35)</f>
        <v>0</v>
      </c>
      <c r="U35" s="1">
        <f t="shared" si="1"/>
        <v>749.64</v>
      </c>
    </row>
    <row r="36" spans="1:21" x14ac:dyDescent="0.25">
      <c r="A36">
        <f t="shared" si="0"/>
        <v>41501001</v>
      </c>
      <c r="B36" t="s">
        <v>35</v>
      </c>
      <c r="C36">
        <f>IFERROR(VLOOKUP($A36,delibaa,2,0),0)*(Físico!B36)</f>
        <v>0</v>
      </c>
      <c r="D36">
        <f>IFERROR(VLOOKUP($A36,delibaa,2,0),0)*(Físico!C36)</f>
        <v>0</v>
      </c>
      <c r="E36">
        <f>IFERROR(VLOOKUP($A36,delibaa,2,0),0)*(Físico!D36)</f>
        <v>0</v>
      </c>
      <c r="F36">
        <f>IFERROR(VLOOKUP($A36,delibaa,2,0),0)*(Físico!E36)</f>
        <v>0</v>
      </c>
      <c r="G36">
        <f>IFERROR(VLOOKUP($A36,delibaa,2,0),0)*(Físico!F36)</f>
        <v>0</v>
      </c>
      <c r="H36">
        <f>IFERROR(VLOOKUP($A36,delibaa,2,0),0)*(Físico!G36)</f>
        <v>0</v>
      </c>
      <c r="I36">
        <f>IFERROR(VLOOKUP($A36,delibaa,2,0),0)*(Físico!H36)</f>
        <v>0</v>
      </c>
      <c r="J36">
        <f>IFERROR(VLOOKUP($A36,delibaa,2,0),0)*(Físico!I36)</f>
        <v>0</v>
      </c>
      <c r="K36">
        <f>IFERROR(VLOOKUP($A36,delibaa,2,0),0)*(Físico!J36)</f>
        <v>0</v>
      </c>
      <c r="L36">
        <f>IFERROR(VLOOKUP($A36,delibaa,2,0),0)*(Físico!K36)</f>
        <v>0</v>
      </c>
      <c r="M36">
        <f>IFERROR(VLOOKUP($A36,delibaa,2,0),0)*(Físico!L36)</f>
        <v>0</v>
      </c>
      <c r="N36">
        <f>IFERROR(VLOOKUP($A36,delibaa,2,0),0)*(Físico!M36)</f>
        <v>0</v>
      </c>
      <c r="O36">
        <f>IFERROR(VLOOKUP($A36,delibaa,2,0),0)*(Físico!N36)</f>
        <v>0</v>
      </c>
      <c r="P36">
        <f>IFERROR(VLOOKUP($A36,delibaa,2,0),0)*(Físico!O36)</f>
        <v>0</v>
      </c>
      <c r="Q36">
        <f>IFERROR(VLOOKUP($A36,delibaa,2,0),0)*(Físico!P36)</f>
        <v>0</v>
      </c>
      <c r="R36">
        <f>IFERROR(VLOOKUP($A36,delibaa,2,0),0)*(Físico!Q36)</f>
        <v>0</v>
      </c>
      <c r="S36">
        <f>IFERROR(VLOOKUP($A36,delibaa,2,0),0)*(Físico!R36)</f>
        <v>0</v>
      </c>
      <c r="T36">
        <f>IFERROR(VLOOKUP($A36,delibaa,2,0),0)*(Físico!S36)</f>
        <v>0</v>
      </c>
      <c r="U36" s="1">
        <f t="shared" si="1"/>
        <v>0</v>
      </c>
    </row>
    <row r="37" spans="1:21" x14ac:dyDescent="0.25">
      <c r="A37">
        <f t="shared" si="0"/>
        <v>41502003</v>
      </c>
      <c r="B37" t="s">
        <v>36</v>
      </c>
      <c r="C37">
        <f>IFERROR(VLOOKUP($A37,delibaa,2,0),0)*(Físico!B37)</f>
        <v>0</v>
      </c>
      <c r="D37">
        <f>IFERROR(VLOOKUP($A37,delibaa,2,0),0)*(Físico!C37)</f>
        <v>0</v>
      </c>
      <c r="E37">
        <f>IFERROR(VLOOKUP($A37,delibaa,2,0),0)*(Físico!D37)</f>
        <v>0</v>
      </c>
      <c r="F37">
        <f>IFERROR(VLOOKUP($A37,delibaa,2,0),0)*(Físico!E37)</f>
        <v>0</v>
      </c>
      <c r="G37">
        <f>IFERROR(VLOOKUP($A37,delibaa,2,0),0)*(Físico!F37)</f>
        <v>0</v>
      </c>
      <c r="H37">
        <f>IFERROR(VLOOKUP($A37,delibaa,2,0),0)*(Físico!G37)</f>
        <v>0</v>
      </c>
      <c r="I37">
        <f>IFERROR(VLOOKUP($A37,delibaa,2,0),0)*(Físico!H37)</f>
        <v>0</v>
      </c>
      <c r="J37">
        <f>IFERROR(VLOOKUP($A37,delibaa,2,0),0)*(Físico!I37)</f>
        <v>0</v>
      </c>
      <c r="K37">
        <f>IFERROR(VLOOKUP($A37,delibaa,2,0),0)*(Físico!J37)</f>
        <v>0</v>
      </c>
      <c r="L37">
        <f>IFERROR(VLOOKUP($A37,delibaa,2,0),0)*(Físico!K37)</f>
        <v>0</v>
      </c>
      <c r="M37">
        <f>IFERROR(VLOOKUP($A37,delibaa,2,0),0)*(Físico!L37)</f>
        <v>0</v>
      </c>
      <c r="N37">
        <f>IFERROR(VLOOKUP($A37,delibaa,2,0),0)*(Físico!M37)</f>
        <v>0</v>
      </c>
      <c r="O37">
        <f>IFERROR(VLOOKUP($A37,delibaa,2,0),0)*(Físico!N37)</f>
        <v>0</v>
      </c>
      <c r="P37">
        <f>IFERROR(VLOOKUP($A37,delibaa,2,0),0)*(Físico!O37)</f>
        <v>0</v>
      </c>
      <c r="Q37">
        <f>IFERROR(VLOOKUP($A37,delibaa,2,0),0)*(Físico!P37)</f>
        <v>0</v>
      </c>
      <c r="R37">
        <f>IFERROR(VLOOKUP($A37,delibaa,2,0),0)*(Físico!Q37)</f>
        <v>0</v>
      </c>
      <c r="S37">
        <f>IFERROR(VLOOKUP($A37,delibaa,2,0),0)*(Físico!R37)</f>
        <v>0</v>
      </c>
      <c r="T37">
        <f>IFERROR(VLOOKUP($A37,delibaa,2,0),0)*(Físico!S37)</f>
        <v>0</v>
      </c>
      <c r="U37" s="1">
        <f t="shared" si="1"/>
        <v>0</v>
      </c>
    </row>
    <row r="38" spans="1:21" x14ac:dyDescent="0.25">
      <c r="A38">
        <f t="shared" si="0"/>
        <v>41502006</v>
      </c>
      <c r="B38" t="s">
        <v>37</v>
      </c>
      <c r="C38">
        <f>IFERROR(VLOOKUP($A38,delibaa,2,0),0)*(Físico!B38)</f>
        <v>0</v>
      </c>
      <c r="D38">
        <f>IFERROR(VLOOKUP($A38,delibaa,2,0),0)*(Físico!C38)</f>
        <v>0</v>
      </c>
      <c r="E38">
        <f>IFERROR(VLOOKUP($A38,delibaa,2,0),0)*(Físico!D38)</f>
        <v>0</v>
      </c>
      <c r="F38">
        <f>IFERROR(VLOOKUP($A38,delibaa,2,0),0)*(Físico!E38)</f>
        <v>0</v>
      </c>
      <c r="G38">
        <f>IFERROR(VLOOKUP($A38,delibaa,2,0),0)*(Físico!F38)</f>
        <v>0</v>
      </c>
      <c r="H38">
        <f>IFERROR(VLOOKUP($A38,delibaa,2,0),0)*(Físico!G38)</f>
        <v>0</v>
      </c>
      <c r="I38">
        <f>IFERROR(VLOOKUP($A38,delibaa,2,0),0)*(Físico!H38)</f>
        <v>0</v>
      </c>
      <c r="J38">
        <f>IFERROR(VLOOKUP($A38,delibaa,2,0),0)*(Físico!I38)</f>
        <v>0</v>
      </c>
      <c r="K38">
        <f>IFERROR(VLOOKUP($A38,delibaa,2,0),0)*(Físico!J38)</f>
        <v>0</v>
      </c>
      <c r="L38">
        <f>IFERROR(VLOOKUP($A38,delibaa,2,0),0)*(Físico!K38)</f>
        <v>0</v>
      </c>
      <c r="M38">
        <f>IFERROR(VLOOKUP($A38,delibaa,2,0),0)*(Físico!L38)</f>
        <v>0</v>
      </c>
      <c r="N38">
        <f>IFERROR(VLOOKUP($A38,delibaa,2,0),0)*(Físico!M38)</f>
        <v>0</v>
      </c>
      <c r="O38">
        <f>IFERROR(VLOOKUP($A38,delibaa,2,0),0)*(Físico!N38)</f>
        <v>0</v>
      </c>
      <c r="P38">
        <f>IFERROR(VLOOKUP($A38,delibaa,2,0),0)*(Físico!O38)</f>
        <v>0</v>
      </c>
      <c r="Q38">
        <f>IFERROR(VLOOKUP($A38,delibaa,2,0),0)*(Físico!P38)</f>
        <v>0</v>
      </c>
      <c r="R38">
        <f>IFERROR(VLOOKUP($A38,delibaa,2,0),0)*(Físico!Q38)</f>
        <v>0</v>
      </c>
      <c r="S38">
        <f>IFERROR(VLOOKUP($A38,delibaa,2,0),0)*(Físico!R38)</f>
        <v>0</v>
      </c>
      <c r="T38">
        <f>IFERROR(VLOOKUP($A38,delibaa,2,0),0)*(Físico!S38)</f>
        <v>0</v>
      </c>
      <c r="U38" s="1">
        <f t="shared" si="1"/>
        <v>0</v>
      </c>
    </row>
    <row r="39" spans="1:21" x14ac:dyDescent="0.25">
      <c r="A39">
        <f t="shared" si="0"/>
        <v>41502007</v>
      </c>
      <c r="B39" t="s">
        <v>38</v>
      </c>
      <c r="C39">
        <f>IFERROR(VLOOKUP($A39,delibaa,2,0),0)*(Físico!B39)</f>
        <v>0</v>
      </c>
      <c r="D39">
        <f>IFERROR(VLOOKUP($A39,delibaa,2,0),0)*(Físico!C39)</f>
        <v>0</v>
      </c>
      <c r="E39">
        <f>IFERROR(VLOOKUP($A39,delibaa,2,0),0)*(Físico!D39)</f>
        <v>0</v>
      </c>
      <c r="F39">
        <f>IFERROR(VLOOKUP($A39,delibaa,2,0),0)*(Físico!E39)</f>
        <v>0</v>
      </c>
      <c r="G39">
        <f>IFERROR(VLOOKUP($A39,delibaa,2,0),0)*(Físico!F39)</f>
        <v>0</v>
      </c>
      <c r="H39">
        <f>IFERROR(VLOOKUP($A39,delibaa,2,0),0)*(Físico!G39)</f>
        <v>0</v>
      </c>
      <c r="I39">
        <f>IFERROR(VLOOKUP($A39,delibaa,2,0),0)*(Físico!H39)</f>
        <v>0</v>
      </c>
      <c r="J39">
        <f>IFERROR(VLOOKUP($A39,delibaa,2,0),0)*(Físico!I39)</f>
        <v>0</v>
      </c>
      <c r="K39">
        <f>IFERROR(VLOOKUP($A39,delibaa,2,0),0)*(Físico!J39)</f>
        <v>0</v>
      </c>
      <c r="L39">
        <f>IFERROR(VLOOKUP($A39,delibaa,2,0),0)*(Físico!K39)</f>
        <v>0</v>
      </c>
      <c r="M39">
        <f>IFERROR(VLOOKUP($A39,delibaa,2,0),0)*(Físico!L39)</f>
        <v>0</v>
      </c>
      <c r="N39">
        <f>IFERROR(VLOOKUP($A39,delibaa,2,0),0)*(Físico!M39)</f>
        <v>0</v>
      </c>
      <c r="O39">
        <f>IFERROR(VLOOKUP($A39,delibaa,2,0),0)*(Físico!N39)</f>
        <v>0</v>
      </c>
      <c r="P39">
        <f>IFERROR(VLOOKUP($A39,delibaa,2,0),0)*(Físico!O39)</f>
        <v>0</v>
      </c>
      <c r="Q39">
        <f>IFERROR(VLOOKUP($A39,delibaa,2,0),0)*(Físico!P39)</f>
        <v>0</v>
      </c>
      <c r="R39">
        <f>IFERROR(VLOOKUP($A39,delibaa,2,0),0)*(Físico!Q39)</f>
        <v>0</v>
      </c>
      <c r="S39">
        <f>IFERROR(VLOOKUP($A39,delibaa,2,0),0)*(Físico!R39)</f>
        <v>0</v>
      </c>
      <c r="T39">
        <f>IFERROR(VLOOKUP($A39,delibaa,2,0),0)*(Físico!S39)</f>
        <v>0</v>
      </c>
      <c r="U39" s="1">
        <f t="shared" si="1"/>
        <v>0</v>
      </c>
    </row>
    <row r="40" spans="1:21" x14ac:dyDescent="0.25">
      <c r="A40">
        <f t="shared" si="0"/>
        <v>40804007</v>
      </c>
      <c r="B40" t="s">
        <v>39</v>
      </c>
      <c r="C40">
        <f>IFERROR(VLOOKUP($A40,delibaa,2,0),0)*(Físico!B40)</f>
        <v>0</v>
      </c>
      <c r="D40">
        <f>IFERROR(VLOOKUP($A40,delibaa,2,0),0)*(Físico!C40)</f>
        <v>0</v>
      </c>
      <c r="E40">
        <f>IFERROR(VLOOKUP($A40,delibaa,2,0),0)*(Físico!D40)</f>
        <v>0</v>
      </c>
      <c r="F40">
        <f>IFERROR(VLOOKUP($A40,delibaa,2,0),0)*(Físico!E40)</f>
        <v>0</v>
      </c>
      <c r="G40">
        <f>IFERROR(VLOOKUP($A40,delibaa,2,0),0)*(Físico!F40)</f>
        <v>0</v>
      </c>
      <c r="H40">
        <f>IFERROR(VLOOKUP($A40,delibaa,2,0),0)*(Físico!G40)</f>
        <v>0</v>
      </c>
      <c r="I40">
        <f>IFERROR(VLOOKUP($A40,delibaa,2,0),0)*(Físico!H40)</f>
        <v>0</v>
      </c>
      <c r="J40">
        <f>IFERROR(VLOOKUP($A40,delibaa,2,0),0)*(Físico!I40)</f>
        <v>0</v>
      </c>
      <c r="K40">
        <f>IFERROR(VLOOKUP($A40,delibaa,2,0),0)*(Físico!J40)</f>
        <v>0</v>
      </c>
      <c r="L40">
        <f>IFERROR(VLOOKUP($A40,delibaa,2,0),0)*(Físico!K40)</f>
        <v>0</v>
      </c>
      <c r="M40">
        <f>IFERROR(VLOOKUP($A40,delibaa,2,0),0)*(Físico!L40)</f>
        <v>0</v>
      </c>
      <c r="N40">
        <f>IFERROR(VLOOKUP($A40,delibaa,2,0),0)*(Físico!M40)</f>
        <v>0</v>
      </c>
      <c r="O40">
        <f>IFERROR(VLOOKUP($A40,delibaa,2,0),0)*(Físico!N40)</f>
        <v>0</v>
      </c>
      <c r="P40">
        <f>IFERROR(VLOOKUP($A40,delibaa,2,0),0)*(Físico!O40)</f>
        <v>0</v>
      </c>
      <c r="Q40">
        <f>IFERROR(VLOOKUP($A40,delibaa,2,0),0)*(Físico!P40)</f>
        <v>0</v>
      </c>
      <c r="R40">
        <f>IFERROR(VLOOKUP($A40,delibaa,2,0),0)*(Físico!Q40)</f>
        <v>0</v>
      </c>
      <c r="S40">
        <f>IFERROR(VLOOKUP($A40,delibaa,2,0),0)*(Físico!R40)</f>
        <v>0</v>
      </c>
      <c r="T40">
        <f>IFERROR(VLOOKUP($A40,delibaa,2,0),0)*(Físico!S40)</f>
        <v>0</v>
      </c>
      <c r="U40" s="1">
        <f t="shared" si="1"/>
        <v>0</v>
      </c>
    </row>
    <row r="41" spans="1:21" x14ac:dyDescent="0.25">
      <c r="A41">
        <f t="shared" si="0"/>
        <v>40804009</v>
      </c>
      <c r="B41" t="s">
        <v>40</v>
      </c>
      <c r="C41">
        <f>IFERROR(VLOOKUP($A41,delibaa,2,0),0)*(Físico!B41)</f>
        <v>0</v>
      </c>
      <c r="D41">
        <f>IFERROR(VLOOKUP($A41,delibaa,2,0),0)*(Físico!C41)</f>
        <v>0</v>
      </c>
      <c r="E41">
        <f>IFERROR(VLOOKUP($A41,delibaa,2,0),0)*(Físico!D41)</f>
        <v>0</v>
      </c>
      <c r="F41">
        <f>IFERROR(VLOOKUP($A41,delibaa,2,0),0)*(Físico!E41)</f>
        <v>0</v>
      </c>
      <c r="G41">
        <f>IFERROR(VLOOKUP($A41,delibaa,2,0),0)*(Físico!F41)</f>
        <v>0</v>
      </c>
      <c r="H41">
        <f>IFERROR(VLOOKUP($A41,delibaa,2,0),0)*(Físico!G41)</f>
        <v>0</v>
      </c>
      <c r="I41">
        <f>IFERROR(VLOOKUP($A41,delibaa,2,0),0)*(Físico!H41)</f>
        <v>0</v>
      </c>
      <c r="J41">
        <f>IFERROR(VLOOKUP($A41,delibaa,2,0),0)*(Físico!I41)</f>
        <v>0</v>
      </c>
      <c r="K41">
        <f>IFERROR(VLOOKUP($A41,delibaa,2,0),0)*(Físico!J41)</f>
        <v>0</v>
      </c>
      <c r="L41">
        <f>IFERROR(VLOOKUP($A41,delibaa,2,0),0)*(Físico!K41)</f>
        <v>0</v>
      </c>
      <c r="M41">
        <f>IFERROR(VLOOKUP($A41,delibaa,2,0),0)*(Físico!L41)</f>
        <v>0</v>
      </c>
      <c r="N41">
        <f>IFERROR(VLOOKUP($A41,delibaa,2,0),0)*(Físico!M41)</f>
        <v>0</v>
      </c>
      <c r="O41">
        <f>IFERROR(VLOOKUP($A41,delibaa,2,0),0)*(Físico!N41)</f>
        <v>0</v>
      </c>
      <c r="P41">
        <f>IFERROR(VLOOKUP($A41,delibaa,2,0),0)*(Físico!O41)</f>
        <v>0</v>
      </c>
      <c r="Q41">
        <f>IFERROR(VLOOKUP($A41,delibaa,2,0),0)*(Físico!P41)</f>
        <v>0</v>
      </c>
      <c r="R41">
        <f>IFERROR(VLOOKUP($A41,delibaa,2,0),0)*(Físico!Q41)</f>
        <v>0</v>
      </c>
      <c r="S41">
        <f>IFERROR(VLOOKUP($A41,delibaa,2,0),0)*(Físico!R41)</f>
        <v>0</v>
      </c>
      <c r="T41">
        <f>IFERROR(VLOOKUP($A41,delibaa,2,0),0)*(Físico!S41)</f>
        <v>0</v>
      </c>
      <c r="U41" s="1">
        <f t="shared" si="1"/>
        <v>0</v>
      </c>
    </row>
    <row r="42" spans="1:21" x14ac:dyDescent="0.25">
      <c r="A42">
        <f t="shared" si="0"/>
        <v>40805005</v>
      </c>
      <c r="B42" t="s">
        <v>41</v>
      </c>
      <c r="C42">
        <f>IFERROR(VLOOKUP($A42,delibaa,2,0),0)*(Físico!B42)</f>
        <v>0</v>
      </c>
      <c r="D42">
        <f>IFERROR(VLOOKUP($A42,delibaa,2,0),0)*(Físico!C42)</f>
        <v>0</v>
      </c>
      <c r="E42">
        <f>IFERROR(VLOOKUP($A42,delibaa,2,0),0)*(Físico!D42)</f>
        <v>0</v>
      </c>
      <c r="F42">
        <f>IFERROR(VLOOKUP($A42,delibaa,2,0),0)*(Físico!E42)</f>
        <v>0</v>
      </c>
      <c r="G42">
        <f>IFERROR(VLOOKUP($A42,delibaa,2,0),0)*(Físico!F42)</f>
        <v>0</v>
      </c>
      <c r="H42">
        <f>IFERROR(VLOOKUP($A42,delibaa,2,0),0)*(Físico!G42)</f>
        <v>0</v>
      </c>
      <c r="I42">
        <f>IFERROR(VLOOKUP($A42,delibaa,2,0),0)*(Físico!H42)</f>
        <v>0</v>
      </c>
      <c r="J42">
        <f>IFERROR(VLOOKUP($A42,delibaa,2,0),0)*(Físico!I42)</f>
        <v>0</v>
      </c>
      <c r="K42">
        <f>IFERROR(VLOOKUP($A42,delibaa,2,0),0)*(Físico!J42)</f>
        <v>0</v>
      </c>
      <c r="L42">
        <f>IFERROR(VLOOKUP($A42,delibaa,2,0),0)*(Físico!K42)</f>
        <v>0</v>
      </c>
      <c r="M42">
        <f>IFERROR(VLOOKUP($A42,delibaa,2,0),0)*(Físico!L42)</f>
        <v>0</v>
      </c>
      <c r="N42">
        <f>IFERROR(VLOOKUP($A42,delibaa,2,0),0)*(Físico!M42)</f>
        <v>0</v>
      </c>
      <c r="O42">
        <f>IFERROR(VLOOKUP($A42,delibaa,2,0),0)*(Físico!N42)</f>
        <v>0</v>
      </c>
      <c r="P42">
        <f>IFERROR(VLOOKUP($A42,delibaa,2,0),0)*(Físico!O42)</f>
        <v>0</v>
      </c>
      <c r="Q42">
        <f>IFERROR(VLOOKUP($A42,delibaa,2,0),0)*(Físico!P42)</f>
        <v>0</v>
      </c>
      <c r="R42">
        <f>IFERROR(VLOOKUP($A42,delibaa,2,0),0)*(Físico!Q42)</f>
        <v>0</v>
      </c>
      <c r="S42">
        <f>IFERROR(VLOOKUP($A42,delibaa,2,0),0)*(Físico!R42)</f>
        <v>0</v>
      </c>
      <c r="T42">
        <f>IFERROR(VLOOKUP($A42,delibaa,2,0),0)*(Físico!S42)</f>
        <v>0</v>
      </c>
      <c r="U42" s="1">
        <f t="shared" si="1"/>
        <v>0</v>
      </c>
    </row>
    <row r="43" spans="1:21" x14ac:dyDescent="0.25">
      <c r="A43">
        <f t="shared" si="0"/>
        <v>40805006</v>
      </c>
      <c r="B43" t="s">
        <v>42</v>
      </c>
      <c r="C43">
        <f>IFERROR(VLOOKUP($A43,delibaa,2,0),0)*(Físico!B43)</f>
        <v>0</v>
      </c>
      <c r="D43">
        <f>IFERROR(VLOOKUP($A43,delibaa,2,0),0)*(Físico!C43)</f>
        <v>0</v>
      </c>
      <c r="E43">
        <f>IFERROR(VLOOKUP($A43,delibaa,2,0),0)*(Físico!D43)</f>
        <v>0</v>
      </c>
      <c r="F43">
        <f>IFERROR(VLOOKUP($A43,delibaa,2,0),0)*(Físico!E43)</f>
        <v>0</v>
      </c>
      <c r="G43">
        <f>IFERROR(VLOOKUP($A43,delibaa,2,0),0)*(Físico!F43)</f>
        <v>0</v>
      </c>
      <c r="H43">
        <f>IFERROR(VLOOKUP($A43,delibaa,2,0),0)*(Físico!G43)</f>
        <v>0</v>
      </c>
      <c r="I43">
        <f>IFERROR(VLOOKUP($A43,delibaa,2,0),0)*(Físico!H43)</f>
        <v>0</v>
      </c>
      <c r="J43">
        <f>IFERROR(VLOOKUP($A43,delibaa,2,0),0)*(Físico!I43)</f>
        <v>0</v>
      </c>
      <c r="K43">
        <f>IFERROR(VLOOKUP($A43,delibaa,2,0),0)*(Físico!J43)</f>
        <v>0</v>
      </c>
      <c r="L43">
        <f>IFERROR(VLOOKUP($A43,delibaa,2,0),0)*(Físico!K43)</f>
        <v>0</v>
      </c>
      <c r="M43">
        <f>IFERROR(VLOOKUP($A43,delibaa,2,0),0)*(Físico!L43)</f>
        <v>0</v>
      </c>
      <c r="N43">
        <f>IFERROR(VLOOKUP($A43,delibaa,2,0),0)*(Físico!M43)</f>
        <v>0</v>
      </c>
      <c r="O43">
        <f>IFERROR(VLOOKUP($A43,delibaa,2,0),0)*(Físico!N43)</f>
        <v>0</v>
      </c>
      <c r="P43">
        <f>IFERROR(VLOOKUP($A43,delibaa,2,0),0)*(Físico!O43)</f>
        <v>0</v>
      </c>
      <c r="Q43">
        <f>IFERROR(VLOOKUP($A43,delibaa,2,0),0)*(Físico!P43)</f>
        <v>0</v>
      </c>
      <c r="R43">
        <f>IFERROR(VLOOKUP($A43,delibaa,2,0),0)*(Físico!Q43)</f>
        <v>0</v>
      </c>
      <c r="S43">
        <f>IFERROR(VLOOKUP($A43,delibaa,2,0),0)*(Físico!R43)</f>
        <v>0</v>
      </c>
      <c r="T43">
        <f>IFERROR(VLOOKUP($A43,delibaa,2,0),0)*(Físico!S43)</f>
        <v>0</v>
      </c>
      <c r="U43" s="1">
        <f t="shared" si="1"/>
        <v>0</v>
      </c>
    </row>
    <row r="44" spans="1:21" x14ac:dyDescent="0.25">
      <c r="A44">
        <f t="shared" si="0"/>
        <v>40901006</v>
      </c>
      <c r="B44" t="s">
        <v>43</v>
      </c>
      <c r="C44">
        <f>IFERROR(VLOOKUP($A44,delibaa,2,0),0)*(Físico!B44)</f>
        <v>0</v>
      </c>
      <c r="D44">
        <f>IFERROR(VLOOKUP($A44,delibaa,2,0),0)*(Físico!C44)</f>
        <v>1099.44</v>
      </c>
      <c r="E44">
        <f>IFERROR(VLOOKUP($A44,delibaa,2,0),0)*(Físico!D44)</f>
        <v>0</v>
      </c>
      <c r="F44">
        <f>IFERROR(VLOOKUP($A44,delibaa,2,0),0)*(Físico!E44)</f>
        <v>0</v>
      </c>
      <c r="G44">
        <f>IFERROR(VLOOKUP($A44,delibaa,2,0),0)*(Físico!F44)</f>
        <v>0</v>
      </c>
      <c r="H44">
        <f>IFERROR(VLOOKUP($A44,delibaa,2,0),0)*(Físico!G44)</f>
        <v>1099.44</v>
      </c>
      <c r="I44">
        <f>IFERROR(VLOOKUP($A44,delibaa,2,0),0)*(Físico!H44)</f>
        <v>0</v>
      </c>
      <c r="J44">
        <f>IFERROR(VLOOKUP($A44,delibaa,2,0),0)*(Físico!I44)</f>
        <v>0</v>
      </c>
      <c r="K44">
        <f>IFERROR(VLOOKUP($A44,delibaa,2,0),0)*(Físico!J44)</f>
        <v>0</v>
      </c>
      <c r="L44">
        <f>IFERROR(VLOOKUP($A44,delibaa,2,0),0)*(Físico!K44)</f>
        <v>0</v>
      </c>
      <c r="M44">
        <f>IFERROR(VLOOKUP($A44,delibaa,2,0),0)*(Físico!L44)</f>
        <v>0</v>
      </c>
      <c r="N44">
        <f>IFERROR(VLOOKUP($A44,delibaa,2,0),0)*(Físico!M44)</f>
        <v>0</v>
      </c>
      <c r="O44">
        <f>IFERROR(VLOOKUP($A44,delibaa,2,0),0)*(Físico!N44)</f>
        <v>0</v>
      </c>
      <c r="P44">
        <f>IFERROR(VLOOKUP($A44,delibaa,2,0),0)*(Físico!O44)</f>
        <v>0</v>
      </c>
      <c r="Q44">
        <f>IFERROR(VLOOKUP($A44,delibaa,2,0),0)*(Físico!P44)</f>
        <v>0</v>
      </c>
      <c r="R44">
        <f>IFERROR(VLOOKUP($A44,delibaa,2,0),0)*(Físico!Q44)</f>
        <v>0</v>
      </c>
      <c r="S44">
        <f>IFERROR(VLOOKUP($A44,delibaa,2,0),0)*(Físico!R44)</f>
        <v>0</v>
      </c>
      <c r="T44">
        <f>IFERROR(VLOOKUP($A44,delibaa,2,0),0)*(Físico!S44)</f>
        <v>0</v>
      </c>
      <c r="U44" s="1">
        <f t="shared" si="1"/>
        <v>2198.88</v>
      </c>
    </row>
    <row r="45" spans="1:21" x14ac:dyDescent="0.25">
      <c r="A45">
        <f t="shared" si="0"/>
        <v>40901017</v>
      </c>
      <c r="B45" t="s">
        <v>44</v>
      </c>
      <c r="C45">
        <f>IFERROR(VLOOKUP($A45,delibaa,2,0),0)*(Físico!B45)</f>
        <v>0</v>
      </c>
      <c r="D45">
        <f>IFERROR(VLOOKUP($A45,delibaa,2,0),0)*(Físico!C45)</f>
        <v>0</v>
      </c>
      <c r="E45">
        <f>IFERROR(VLOOKUP($A45,delibaa,2,0),0)*(Físico!D45)</f>
        <v>0</v>
      </c>
      <c r="F45">
        <f>IFERROR(VLOOKUP($A45,delibaa,2,0),0)*(Físico!E45)</f>
        <v>0</v>
      </c>
      <c r="G45">
        <f>IFERROR(VLOOKUP($A45,delibaa,2,0),0)*(Físico!F45)</f>
        <v>0</v>
      </c>
      <c r="H45">
        <f>IFERROR(VLOOKUP($A45,delibaa,2,0),0)*(Físico!G45)</f>
        <v>0</v>
      </c>
      <c r="I45">
        <f>IFERROR(VLOOKUP($A45,delibaa,2,0),0)*(Físico!H45)</f>
        <v>0</v>
      </c>
      <c r="J45">
        <f>IFERROR(VLOOKUP($A45,delibaa,2,0),0)*(Físico!I45)</f>
        <v>0</v>
      </c>
      <c r="K45">
        <f>IFERROR(VLOOKUP($A45,delibaa,2,0),0)*(Físico!J45)</f>
        <v>0</v>
      </c>
      <c r="L45">
        <f>IFERROR(VLOOKUP($A45,delibaa,2,0),0)*(Físico!K45)</f>
        <v>874.72</v>
      </c>
      <c r="M45">
        <f>IFERROR(VLOOKUP($A45,delibaa,2,0),0)*(Físico!L45)</f>
        <v>0</v>
      </c>
      <c r="N45">
        <f>IFERROR(VLOOKUP($A45,delibaa,2,0),0)*(Físico!M45)</f>
        <v>0</v>
      </c>
      <c r="O45">
        <f>IFERROR(VLOOKUP($A45,delibaa,2,0),0)*(Físico!N45)</f>
        <v>0</v>
      </c>
      <c r="P45">
        <f>IFERROR(VLOOKUP($A45,delibaa,2,0),0)*(Físico!O45)</f>
        <v>0</v>
      </c>
      <c r="Q45">
        <f>IFERROR(VLOOKUP($A45,delibaa,2,0),0)*(Físico!P45)</f>
        <v>0</v>
      </c>
      <c r="R45">
        <f>IFERROR(VLOOKUP($A45,delibaa,2,0),0)*(Físico!Q45)</f>
        <v>0</v>
      </c>
      <c r="S45">
        <f>IFERROR(VLOOKUP($A45,delibaa,2,0),0)*(Físico!R45)</f>
        <v>0</v>
      </c>
      <c r="T45">
        <f>IFERROR(VLOOKUP($A45,delibaa,2,0),0)*(Físico!S45)</f>
        <v>0</v>
      </c>
      <c r="U45" s="1">
        <f t="shared" si="1"/>
        <v>874.72</v>
      </c>
    </row>
    <row r="46" spans="1:21" x14ac:dyDescent="0.25">
      <c r="A46">
        <f t="shared" si="0"/>
        <v>40901029</v>
      </c>
      <c r="B46" t="s">
        <v>45</v>
      </c>
      <c r="C46">
        <f>IFERROR(VLOOKUP($A46,delibaa,2,0),0)*(Físico!B46)</f>
        <v>0</v>
      </c>
      <c r="D46">
        <f>IFERROR(VLOOKUP($A46,delibaa,2,0),0)*(Físico!C46)</f>
        <v>0</v>
      </c>
      <c r="E46">
        <f>IFERROR(VLOOKUP($A46,delibaa,2,0),0)*(Físico!D46)</f>
        <v>0</v>
      </c>
      <c r="F46">
        <f>IFERROR(VLOOKUP($A46,delibaa,2,0),0)*(Físico!E46)</f>
        <v>0</v>
      </c>
      <c r="G46">
        <f>IFERROR(VLOOKUP($A46,delibaa,2,0),0)*(Físico!F46)</f>
        <v>0</v>
      </c>
      <c r="H46">
        <f>IFERROR(VLOOKUP($A46,delibaa,2,0),0)*(Físico!G46)</f>
        <v>0</v>
      </c>
      <c r="I46">
        <f>IFERROR(VLOOKUP($A46,delibaa,2,0),0)*(Físico!H46)</f>
        <v>0</v>
      </c>
      <c r="J46">
        <f>IFERROR(VLOOKUP($A46,delibaa,2,0),0)*(Físico!I46)</f>
        <v>0</v>
      </c>
      <c r="K46">
        <f>IFERROR(VLOOKUP($A46,delibaa,2,0),0)*(Físico!J46)</f>
        <v>0</v>
      </c>
      <c r="L46">
        <f>IFERROR(VLOOKUP($A46,delibaa,2,0),0)*(Físico!K46)</f>
        <v>3439.48</v>
      </c>
      <c r="M46">
        <f>IFERROR(VLOOKUP($A46,delibaa,2,0),0)*(Físico!L46)</f>
        <v>0</v>
      </c>
      <c r="N46">
        <f>IFERROR(VLOOKUP($A46,delibaa,2,0),0)*(Físico!M46)</f>
        <v>0</v>
      </c>
      <c r="O46">
        <f>IFERROR(VLOOKUP($A46,delibaa,2,0),0)*(Físico!N46)</f>
        <v>0</v>
      </c>
      <c r="P46">
        <f>IFERROR(VLOOKUP($A46,delibaa,2,0),0)*(Físico!O46)</f>
        <v>0</v>
      </c>
      <c r="Q46">
        <f>IFERROR(VLOOKUP($A46,delibaa,2,0),0)*(Físico!P46)</f>
        <v>0</v>
      </c>
      <c r="R46">
        <f>IFERROR(VLOOKUP($A46,delibaa,2,0),0)*(Físico!Q46)</f>
        <v>0</v>
      </c>
      <c r="S46">
        <f>IFERROR(VLOOKUP($A46,delibaa,2,0),0)*(Físico!R46)</f>
        <v>0</v>
      </c>
      <c r="T46">
        <f>IFERROR(VLOOKUP($A46,delibaa,2,0),0)*(Físico!S46)</f>
        <v>0</v>
      </c>
      <c r="U46" s="1">
        <f t="shared" si="1"/>
        <v>3439.48</v>
      </c>
    </row>
    <row r="47" spans="1:21" x14ac:dyDescent="0.25">
      <c r="A47">
        <f t="shared" si="0"/>
        <v>40901038</v>
      </c>
      <c r="B47" t="s">
        <v>46</v>
      </c>
      <c r="C47">
        <f>IFERROR(VLOOKUP($A47,delibaa,2,0),0)*(Físico!B47)</f>
        <v>0</v>
      </c>
      <c r="D47">
        <f>IFERROR(VLOOKUP($A47,delibaa,2,0),0)*(Físico!C47)</f>
        <v>0</v>
      </c>
      <c r="E47">
        <f>IFERROR(VLOOKUP($A47,delibaa,2,0),0)*(Físico!D47)</f>
        <v>0</v>
      </c>
      <c r="F47">
        <f>IFERROR(VLOOKUP($A47,delibaa,2,0),0)*(Físico!E47)</f>
        <v>0</v>
      </c>
      <c r="G47">
        <f>IFERROR(VLOOKUP($A47,delibaa,2,0),0)*(Físico!F47)</f>
        <v>0</v>
      </c>
      <c r="H47">
        <f>IFERROR(VLOOKUP($A47,delibaa,2,0),0)*(Físico!G47)</f>
        <v>0</v>
      </c>
      <c r="I47">
        <f>IFERROR(VLOOKUP($A47,delibaa,2,0),0)*(Físico!H47)</f>
        <v>0</v>
      </c>
      <c r="J47">
        <f>IFERROR(VLOOKUP($A47,delibaa,2,0),0)*(Físico!I47)</f>
        <v>0</v>
      </c>
      <c r="K47">
        <f>IFERROR(VLOOKUP($A47,delibaa,2,0),0)*(Físico!J47)</f>
        <v>0</v>
      </c>
      <c r="L47">
        <f>IFERROR(VLOOKUP($A47,delibaa,2,0),0)*(Físico!K47)</f>
        <v>0</v>
      </c>
      <c r="M47">
        <f>IFERROR(VLOOKUP($A47,delibaa,2,0),0)*(Físico!L47)</f>
        <v>0</v>
      </c>
      <c r="N47">
        <f>IFERROR(VLOOKUP($A47,delibaa,2,0),0)*(Físico!M47)</f>
        <v>0</v>
      </c>
      <c r="O47">
        <f>IFERROR(VLOOKUP($A47,delibaa,2,0),0)*(Físico!N47)</f>
        <v>0</v>
      </c>
      <c r="P47">
        <f>IFERROR(VLOOKUP($A47,delibaa,2,0),0)*(Físico!O47)</f>
        <v>0</v>
      </c>
      <c r="Q47">
        <f>IFERROR(VLOOKUP($A47,delibaa,2,0),0)*(Físico!P47)</f>
        <v>0</v>
      </c>
      <c r="R47">
        <f>IFERROR(VLOOKUP($A47,delibaa,2,0),0)*(Físico!Q47)</f>
        <v>0</v>
      </c>
      <c r="S47">
        <f>IFERROR(VLOOKUP($A47,delibaa,2,0),0)*(Físico!R47)</f>
        <v>0</v>
      </c>
      <c r="T47">
        <f>IFERROR(VLOOKUP($A47,delibaa,2,0),0)*(Físico!S47)</f>
        <v>0</v>
      </c>
      <c r="U47" s="1">
        <f t="shared" si="1"/>
        <v>0</v>
      </c>
    </row>
    <row r="48" spans="1:21" x14ac:dyDescent="0.25">
      <c r="A48">
        <f t="shared" si="0"/>
        <v>40903004</v>
      </c>
      <c r="B48" t="s">
        <v>47</v>
      </c>
      <c r="C48">
        <f>IFERROR(VLOOKUP($A48,delibaa,2,0),0)*(Físico!B48)</f>
        <v>0</v>
      </c>
      <c r="D48">
        <f>IFERROR(VLOOKUP($A48,delibaa,2,0),0)*(Físico!C48)</f>
        <v>0</v>
      </c>
      <c r="E48">
        <f>IFERROR(VLOOKUP($A48,delibaa,2,0),0)*(Físico!D48)</f>
        <v>0</v>
      </c>
      <c r="F48">
        <f>IFERROR(VLOOKUP($A48,delibaa,2,0),0)*(Físico!E48)</f>
        <v>0</v>
      </c>
      <c r="G48">
        <f>IFERROR(VLOOKUP($A48,delibaa,2,0),0)*(Físico!F48)</f>
        <v>0</v>
      </c>
      <c r="H48">
        <f>IFERROR(VLOOKUP($A48,delibaa,2,0),0)*(Físico!G48)</f>
        <v>0</v>
      </c>
      <c r="I48">
        <f>IFERROR(VLOOKUP($A48,delibaa,2,0),0)*(Físico!H48)</f>
        <v>0</v>
      </c>
      <c r="J48">
        <f>IFERROR(VLOOKUP($A48,delibaa,2,0),0)*(Físico!I48)</f>
        <v>0</v>
      </c>
      <c r="K48">
        <f>IFERROR(VLOOKUP($A48,delibaa,2,0),0)*(Físico!J48)</f>
        <v>0</v>
      </c>
      <c r="L48">
        <f>IFERROR(VLOOKUP($A48,delibaa,2,0),0)*(Físico!K48)</f>
        <v>0</v>
      </c>
      <c r="M48">
        <f>IFERROR(VLOOKUP($A48,delibaa,2,0),0)*(Físico!L48)</f>
        <v>0</v>
      </c>
      <c r="N48">
        <f>IFERROR(VLOOKUP($A48,delibaa,2,0),0)*(Físico!M48)</f>
        <v>0</v>
      </c>
      <c r="O48">
        <f>IFERROR(VLOOKUP($A48,delibaa,2,0),0)*(Físico!N48)</f>
        <v>0</v>
      </c>
      <c r="P48">
        <f>IFERROR(VLOOKUP($A48,delibaa,2,0),0)*(Físico!O48)</f>
        <v>0</v>
      </c>
      <c r="Q48">
        <f>IFERROR(VLOOKUP($A48,delibaa,2,0),0)*(Físico!P48)</f>
        <v>0</v>
      </c>
      <c r="R48">
        <f>IFERROR(VLOOKUP($A48,delibaa,2,0),0)*(Físico!Q48)</f>
        <v>0</v>
      </c>
      <c r="S48">
        <f>IFERROR(VLOOKUP($A48,delibaa,2,0),0)*(Físico!R48)</f>
        <v>0</v>
      </c>
      <c r="T48">
        <f>IFERROR(VLOOKUP($A48,delibaa,2,0),0)*(Físico!S48)</f>
        <v>0</v>
      </c>
      <c r="U48" s="1">
        <f t="shared" si="1"/>
        <v>0</v>
      </c>
    </row>
    <row r="49" spans="2:21" x14ac:dyDescent="0.25">
      <c r="B49" t="s">
        <v>48</v>
      </c>
      <c r="C49">
        <f>SUM(C2:C48)</f>
        <v>749.64</v>
      </c>
      <c r="D49">
        <f t="shared" ref="D49:T49" si="2">SUM(D2:D48)</f>
        <v>14309.63</v>
      </c>
      <c r="E49">
        <f t="shared" si="2"/>
        <v>674.04</v>
      </c>
      <c r="F49">
        <f t="shared" si="2"/>
        <v>0</v>
      </c>
      <c r="G49">
        <f t="shared" si="2"/>
        <v>0</v>
      </c>
      <c r="H49">
        <f t="shared" si="2"/>
        <v>17382.8</v>
      </c>
      <c r="I49">
        <f t="shared" si="2"/>
        <v>0</v>
      </c>
      <c r="J49">
        <f t="shared" si="2"/>
        <v>2518.02</v>
      </c>
      <c r="K49">
        <f t="shared" si="2"/>
        <v>3551.43</v>
      </c>
      <c r="L49">
        <f t="shared" si="2"/>
        <v>5759</v>
      </c>
      <c r="M49">
        <f t="shared" si="2"/>
        <v>0</v>
      </c>
      <c r="N49">
        <f t="shared" si="2"/>
        <v>0</v>
      </c>
      <c r="O49">
        <f t="shared" si="2"/>
        <v>1427.24</v>
      </c>
      <c r="P49">
        <f t="shared" si="2"/>
        <v>454.98</v>
      </c>
      <c r="Q49">
        <f t="shared" si="2"/>
        <v>0</v>
      </c>
      <c r="R49">
        <f t="shared" si="2"/>
        <v>687.24</v>
      </c>
      <c r="S49">
        <f t="shared" si="2"/>
        <v>454.98</v>
      </c>
      <c r="T49">
        <f t="shared" si="2"/>
        <v>4701.84</v>
      </c>
      <c r="U49" s="1">
        <f>SUM(C49:T49)</f>
        <v>52670.84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2025-09-12T16:15:52Z</dcterms:created>
  <dcterms:modified xsi:type="dcterms:W3CDTF">2025-09-25T16:53:46Z</dcterms:modified>
</cp:coreProperties>
</file>