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Setembro\Detalhado\"/>
    </mc:Choice>
  </mc:AlternateContent>
  <xr:revisionPtr revIDLastSave="0" documentId="13_ncr:1_{01B3CCF4-C8AE-484C-8F09-DAB60EF71499}" xr6:coauthVersionLast="47" xr6:coauthVersionMax="47" xr10:uidLastSave="{00000000-0000-0000-0000-000000000000}"/>
  <bookViews>
    <workbookView xWindow="-120" yWindow="-120" windowWidth="29040" windowHeight="15840" activeTab="4" xr2:uid="{A3C45958-4354-4F0D-A3E5-D9696A740473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_xlnm._FilterDatabase" localSheetId="0" hidden="1">Delib!$A$1:$L$668</definedName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B19" i="6"/>
  <c r="AJ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B2" i="6"/>
  <c r="C19" i="5"/>
  <c r="AK19" i="5" s="1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2" i="5"/>
</calcChain>
</file>

<file path=xl/sharedStrings.xml><?xml version="1.0" encoding="utf-8"?>
<sst xmlns="http://schemas.openxmlformats.org/spreadsheetml/2006/main" count="3601" uniqueCount="754">
  <si>
    <t>Estabelecimentos CNES-SC</t>
  </si>
  <si>
    <t>Freqüência</t>
  </si>
  <si>
    <t>Valor Aprovado</t>
  </si>
  <si>
    <t>0610062 HOSPITAL DE OLHOS DE CONCORDIA LTDA</t>
  </si>
  <si>
    <t>0946257 BOJ CHAPECO</t>
  </si>
  <si>
    <t>2303892 HOSPITAL SAO FRANCISCO</t>
  </si>
  <si>
    <t>2306344 HOSPITAL JARAGUA</t>
  </si>
  <si>
    <t>2379627 HOSPITAL SAMARIA</t>
  </si>
  <si>
    <t>2418177 HOSPITAL SAO FRANCISCO DE ASSIS</t>
  </si>
  <si>
    <t>2419653 HOSPITAL NOSSA SENHORA DA CONCEICAO HNSC</t>
  </si>
  <si>
    <t>2491249 HOSPITAL SANTA CRUZ DE CANOINHAS</t>
  </si>
  <si>
    <t>2521296 HOSPITAL BETHESDA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</si>
  <si>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</si>
  <si>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</si>
  <si>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</si>
  <si>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</si>
  <si>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</si>
  <si>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</si>
  <si>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</si>
  <si>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</si>
  <si>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</si>
  <si>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</si>
  <si>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</si>
  <si>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5164222 NIEDERAUER CLINICA DE OLHOS HOSPITAL DIA LTDA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</si>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</sst>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2" borderId="0" xfId="0" applyFill="1"/>
    <xf numFmtId="44" fontId="0" fillId="2" borderId="0" xfId="1" applyFon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9892-C582-4163-B03D-CD6659D4F6CB}">
  <dimension ref="A1:L668"/>
  <sheetViews>
    <sheetView topLeftCell="A651" workbookViewId="0">
      <selection activeCell="L668" sqref="A1:L668"/>
    </sheetView>
  </sheetViews>
  <sheetFormatPr defaultRowHeight="15" x14ac:dyDescent="0.25"/>
  <cols>
    <col min="1" max="1" width="10" bestFit="1" customWidth="1"/>
    <col min="2" max="2" width="9" customWidth="1"/>
    <col min="12" max="12" width="12.140625" style="1" bestFit="1" customWidth="1"/>
  </cols>
  <sheetData>
    <row r="1" spans="1:12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s="2" t="s">
        <v>65</v>
      </c>
      <c r="L1" s="3" t="s">
        <v>66</v>
      </c>
    </row>
    <row r="2" spans="1:12" x14ac:dyDescent="0.25">
      <c r="A2">
        <v>414010329</v>
      </c>
      <c r="B2" t="s">
        <v>67</v>
      </c>
      <c r="C2" t="s">
        <v>68</v>
      </c>
      <c r="D2" t="s">
        <v>69</v>
      </c>
      <c r="E2">
        <v>361.11</v>
      </c>
      <c r="F2">
        <v>1083.33</v>
      </c>
      <c r="H2">
        <v>1444.44</v>
      </c>
      <c r="I2" t="s">
        <v>70</v>
      </c>
      <c r="J2" t="s">
        <v>71</v>
      </c>
      <c r="K2" s="2">
        <v>2.9999999999999996</v>
      </c>
      <c r="L2" s="3"/>
    </row>
    <row r="3" spans="1:12" x14ac:dyDescent="0.25">
      <c r="A3">
        <v>414010345</v>
      </c>
      <c r="B3" t="s">
        <v>72</v>
      </c>
      <c r="C3" t="s">
        <v>68</v>
      </c>
      <c r="D3" t="s">
        <v>69</v>
      </c>
      <c r="E3">
        <v>672.62</v>
      </c>
      <c r="F3">
        <v>1345.24</v>
      </c>
      <c r="H3">
        <v>2017.86</v>
      </c>
      <c r="I3" t="s">
        <v>70</v>
      </c>
      <c r="J3" t="s">
        <v>71</v>
      </c>
      <c r="K3" s="2">
        <v>2</v>
      </c>
      <c r="L3" s="3"/>
    </row>
    <row r="4" spans="1:12" x14ac:dyDescent="0.25">
      <c r="A4">
        <v>414020413</v>
      </c>
      <c r="B4" t="s">
        <v>73</v>
      </c>
      <c r="C4" t="s">
        <v>68</v>
      </c>
      <c r="D4" t="s">
        <v>69</v>
      </c>
      <c r="E4">
        <v>328.34</v>
      </c>
      <c r="F4">
        <v>985.02</v>
      </c>
      <c r="H4">
        <v>1313.36</v>
      </c>
      <c r="I4" t="s">
        <v>70</v>
      </c>
      <c r="J4" t="s">
        <v>71</v>
      </c>
      <c r="K4" s="2">
        <v>3</v>
      </c>
      <c r="L4" s="3"/>
    </row>
    <row r="5" spans="1:12" x14ac:dyDescent="0.25">
      <c r="A5">
        <v>407020080</v>
      </c>
      <c r="B5" t="s">
        <v>74</v>
      </c>
      <c r="C5" t="s">
        <v>75</v>
      </c>
      <c r="D5" t="s">
        <v>69</v>
      </c>
      <c r="E5">
        <v>1280.75</v>
      </c>
      <c r="F5">
        <v>0</v>
      </c>
      <c r="H5">
        <v>1280.75</v>
      </c>
      <c r="I5" t="s">
        <v>76</v>
      </c>
      <c r="J5" t="s">
        <v>71</v>
      </c>
      <c r="K5" s="2">
        <v>0</v>
      </c>
      <c r="L5" s="3"/>
    </row>
    <row r="6" spans="1:12" x14ac:dyDescent="0.25">
      <c r="A6">
        <v>401020010</v>
      </c>
      <c r="B6" t="s">
        <v>77</v>
      </c>
      <c r="C6" t="s">
        <v>78</v>
      </c>
      <c r="D6" t="s">
        <v>69</v>
      </c>
      <c r="E6">
        <v>604.58000000000004</v>
      </c>
      <c r="F6">
        <v>1209.1600000000001</v>
      </c>
      <c r="H6">
        <v>1813.74</v>
      </c>
      <c r="I6" t="s">
        <v>70</v>
      </c>
      <c r="J6" t="s">
        <v>71</v>
      </c>
      <c r="K6" s="2">
        <v>2</v>
      </c>
      <c r="L6" s="3"/>
    </row>
    <row r="7" spans="1:12" x14ac:dyDescent="0.25">
      <c r="A7">
        <v>401020029</v>
      </c>
      <c r="B7" t="s">
        <v>79</v>
      </c>
      <c r="C7" t="s">
        <v>78</v>
      </c>
      <c r="D7" t="s">
        <v>69</v>
      </c>
      <c r="E7">
        <v>365.77</v>
      </c>
      <c r="F7">
        <v>1097.31</v>
      </c>
      <c r="H7">
        <v>1463.08</v>
      </c>
      <c r="I7" t="s">
        <v>70</v>
      </c>
      <c r="J7" t="s">
        <v>71</v>
      </c>
      <c r="K7" s="2">
        <v>3</v>
      </c>
      <c r="L7" s="3"/>
    </row>
    <row r="8" spans="1:12" x14ac:dyDescent="0.25">
      <c r="A8">
        <v>401020037</v>
      </c>
      <c r="B8" t="s">
        <v>80</v>
      </c>
      <c r="C8" t="s">
        <v>78</v>
      </c>
      <c r="D8" t="s">
        <v>69</v>
      </c>
      <c r="E8">
        <v>604.58000000000004</v>
      </c>
      <c r="F8">
        <v>1209.1600000000001</v>
      </c>
      <c r="H8">
        <v>1813.74</v>
      </c>
      <c r="I8" t="s">
        <v>70</v>
      </c>
      <c r="J8" t="s">
        <v>71</v>
      </c>
      <c r="K8" s="2">
        <v>2</v>
      </c>
      <c r="L8" s="3"/>
    </row>
    <row r="9" spans="1:12" x14ac:dyDescent="0.25">
      <c r="A9">
        <v>401020045</v>
      </c>
      <c r="B9" t="s">
        <v>81</v>
      </c>
      <c r="C9" t="s">
        <v>78</v>
      </c>
      <c r="D9" t="s">
        <v>69</v>
      </c>
      <c r="E9">
        <v>356.81</v>
      </c>
      <c r="F9">
        <v>713.62</v>
      </c>
      <c r="H9">
        <v>1070.43</v>
      </c>
      <c r="I9" t="s">
        <v>70</v>
      </c>
      <c r="J9" t="s">
        <v>71</v>
      </c>
      <c r="K9" s="2">
        <v>2</v>
      </c>
      <c r="L9" s="3"/>
    </row>
    <row r="10" spans="1:12" x14ac:dyDescent="0.25">
      <c r="A10">
        <v>401020053</v>
      </c>
      <c r="B10" t="s">
        <v>82</v>
      </c>
      <c r="C10" t="s">
        <v>78</v>
      </c>
      <c r="D10" t="s">
        <v>69</v>
      </c>
      <c r="E10">
        <v>356.81</v>
      </c>
      <c r="F10">
        <v>1070.43</v>
      </c>
      <c r="H10">
        <v>1427.24</v>
      </c>
      <c r="I10" t="s">
        <v>70</v>
      </c>
      <c r="J10" t="s">
        <v>71</v>
      </c>
      <c r="K10" s="2">
        <v>3</v>
      </c>
      <c r="L10" s="3"/>
    </row>
    <row r="11" spans="1:12" x14ac:dyDescent="0.25">
      <c r="A11">
        <v>401020061</v>
      </c>
      <c r="B11" t="s">
        <v>83</v>
      </c>
      <c r="C11" t="s">
        <v>78</v>
      </c>
      <c r="D11" t="s">
        <v>69</v>
      </c>
      <c r="E11">
        <v>347.77</v>
      </c>
      <c r="F11">
        <v>695.54</v>
      </c>
      <c r="H11">
        <v>1043.31</v>
      </c>
      <c r="I11" t="s">
        <v>70</v>
      </c>
      <c r="J11" t="s">
        <v>71</v>
      </c>
      <c r="K11" s="2">
        <v>2</v>
      </c>
      <c r="L11" s="3"/>
    </row>
    <row r="12" spans="1:12" x14ac:dyDescent="0.25">
      <c r="A12">
        <v>401020070</v>
      </c>
      <c r="B12" t="s">
        <v>84</v>
      </c>
      <c r="C12" t="s">
        <v>78</v>
      </c>
      <c r="D12" t="s">
        <v>69</v>
      </c>
      <c r="E12">
        <v>143.72</v>
      </c>
      <c r="F12">
        <v>718.6</v>
      </c>
      <c r="H12">
        <v>862.32</v>
      </c>
      <c r="I12" t="s">
        <v>70</v>
      </c>
      <c r="J12" t="s">
        <v>71</v>
      </c>
      <c r="K12" s="2">
        <v>5</v>
      </c>
      <c r="L12" s="3">
        <v>143.72</v>
      </c>
    </row>
    <row r="13" spans="1:12" x14ac:dyDescent="0.25">
      <c r="A13">
        <v>401020088</v>
      </c>
      <c r="B13" t="s">
        <v>85</v>
      </c>
      <c r="C13" t="s">
        <v>78</v>
      </c>
      <c r="D13" t="s">
        <v>69</v>
      </c>
      <c r="E13">
        <v>143.72</v>
      </c>
      <c r="F13">
        <v>718.6</v>
      </c>
      <c r="H13">
        <v>862.32</v>
      </c>
      <c r="I13" t="s">
        <v>70</v>
      </c>
      <c r="J13" t="s">
        <v>71</v>
      </c>
      <c r="K13" s="2">
        <v>5</v>
      </c>
      <c r="L13" s="3">
        <v>143.72</v>
      </c>
    </row>
    <row r="14" spans="1:12" x14ac:dyDescent="0.25">
      <c r="A14">
        <v>401020096</v>
      </c>
      <c r="B14" t="s">
        <v>86</v>
      </c>
      <c r="C14" t="s">
        <v>78</v>
      </c>
      <c r="D14" t="s">
        <v>69</v>
      </c>
      <c r="E14">
        <v>480.06</v>
      </c>
      <c r="F14">
        <v>960.12</v>
      </c>
      <c r="H14">
        <v>1440.18</v>
      </c>
      <c r="I14" t="s">
        <v>70</v>
      </c>
      <c r="J14" t="s">
        <v>71</v>
      </c>
      <c r="K14" s="2">
        <v>2</v>
      </c>
      <c r="L14" s="3"/>
    </row>
    <row r="15" spans="1:12" x14ac:dyDescent="0.25">
      <c r="A15">
        <v>401020100</v>
      </c>
      <c r="B15" t="s">
        <v>87</v>
      </c>
      <c r="C15" t="s">
        <v>78</v>
      </c>
      <c r="D15" t="s">
        <v>69</v>
      </c>
      <c r="E15">
        <v>158.11000000000001</v>
      </c>
      <c r="F15">
        <v>790.55</v>
      </c>
      <c r="H15">
        <v>948.66</v>
      </c>
      <c r="I15" t="s">
        <v>70</v>
      </c>
      <c r="J15" t="s">
        <v>71</v>
      </c>
      <c r="K15" s="2">
        <v>4.9999999999999991</v>
      </c>
      <c r="L15" s="3">
        <v>158.10999999999987</v>
      </c>
    </row>
    <row r="16" spans="1:12" x14ac:dyDescent="0.25">
      <c r="A16">
        <v>401020118</v>
      </c>
      <c r="B16" t="s">
        <v>88</v>
      </c>
      <c r="C16" t="s">
        <v>78</v>
      </c>
      <c r="D16" t="s">
        <v>69</v>
      </c>
      <c r="E16">
        <v>251.31</v>
      </c>
      <c r="F16">
        <v>753.93</v>
      </c>
      <c r="H16">
        <v>1005.24</v>
      </c>
      <c r="I16" t="s">
        <v>70</v>
      </c>
      <c r="J16" t="s">
        <v>71</v>
      </c>
      <c r="K16" s="2">
        <v>2.9999999999999996</v>
      </c>
      <c r="L16" s="3"/>
    </row>
    <row r="17" spans="1:12" x14ac:dyDescent="0.25">
      <c r="A17">
        <v>401020142</v>
      </c>
      <c r="B17" t="s">
        <v>89</v>
      </c>
      <c r="C17" t="s">
        <v>78</v>
      </c>
      <c r="D17" t="s">
        <v>69</v>
      </c>
      <c r="E17">
        <v>302.08</v>
      </c>
      <c r="F17">
        <v>906.24</v>
      </c>
      <c r="H17">
        <v>1208.32</v>
      </c>
      <c r="I17" t="s">
        <v>70</v>
      </c>
      <c r="J17" t="s">
        <v>71</v>
      </c>
      <c r="K17" s="2">
        <v>3</v>
      </c>
      <c r="L17" s="3"/>
    </row>
    <row r="18" spans="1:12" x14ac:dyDescent="0.25">
      <c r="A18">
        <v>401020150</v>
      </c>
      <c r="B18" t="s">
        <v>90</v>
      </c>
      <c r="C18" t="s">
        <v>78</v>
      </c>
      <c r="D18" t="s">
        <v>69</v>
      </c>
      <c r="E18">
        <v>343.62</v>
      </c>
      <c r="F18">
        <v>1030.8599999999999</v>
      </c>
      <c r="H18">
        <v>1374.48</v>
      </c>
      <c r="I18" t="s">
        <v>70</v>
      </c>
      <c r="J18" t="s">
        <v>71</v>
      </c>
      <c r="K18" s="2">
        <v>2.9999999999999996</v>
      </c>
      <c r="L18" s="3"/>
    </row>
    <row r="19" spans="1:12" x14ac:dyDescent="0.25">
      <c r="A19">
        <v>401020169</v>
      </c>
      <c r="B19" t="s">
        <v>91</v>
      </c>
      <c r="C19" t="s">
        <v>78</v>
      </c>
      <c r="D19" t="s">
        <v>69</v>
      </c>
      <c r="E19">
        <v>624.14</v>
      </c>
      <c r="F19">
        <v>1248.28</v>
      </c>
      <c r="H19">
        <v>1872.42</v>
      </c>
      <c r="I19" t="s">
        <v>70</v>
      </c>
      <c r="J19" t="s">
        <v>71</v>
      </c>
      <c r="K19" s="2">
        <v>2</v>
      </c>
      <c r="L19" s="3"/>
    </row>
    <row r="20" spans="1:12" x14ac:dyDescent="0.25">
      <c r="A20">
        <v>407010017</v>
      </c>
      <c r="B20" t="s">
        <v>92</v>
      </c>
      <c r="C20" t="s">
        <v>78</v>
      </c>
      <c r="D20" t="s">
        <v>69</v>
      </c>
      <c r="E20">
        <v>787.03</v>
      </c>
      <c r="F20">
        <v>787.03</v>
      </c>
      <c r="H20">
        <v>1574.06</v>
      </c>
      <c r="I20" t="s">
        <v>70</v>
      </c>
      <c r="J20" t="s">
        <v>71</v>
      </c>
      <c r="K20" s="2">
        <v>1</v>
      </c>
      <c r="L20" s="3"/>
    </row>
    <row r="21" spans="1:12" x14ac:dyDescent="0.25">
      <c r="A21">
        <v>407010033</v>
      </c>
      <c r="B21" t="s">
        <v>93</v>
      </c>
      <c r="C21" t="s">
        <v>78</v>
      </c>
      <c r="D21" t="s">
        <v>69</v>
      </c>
      <c r="E21">
        <v>1833.56</v>
      </c>
      <c r="F21">
        <v>1833.56</v>
      </c>
      <c r="H21">
        <v>3667.12</v>
      </c>
      <c r="I21" t="s">
        <v>70</v>
      </c>
      <c r="J21" t="s">
        <v>71</v>
      </c>
      <c r="K21" s="2">
        <v>1</v>
      </c>
      <c r="L21" s="3"/>
    </row>
    <row r="22" spans="1:12" x14ac:dyDescent="0.25">
      <c r="A22">
        <v>407010041</v>
      </c>
      <c r="B22" t="s">
        <v>94</v>
      </c>
      <c r="C22" t="s">
        <v>78</v>
      </c>
      <c r="D22" t="s">
        <v>69</v>
      </c>
      <c r="E22">
        <v>1833.56</v>
      </c>
      <c r="F22">
        <v>1833.56</v>
      </c>
      <c r="H22">
        <v>3667.12</v>
      </c>
      <c r="I22" t="s">
        <v>70</v>
      </c>
      <c r="J22" t="s">
        <v>71</v>
      </c>
      <c r="K22" s="2">
        <v>1</v>
      </c>
      <c r="L22" s="3"/>
    </row>
    <row r="23" spans="1:12" x14ac:dyDescent="0.25">
      <c r="A23">
        <v>407010050</v>
      </c>
      <c r="B23" t="s">
        <v>95</v>
      </c>
      <c r="C23" t="s">
        <v>78</v>
      </c>
      <c r="D23" t="s">
        <v>69</v>
      </c>
      <c r="E23">
        <v>777.23</v>
      </c>
      <c r="F23">
        <v>777.23</v>
      </c>
      <c r="H23">
        <v>1554.46</v>
      </c>
      <c r="I23" t="s">
        <v>70</v>
      </c>
      <c r="J23" t="s">
        <v>71</v>
      </c>
      <c r="K23" s="2">
        <v>1</v>
      </c>
      <c r="L23" s="3"/>
    </row>
    <row r="24" spans="1:12" x14ac:dyDescent="0.25">
      <c r="A24">
        <v>407010068</v>
      </c>
      <c r="B24" t="s">
        <v>96</v>
      </c>
      <c r="C24" t="s">
        <v>78</v>
      </c>
      <c r="D24" t="s">
        <v>69</v>
      </c>
      <c r="E24">
        <v>1914.57</v>
      </c>
      <c r="F24">
        <v>1914.57</v>
      </c>
      <c r="H24">
        <v>3829.14</v>
      </c>
      <c r="I24" t="s">
        <v>70</v>
      </c>
      <c r="J24" t="s">
        <v>71</v>
      </c>
      <c r="K24" s="2">
        <v>1</v>
      </c>
      <c r="L24" s="3"/>
    </row>
    <row r="25" spans="1:12" x14ac:dyDescent="0.25">
      <c r="A25">
        <v>407010076</v>
      </c>
      <c r="B25" t="s">
        <v>97</v>
      </c>
      <c r="C25" t="s">
        <v>78</v>
      </c>
      <c r="D25" t="s">
        <v>69</v>
      </c>
      <c r="E25">
        <v>1185.67</v>
      </c>
      <c r="F25">
        <v>1185.67</v>
      </c>
      <c r="H25">
        <v>2371.34</v>
      </c>
      <c r="I25" t="s">
        <v>70</v>
      </c>
      <c r="J25" t="s">
        <v>71</v>
      </c>
      <c r="K25" s="2">
        <v>1</v>
      </c>
      <c r="L25" s="3"/>
    </row>
    <row r="26" spans="1:12" x14ac:dyDescent="0.25">
      <c r="A26">
        <v>407010084</v>
      </c>
      <c r="B26" t="s">
        <v>98</v>
      </c>
      <c r="C26" t="s">
        <v>78</v>
      </c>
      <c r="D26" t="s">
        <v>69</v>
      </c>
      <c r="E26">
        <v>794.88</v>
      </c>
      <c r="F26">
        <v>794.88</v>
      </c>
      <c r="H26">
        <v>1589.76</v>
      </c>
      <c r="I26" t="s">
        <v>70</v>
      </c>
      <c r="J26" t="s">
        <v>71</v>
      </c>
      <c r="K26" s="2">
        <v>1</v>
      </c>
      <c r="L26" s="3"/>
    </row>
    <row r="27" spans="1:12" x14ac:dyDescent="0.25">
      <c r="A27">
        <v>407010092</v>
      </c>
      <c r="B27" t="s">
        <v>99</v>
      </c>
      <c r="C27" t="s">
        <v>78</v>
      </c>
      <c r="D27" t="s">
        <v>69</v>
      </c>
      <c r="E27">
        <v>787.65</v>
      </c>
      <c r="F27">
        <v>787.65</v>
      </c>
      <c r="H27">
        <v>1575.3</v>
      </c>
      <c r="I27" t="s">
        <v>70</v>
      </c>
      <c r="J27" t="s">
        <v>71</v>
      </c>
      <c r="K27" s="2">
        <v>1</v>
      </c>
      <c r="L27" s="3"/>
    </row>
    <row r="28" spans="1:12" x14ac:dyDescent="0.25">
      <c r="A28">
        <v>407010106</v>
      </c>
      <c r="B28" t="s">
        <v>100</v>
      </c>
      <c r="C28" t="s">
        <v>78</v>
      </c>
      <c r="D28" t="s">
        <v>69</v>
      </c>
      <c r="E28">
        <v>787.65</v>
      </c>
      <c r="F28">
        <v>787.65</v>
      </c>
      <c r="H28">
        <v>1575.3</v>
      </c>
      <c r="I28" t="s">
        <v>70</v>
      </c>
      <c r="J28" t="s">
        <v>71</v>
      </c>
      <c r="K28" s="2">
        <v>1</v>
      </c>
      <c r="L28" s="3"/>
    </row>
    <row r="29" spans="1:12" x14ac:dyDescent="0.25">
      <c r="A29">
        <v>407010130</v>
      </c>
      <c r="B29" t="s">
        <v>101</v>
      </c>
      <c r="C29" t="s">
        <v>78</v>
      </c>
      <c r="D29" t="s">
        <v>69</v>
      </c>
      <c r="E29">
        <v>902.19</v>
      </c>
      <c r="F29">
        <v>902.19</v>
      </c>
      <c r="H29">
        <v>1804.38</v>
      </c>
      <c r="I29" t="s">
        <v>70</v>
      </c>
      <c r="J29" t="s">
        <v>71</v>
      </c>
      <c r="K29" s="2">
        <v>1</v>
      </c>
      <c r="L29" s="3"/>
    </row>
    <row r="30" spans="1:12" x14ac:dyDescent="0.25">
      <c r="A30">
        <v>407010149</v>
      </c>
      <c r="B30" t="s">
        <v>102</v>
      </c>
      <c r="C30" t="s">
        <v>78</v>
      </c>
      <c r="D30" t="s">
        <v>69</v>
      </c>
      <c r="E30">
        <v>701.15</v>
      </c>
      <c r="F30">
        <v>701.15</v>
      </c>
      <c r="H30">
        <v>1402.3</v>
      </c>
      <c r="I30" t="s">
        <v>70</v>
      </c>
      <c r="J30" t="s">
        <v>71</v>
      </c>
      <c r="K30" s="2">
        <v>1</v>
      </c>
      <c r="L30" s="3"/>
    </row>
    <row r="31" spans="1:12" x14ac:dyDescent="0.25">
      <c r="A31">
        <v>407010165</v>
      </c>
      <c r="B31" t="s">
        <v>103</v>
      </c>
      <c r="C31" t="s">
        <v>78</v>
      </c>
      <c r="D31" t="s">
        <v>69</v>
      </c>
      <c r="E31">
        <v>902.18</v>
      </c>
      <c r="F31">
        <v>902.18</v>
      </c>
      <c r="H31">
        <v>1804.36</v>
      </c>
      <c r="I31" t="s">
        <v>70</v>
      </c>
      <c r="J31" t="s">
        <v>71</v>
      </c>
      <c r="K31" s="2">
        <v>1</v>
      </c>
      <c r="L31" s="3"/>
    </row>
    <row r="32" spans="1:12" x14ac:dyDescent="0.25">
      <c r="A32">
        <v>407010211</v>
      </c>
      <c r="B32" t="s">
        <v>104</v>
      </c>
      <c r="C32" t="s">
        <v>78</v>
      </c>
      <c r="D32" t="s">
        <v>69</v>
      </c>
      <c r="E32">
        <v>687.76</v>
      </c>
      <c r="F32">
        <v>687.76</v>
      </c>
      <c r="H32">
        <v>1375.52</v>
      </c>
      <c r="I32" t="s">
        <v>70</v>
      </c>
      <c r="J32" t="s">
        <v>71</v>
      </c>
      <c r="K32" s="2">
        <v>1</v>
      </c>
      <c r="L32" s="3"/>
    </row>
    <row r="33" spans="1:12" x14ac:dyDescent="0.25">
      <c r="A33">
        <v>407010220</v>
      </c>
      <c r="B33" t="s">
        <v>105</v>
      </c>
      <c r="C33" t="s">
        <v>78</v>
      </c>
      <c r="D33" t="s">
        <v>69</v>
      </c>
      <c r="E33">
        <v>520.55999999999995</v>
      </c>
      <c r="F33">
        <v>1041.1199999999999</v>
      </c>
      <c r="H33">
        <v>1561.68</v>
      </c>
      <c r="I33" t="s">
        <v>70</v>
      </c>
      <c r="J33" t="s">
        <v>71</v>
      </c>
      <c r="K33" s="2">
        <v>2</v>
      </c>
      <c r="L33" s="3"/>
    </row>
    <row r="34" spans="1:12" x14ac:dyDescent="0.25">
      <c r="A34">
        <v>407010270</v>
      </c>
      <c r="B34" t="s">
        <v>106</v>
      </c>
      <c r="C34" t="s">
        <v>78</v>
      </c>
      <c r="D34" t="s">
        <v>69</v>
      </c>
      <c r="E34">
        <v>2270.21</v>
      </c>
      <c r="F34">
        <v>2270.21</v>
      </c>
      <c r="H34">
        <v>4540.42</v>
      </c>
      <c r="I34" t="s">
        <v>70</v>
      </c>
      <c r="J34" t="s">
        <v>71</v>
      </c>
      <c r="K34" s="2">
        <v>1</v>
      </c>
      <c r="L34" s="3"/>
    </row>
    <row r="35" spans="1:12" x14ac:dyDescent="0.25">
      <c r="A35">
        <v>407010289</v>
      </c>
      <c r="B35" t="s">
        <v>107</v>
      </c>
      <c r="C35" t="s">
        <v>78</v>
      </c>
      <c r="D35" t="s">
        <v>69</v>
      </c>
      <c r="E35">
        <v>822.91</v>
      </c>
      <c r="F35">
        <v>822.91</v>
      </c>
      <c r="H35">
        <v>1645.82</v>
      </c>
      <c r="I35" t="s">
        <v>70</v>
      </c>
      <c r="J35" t="s">
        <v>71</v>
      </c>
      <c r="K35" s="2">
        <v>1</v>
      </c>
      <c r="L35" s="3"/>
    </row>
    <row r="36" spans="1:12" x14ac:dyDescent="0.25">
      <c r="A36">
        <v>407010297</v>
      </c>
      <c r="B36" t="s">
        <v>108</v>
      </c>
      <c r="C36" t="s">
        <v>78</v>
      </c>
      <c r="D36" t="s">
        <v>69</v>
      </c>
      <c r="E36">
        <v>766.06</v>
      </c>
      <c r="F36">
        <v>1532.12</v>
      </c>
      <c r="H36">
        <v>2298.1799999999998</v>
      </c>
      <c r="I36" t="s">
        <v>70</v>
      </c>
      <c r="J36" t="s">
        <v>71</v>
      </c>
      <c r="K36" s="2">
        <v>2</v>
      </c>
      <c r="L36" s="3"/>
    </row>
    <row r="37" spans="1:12" x14ac:dyDescent="0.25">
      <c r="A37">
        <v>407020012</v>
      </c>
      <c r="B37" t="s">
        <v>109</v>
      </c>
      <c r="C37" t="s">
        <v>78</v>
      </c>
      <c r="D37" t="s">
        <v>69</v>
      </c>
      <c r="E37">
        <v>1403.9</v>
      </c>
      <c r="F37">
        <v>1403.9</v>
      </c>
      <c r="H37">
        <v>2807.8</v>
      </c>
      <c r="I37" t="s">
        <v>70</v>
      </c>
      <c r="J37" t="s">
        <v>71</v>
      </c>
      <c r="K37" s="2">
        <v>1</v>
      </c>
      <c r="L37" s="3"/>
    </row>
    <row r="38" spans="1:12" x14ac:dyDescent="0.25">
      <c r="A38">
        <v>407020020</v>
      </c>
      <c r="B38" t="s">
        <v>110</v>
      </c>
      <c r="C38" t="s">
        <v>78</v>
      </c>
      <c r="D38" t="s">
        <v>69</v>
      </c>
      <c r="E38">
        <v>716.48</v>
      </c>
      <c r="F38">
        <v>716.48</v>
      </c>
      <c r="H38">
        <v>1432.96</v>
      </c>
      <c r="I38" t="s">
        <v>70</v>
      </c>
      <c r="J38" t="s">
        <v>71</v>
      </c>
      <c r="K38" s="2">
        <v>1</v>
      </c>
      <c r="L38" s="3"/>
    </row>
    <row r="39" spans="1:12" x14ac:dyDescent="0.25">
      <c r="A39">
        <v>407020063</v>
      </c>
      <c r="B39" t="s">
        <v>111</v>
      </c>
      <c r="C39" t="s">
        <v>78</v>
      </c>
      <c r="D39" t="s">
        <v>69</v>
      </c>
      <c r="E39">
        <v>1817.45</v>
      </c>
      <c r="F39">
        <v>1817.45</v>
      </c>
      <c r="H39">
        <v>3634.9</v>
      </c>
      <c r="I39" t="s">
        <v>70</v>
      </c>
      <c r="J39" t="s">
        <v>71</v>
      </c>
      <c r="K39" s="2">
        <v>1</v>
      </c>
      <c r="L39" s="3"/>
    </row>
    <row r="40" spans="1:12" x14ac:dyDescent="0.25">
      <c r="A40">
        <v>407020071</v>
      </c>
      <c r="B40" t="s">
        <v>112</v>
      </c>
      <c r="C40" t="s">
        <v>78</v>
      </c>
      <c r="D40" t="s">
        <v>69</v>
      </c>
      <c r="E40">
        <v>1403.91</v>
      </c>
      <c r="F40">
        <v>1403.91</v>
      </c>
      <c r="H40">
        <v>2807.82</v>
      </c>
      <c r="I40" t="s">
        <v>70</v>
      </c>
      <c r="J40" t="s">
        <v>71</v>
      </c>
      <c r="K40" s="2">
        <v>1</v>
      </c>
      <c r="L40" s="3"/>
    </row>
    <row r="41" spans="1:12" x14ac:dyDescent="0.25">
      <c r="A41">
        <v>407020110</v>
      </c>
      <c r="B41" t="s">
        <v>113</v>
      </c>
      <c r="C41" t="s">
        <v>78</v>
      </c>
      <c r="D41" t="s">
        <v>69</v>
      </c>
      <c r="E41">
        <v>125.47</v>
      </c>
      <c r="F41">
        <v>752.82</v>
      </c>
      <c r="H41">
        <v>878.29</v>
      </c>
      <c r="I41" t="s">
        <v>70</v>
      </c>
      <c r="J41" t="s">
        <v>71</v>
      </c>
      <c r="K41" s="2">
        <v>6.0000000000000009</v>
      </c>
      <c r="L41" s="3">
        <v>250.94000000000011</v>
      </c>
    </row>
    <row r="42" spans="1:12" x14ac:dyDescent="0.25">
      <c r="A42">
        <v>407020144</v>
      </c>
      <c r="B42" t="s">
        <v>114</v>
      </c>
      <c r="C42" t="s">
        <v>78</v>
      </c>
      <c r="D42" t="s">
        <v>69</v>
      </c>
      <c r="E42">
        <v>170.47</v>
      </c>
      <c r="F42">
        <v>852.35</v>
      </c>
      <c r="H42">
        <v>1022.82</v>
      </c>
      <c r="I42" t="s">
        <v>70</v>
      </c>
      <c r="J42" t="s">
        <v>71</v>
      </c>
      <c r="K42" s="2">
        <v>5</v>
      </c>
      <c r="L42" s="3">
        <v>170.47</v>
      </c>
    </row>
    <row r="43" spans="1:12" x14ac:dyDescent="0.25">
      <c r="A43">
        <v>407020179</v>
      </c>
      <c r="B43" t="s">
        <v>115</v>
      </c>
      <c r="C43" t="s">
        <v>78</v>
      </c>
      <c r="D43" t="s">
        <v>69</v>
      </c>
      <c r="E43">
        <v>1217.2</v>
      </c>
      <c r="F43">
        <v>2434.4</v>
      </c>
      <c r="H43">
        <v>3651.6</v>
      </c>
      <c r="I43" t="s">
        <v>70</v>
      </c>
      <c r="J43" t="s">
        <v>71</v>
      </c>
      <c r="K43" s="2">
        <v>2</v>
      </c>
      <c r="L43" s="3"/>
    </row>
    <row r="44" spans="1:12" x14ac:dyDescent="0.25">
      <c r="A44">
        <v>407020187</v>
      </c>
      <c r="B44" t="s">
        <v>116</v>
      </c>
      <c r="C44" t="s">
        <v>78</v>
      </c>
      <c r="D44" t="s">
        <v>69</v>
      </c>
      <c r="E44">
        <v>1174.3599999999999</v>
      </c>
      <c r="F44">
        <v>3523.08</v>
      </c>
      <c r="H44">
        <v>4697.4399999999996</v>
      </c>
      <c r="I44" t="s">
        <v>70</v>
      </c>
      <c r="J44" t="s">
        <v>71</v>
      </c>
      <c r="K44" s="2">
        <v>3</v>
      </c>
      <c r="L44" s="3"/>
    </row>
    <row r="45" spans="1:12" x14ac:dyDescent="0.25">
      <c r="A45">
        <v>407020195</v>
      </c>
      <c r="B45" t="s">
        <v>117</v>
      </c>
      <c r="C45" t="s">
        <v>78</v>
      </c>
      <c r="D45" t="s">
        <v>69</v>
      </c>
      <c r="E45">
        <v>629.12</v>
      </c>
      <c r="F45">
        <v>1258.24</v>
      </c>
      <c r="H45">
        <v>1887.36</v>
      </c>
      <c r="I45" t="s">
        <v>70</v>
      </c>
      <c r="J45" t="s">
        <v>71</v>
      </c>
      <c r="K45" s="2">
        <v>2</v>
      </c>
      <c r="L45" s="3"/>
    </row>
    <row r="46" spans="1:12" x14ac:dyDescent="0.25">
      <c r="A46">
        <v>407020217</v>
      </c>
      <c r="B46" t="s">
        <v>118</v>
      </c>
      <c r="C46" t="s">
        <v>78</v>
      </c>
      <c r="D46" t="s">
        <v>69</v>
      </c>
      <c r="E46">
        <v>246.81</v>
      </c>
      <c r="F46">
        <v>740.43</v>
      </c>
      <c r="H46">
        <v>987.24</v>
      </c>
      <c r="I46" t="s">
        <v>70</v>
      </c>
      <c r="J46" t="s">
        <v>71</v>
      </c>
      <c r="K46" s="2">
        <v>2.9999999999999996</v>
      </c>
      <c r="L46" s="3"/>
    </row>
    <row r="47" spans="1:12" x14ac:dyDescent="0.25">
      <c r="A47">
        <v>407020225</v>
      </c>
      <c r="B47" t="s">
        <v>119</v>
      </c>
      <c r="C47" t="s">
        <v>78</v>
      </c>
      <c r="D47" t="s">
        <v>69</v>
      </c>
      <c r="E47">
        <v>335.35</v>
      </c>
      <c r="F47">
        <v>1006.05</v>
      </c>
      <c r="H47">
        <v>1341.4</v>
      </c>
      <c r="I47" t="s">
        <v>70</v>
      </c>
      <c r="J47" t="s">
        <v>71</v>
      </c>
      <c r="K47" s="2">
        <v>2.9999999999999996</v>
      </c>
      <c r="L47" s="3"/>
    </row>
    <row r="48" spans="1:12" x14ac:dyDescent="0.25">
      <c r="A48">
        <v>407020233</v>
      </c>
      <c r="B48" t="s">
        <v>120</v>
      </c>
      <c r="C48" t="s">
        <v>78</v>
      </c>
      <c r="D48" t="s">
        <v>69</v>
      </c>
      <c r="E48">
        <v>650.08000000000004</v>
      </c>
      <c r="F48">
        <v>650.08000000000004</v>
      </c>
      <c r="H48">
        <v>1300.1600000000001</v>
      </c>
      <c r="I48" t="s">
        <v>70</v>
      </c>
      <c r="J48" t="s">
        <v>71</v>
      </c>
      <c r="K48" s="2">
        <v>1</v>
      </c>
      <c r="L48" s="3"/>
    </row>
    <row r="49" spans="1:12" x14ac:dyDescent="0.25">
      <c r="A49">
        <v>407020241</v>
      </c>
      <c r="B49" t="s">
        <v>121</v>
      </c>
      <c r="C49" t="s">
        <v>78</v>
      </c>
      <c r="D49" t="s">
        <v>69</v>
      </c>
      <c r="E49">
        <v>650.09</v>
      </c>
      <c r="F49">
        <v>1300.18</v>
      </c>
      <c r="H49">
        <v>1950.27</v>
      </c>
      <c r="I49" t="s">
        <v>70</v>
      </c>
      <c r="J49" t="s">
        <v>71</v>
      </c>
      <c r="K49" s="2">
        <v>2</v>
      </c>
      <c r="L49" s="3"/>
    </row>
    <row r="50" spans="1:12" x14ac:dyDescent="0.25">
      <c r="A50">
        <v>407020250</v>
      </c>
      <c r="B50" t="s">
        <v>122</v>
      </c>
      <c r="C50" t="s">
        <v>78</v>
      </c>
      <c r="D50" t="s">
        <v>69</v>
      </c>
      <c r="E50">
        <v>896.25</v>
      </c>
      <c r="F50">
        <v>896.25</v>
      </c>
      <c r="H50">
        <v>1792.5</v>
      </c>
      <c r="I50" t="s">
        <v>70</v>
      </c>
      <c r="J50" t="s">
        <v>71</v>
      </c>
      <c r="K50" s="2">
        <v>1</v>
      </c>
      <c r="L50" s="3"/>
    </row>
    <row r="51" spans="1:12" x14ac:dyDescent="0.25">
      <c r="A51">
        <v>407020268</v>
      </c>
      <c r="B51" t="s">
        <v>123</v>
      </c>
      <c r="C51" t="s">
        <v>78</v>
      </c>
      <c r="D51" t="s">
        <v>69</v>
      </c>
      <c r="E51">
        <v>374.14</v>
      </c>
      <c r="F51">
        <v>748.28</v>
      </c>
      <c r="H51">
        <v>1122.42</v>
      </c>
      <c r="I51" t="s">
        <v>70</v>
      </c>
      <c r="J51" t="s">
        <v>71</v>
      </c>
      <c r="K51" s="2">
        <v>2</v>
      </c>
      <c r="L51" s="3"/>
    </row>
    <row r="52" spans="1:12" x14ac:dyDescent="0.25">
      <c r="A52">
        <v>407020276</v>
      </c>
      <c r="B52" t="s">
        <v>124</v>
      </c>
      <c r="C52" t="s">
        <v>78</v>
      </c>
      <c r="D52" t="s">
        <v>69</v>
      </c>
      <c r="E52">
        <v>363.9</v>
      </c>
      <c r="F52">
        <v>1091.7</v>
      </c>
      <c r="H52">
        <v>1455.6</v>
      </c>
      <c r="I52" t="s">
        <v>70</v>
      </c>
      <c r="J52" t="s">
        <v>71</v>
      </c>
      <c r="K52" s="2">
        <v>3.0000000000000004</v>
      </c>
      <c r="L52" s="3"/>
    </row>
    <row r="53" spans="1:12" x14ac:dyDescent="0.25">
      <c r="A53">
        <v>407020284</v>
      </c>
      <c r="B53" t="s">
        <v>125</v>
      </c>
      <c r="C53" t="s">
        <v>78</v>
      </c>
      <c r="D53" t="s">
        <v>69</v>
      </c>
      <c r="E53">
        <v>315.94</v>
      </c>
      <c r="F53">
        <v>947.82</v>
      </c>
      <c r="H53">
        <v>1263.76</v>
      </c>
      <c r="I53" t="s">
        <v>70</v>
      </c>
      <c r="J53" t="s">
        <v>71</v>
      </c>
      <c r="K53" s="2">
        <v>3</v>
      </c>
      <c r="L53" s="3"/>
    </row>
    <row r="54" spans="1:12" x14ac:dyDescent="0.25">
      <c r="A54">
        <v>407020292</v>
      </c>
      <c r="B54" t="s">
        <v>126</v>
      </c>
      <c r="C54" t="s">
        <v>78</v>
      </c>
      <c r="D54" t="s">
        <v>69</v>
      </c>
      <c r="E54">
        <v>378.69</v>
      </c>
      <c r="F54">
        <v>757.38</v>
      </c>
      <c r="H54">
        <v>1136.07</v>
      </c>
      <c r="I54" t="s">
        <v>70</v>
      </c>
      <c r="J54" t="s">
        <v>71</v>
      </c>
      <c r="K54" s="2">
        <v>2</v>
      </c>
      <c r="L54" s="3"/>
    </row>
    <row r="55" spans="1:12" x14ac:dyDescent="0.25">
      <c r="A55">
        <v>407020322</v>
      </c>
      <c r="B55" t="s">
        <v>127</v>
      </c>
      <c r="C55" t="s">
        <v>78</v>
      </c>
      <c r="D55" t="s">
        <v>69</v>
      </c>
      <c r="E55">
        <v>178.24</v>
      </c>
      <c r="F55">
        <v>891.2</v>
      </c>
      <c r="H55">
        <v>1069.44</v>
      </c>
      <c r="I55" t="s">
        <v>70</v>
      </c>
      <c r="J55" t="s">
        <v>71</v>
      </c>
      <c r="K55" s="2">
        <v>5</v>
      </c>
      <c r="L55" s="3">
        <v>178.24</v>
      </c>
    </row>
    <row r="56" spans="1:12" x14ac:dyDescent="0.25">
      <c r="A56">
        <v>407020330</v>
      </c>
      <c r="B56" t="s">
        <v>128</v>
      </c>
      <c r="C56" t="s">
        <v>78</v>
      </c>
      <c r="D56" t="s">
        <v>69</v>
      </c>
      <c r="E56">
        <v>1453.79</v>
      </c>
      <c r="F56">
        <v>1453.79</v>
      </c>
      <c r="H56">
        <v>2907.58</v>
      </c>
      <c r="I56" t="s">
        <v>70</v>
      </c>
      <c r="J56" t="s">
        <v>71</v>
      </c>
      <c r="K56" s="2">
        <v>1</v>
      </c>
      <c r="L56" s="3"/>
    </row>
    <row r="57" spans="1:12" x14ac:dyDescent="0.25">
      <c r="A57">
        <v>407020349</v>
      </c>
      <c r="B57" t="s">
        <v>129</v>
      </c>
      <c r="C57" t="s">
        <v>78</v>
      </c>
      <c r="D57" t="s">
        <v>69</v>
      </c>
      <c r="E57">
        <v>394.05</v>
      </c>
      <c r="F57">
        <v>788.1</v>
      </c>
      <c r="H57">
        <v>1182.1500000000001</v>
      </c>
      <c r="I57" t="s">
        <v>70</v>
      </c>
      <c r="J57" t="s">
        <v>71</v>
      </c>
      <c r="K57" s="2">
        <v>2</v>
      </c>
      <c r="L57" s="3"/>
    </row>
    <row r="58" spans="1:12" x14ac:dyDescent="0.25">
      <c r="A58">
        <v>407020357</v>
      </c>
      <c r="B58" t="s">
        <v>130</v>
      </c>
      <c r="C58" t="s">
        <v>78</v>
      </c>
      <c r="D58" t="s">
        <v>69</v>
      </c>
      <c r="E58">
        <v>374.14</v>
      </c>
      <c r="F58">
        <v>748.28</v>
      </c>
      <c r="H58">
        <v>1122.42</v>
      </c>
      <c r="I58" t="s">
        <v>70</v>
      </c>
      <c r="J58" t="s">
        <v>71</v>
      </c>
      <c r="K58" s="2">
        <v>2</v>
      </c>
      <c r="L58" s="3"/>
    </row>
    <row r="59" spans="1:12" x14ac:dyDescent="0.25">
      <c r="A59">
        <v>407020403</v>
      </c>
      <c r="B59" t="s">
        <v>131</v>
      </c>
      <c r="C59" t="s">
        <v>78</v>
      </c>
      <c r="D59" t="s">
        <v>69</v>
      </c>
      <c r="E59">
        <v>1453.79</v>
      </c>
      <c r="F59">
        <v>1453.79</v>
      </c>
      <c r="H59">
        <v>2907.58</v>
      </c>
      <c r="I59" t="s">
        <v>70</v>
      </c>
      <c r="J59" t="s">
        <v>71</v>
      </c>
      <c r="K59" s="2">
        <v>1</v>
      </c>
      <c r="L59" s="3"/>
    </row>
    <row r="60" spans="1:12" x14ac:dyDescent="0.25">
      <c r="A60">
        <v>407020411</v>
      </c>
      <c r="B60" t="s">
        <v>132</v>
      </c>
      <c r="C60" t="s">
        <v>78</v>
      </c>
      <c r="D60" t="s">
        <v>69</v>
      </c>
      <c r="E60">
        <v>1453.79</v>
      </c>
      <c r="F60">
        <v>1453.79</v>
      </c>
      <c r="H60">
        <v>2907.58</v>
      </c>
      <c r="I60" t="s">
        <v>70</v>
      </c>
      <c r="J60" t="s">
        <v>71</v>
      </c>
      <c r="K60" s="2">
        <v>1</v>
      </c>
      <c r="L60" s="3"/>
    </row>
    <row r="61" spans="1:12" x14ac:dyDescent="0.25">
      <c r="A61">
        <v>407020420</v>
      </c>
      <c r="B61" t="s">
        <v>133</v>
      </c>
      <c r="C61" t="s">
        <v>78</v>
      </c>
      <c r="D61" t="s">
        <v>69</v>
      </c>
      <c r="E61">
        <v>212.85</v>
      </c>
      <c r="F61">
        <v>851.4</v>
      </c>
      <c r="H61">
        <v>1064.25</v>
      </c>
      <c r="I61" t="s">
        <v>70</v>
      </c>
      <c r="J61" t="s">
        <v>71</v>
      </c>
      <c r="K61" s="2">
        <v>4</v>
      </c>
      <c r="L61" s="3"/>
    </row>
    <row r="62" spans="1:12" x14ac:dyDescent="0.25">
      <c r="A62">
        <v>407020438</v>
      </c>
      <c r="B62" t="s">
        <v>134</v>
      </c>
      <c r="C62" t="s">
        <v>78</v>
      </c>
      <c r="D62" t="s">
        <v>69</v>
      </c>
      <c r="E62">
        <v>1433.83</v>
      </c>
      <c r="F62">
        <v>1433.83</v>
      </c>
      <c r="H62">
        <v>2867.66</v>
      </c>
      <c r="I62" t="s">
        <v>70</v>
      </c>
      <c r="J62" t="s">
        <v>71</v>
      </c>
      <c r="K62" s="2">
        <v>1</v>
      </c>
      <c r="L62" s="3"/>
    </row>
    <row r="63" spans="1:12" x14ac:dyDescent="0.25">
      <c r="A63">
        <v>407020470</v>
      </c>
      <c r="B63" t="s">
        <v>135</v>
      </c>
      <c r="C63" t="s">
        <v>78</v>
      </c>
      <c r="D63" t="s">
        <v>69</v>
      </c>
      <c r="E63">
        <v>183.64</v>
      </c>
      <c r="F63">
        <v>734.56</v>
      </c>
      <c r="H63">
        <v>918.2</v>
      </c>
      <c r="I63" t="s">
        <v>70</v>
      </c>
      <c r="J63" t="s">
        <v>71</v>
      </c>
      <c r="K63" s="2">
        <v>4</v>
      </c>
      <c r="L63" s="3"/>
    </row>
    <row r="64" spans="1:12" x14ac:dyDescent="0.25">
      <c r="A64">
        <v>407030018</v>
      </c>
      <c r="B64" t="s">
        <v>136</v>
      </c>
      <c r="C64" t="s">
        <v>78</v>
      </c>
      <c r="D64" t="s">
        <v>69</v>
      </c>
      <c r="E64">
        <v>1161.31</v>
      </c>
      <c r="F64">
        <v>1161.31</v>
      </c>
      <c r="H64">
        <v>2322.62</v>
      </c>
      <c r="I64" t="s">
        <v>70</v>
      </c>
      <c r="J64" t="s">
        <v>71</v>
      </c>
      <c r="K64" s="2">
        <v>1</v>
      </c>
      <c r="L64" s="3"/>
    </row>
    <row r="65" spans="1:12" x14ac:dyDescent="0.25">
      <c r="A65">
        <v>407030026</v>
      </c>
      <c r="B65" t="s">
        <v>137</v>
      </c>
      <c r="C65" t="s">
        <v>78</v>
      </c>
      <c r="D65" t="s">
        <v>69</v>
      </c>
      <c r="E65">
        <v>996.34</v>
      </c>
      <c r="F65">
        <v>1992.68</v>
      </c>
      <c r="H65">
        <v>2989.02</v>
      </c>
      <c r="I65" t="s">
        <v>70</v>
      </c>
      <c r="J65" t="s">
        <v>71</v>
      </c>
      <c r="K65" s="2">
        <v>2</v>
      </c>
      <c r="L65" s="3"/>
    </row>
    <row r="66" spans="1:12" x14ac:dyDescent="0.25">
      <c r="A66">
        <v>407030034</v>
      </c>
      <c r="B66" t="s">
        <v>138</v>
      </c>
      <c r="C66" t="s">
        <v>78</v>
      </c>
      <c r="D66" t="s">
        <v>69</v>
      </c>
      <c r="E66">
        <v>992.45</v>
      </c>
      <c r="F66">
        <v>1984.9</v>
      </c>
      <c r="H66">
        <v>2977.35</v>
      </c>
      <c r="I66" t="s">
        <v>70</v>
      </c>
      <c r="J66" t="s">
        <v>71</v>
      </c>
      <c r="K66" s="2">
        <v>2</v>
      </c>
      <c r="L66" s="3"/>
    </row>
    <row r="67" spans="1:12" x14ac:dyDescent="0.25">
      <c r="A67">
        <v>407030042</v>
      </c>
      <c r="B67" t="s">
        <v>139</v>
      </c>
      <c r="C67" t="s">
        <v>78</v>
      </c>
      <c r="D67" t="s">
        <v>69</v>
      </c>
      <c r="E67">
        <v>632.5</v>
      </c>
      <c r="F67">
        <v>1265</v>
      </c>
      <c r="H67">
        <v>1897.5</v>
      </c>
      <c r="I67" t="s">
        <v>70</v>
      </c>
      <c r="J67" t="s">
        <v>71</v>
      </c>
      <c r="K67" s="2">
        <v>2</v>
      </c>
      <c r="L67" s="3"/>
    </row>
    <row r="68" spans="1:12" x14ac:dyDescent="0.25">
      <c r="A68">
        <v>407030050</v>
      </c>
      <c r="B68" t="s">
        <v>140</v>
      </c>
      <c r="C68" t="s">
        <v>78</v>
      </c>
      <c r="D68" t="s">
        <v>69</v>
      </c>
      <c r="E68">
        <v>569.39</v>
      </c>
      <c r="F68">
        <v>1138.78</v>
      </c>
      <c r="H68">
        <v>1708.17</v>
      </c>
      <c r="I68" t="s">
        <v>70</v>
      </c>
      <c r="J68" t="s">
        <v>71</v>
      </c>
      <c r="K68" s="2">
        <v>2</v>
      </c>
      <c r="L68" s="3"/>
    </row>
    <row r="69" spans="1:12" x14ac:dyDescent="0.25">
      <c r="A69">
        <v>407030069</v>
      </c>
      <c r="B69" t="s">
        <v>141</v>
      </c>
      <c r="C69" t="s">
        <v>78</v>
      </c>
      <c r="D69" t="s">
        <v>69</v>
      </c>
      <c r="E69">
        <v>617.41</v>
      </c>
      <c r="F69">
        <v>1234.82</v>
      </c>
      <c r="H69">
        <v>1852.23</v>
      </c>
      <c r="I69" t="s">
        <v>70</v>
      </c>
      <c r="J69" t="s">
        <v>71</v>
      </c>
      <c r="K69" s="2">
        <v>2</v>
      </c>
      <c r="L69" s="3"/>
    </row>
    <row r="70" spans="1:12" x14ac:dyDescent="0.25">
      <c r="A70">
        <v>407030077</v>
      </c>
      <c r="B70" t="s">
        <v>142</v>
      </c>
      <c r="C70" t="s">
        <v>78</v>
      </c>
      <c r="D70" t="s">
        <v>69</v>
      </c>
      <c r="E70">
        <v>564.79</v>
      </c>
      <c r="F70">
        <v>1129.58</v>
      </c>
      <c r="H70">
        <v>1694.37</v>
      </c>
      <c r="I70" t="s">
        <v>70</v>
      </c>
      <c r="J70" t="s">
        <v>71</v>
      </c>
      <c r="K70" s="2">
        <v>2</v>
      </c>
      <c r="L70" s="3"/>
    </row>
    <row r="71" spans="1:12" x14ac:dyDescent="0.25">
      <c r="A71">
        <v>407030123</v>
      </c>
      <c r="B71" t="s">
        <v>143</v>
      </c>
      <c r="C71" t="s">
        <v>78</v>
      </c>
      <c r="D71" t="s">
        <v>69</v>
      </c>
      <c r="E71">
        <v>975.98</v>
      </c>
      <c r="F71">
        <v>975.98</v>
      </c>
      <c r="H71">
        <v>1951.96</v>
      </c>
      <c r="I71" t="s">
        <v>70</v>
      </c>
      <c r="J71" t="s">
        <v>71</v>
      </c>
      <c r="K71" s="2">
        <v>1</v>
      </c>
      <c r="L71" s="3"/>
    </row>
    <row r="72" spans="1:12" x14ac:dyDescent="0.25">
      <c r="A72">
        <v>407030131</v>
      </c>
      <c r="B72" t="s">
        <v>144</v>
      </c>
      <c r="C72" t="s">
        <v>78</v>
      </c>
      <c r="D72" t="s">
        <v>69</v>
      </c>
      <c r="E72">
        <v>1195.01</v>
      </c>
      <c r="F72">
        <v>1195.01</v>
      </c>
      <c r="H72">
        <v>2390.02</v>
      </c>
      <c r="I72" t="s">
        <v>70</v>
      </c>
      <c r="J72" t="s">
        <v>71</v>
      </c>
      <c r="K72" s="2">
        <v>1</v>
      </c>
      <c r="L72" s="3"/>
    </row>
    <row r="73" spans="1:12" x14ac:dyDescent="0.25">
      <c r="A73">
        <v>407030166</v>
      </c>
      <c r="B73" t="s">
        <v>145</v>
      </c>
      <c r="C73" t="s">
        <v>78</v>
      </c>
      <c r="D73" t="s">
        <v>69</v>
      </c>
      <c r="E73">
        <v>859.07</v>
      </c>
      <c r="F73">
        <v>859.07</v>
      </c>
      <c r="H73">
        <v>1718.14</v>
      </c>
      <c r="I73" t="s">
        <v>70</v>
      </c>
      <c r="J73" t="s">
        <v>71</v>
      </c>
      <c r="K73" s="2">
        <v>1</v>
      </c>
      <c r="L73" s="3"/>
    </row>
    <row r="74" spans="1:12" x14ac:dyDescent="0.25">
      <c r="A74">
        <v>407030174</v>
      </c>
      <c r="B74" t="s">
        <v>146</v>
      </c>
      <c r="C74" t="s">
        <v>78</v>
      </c>
      <c r="D74" t="s">
        <v>69</v>
      </c>
      <c r="E74">
        <v>863.53</v>
      </c>
      <c r="F74">
        <v>863.53</v>
      </c>
      <c r="H74">
        <v>1727.06</v>
      </c>
      <c r="I74" t="s">
        <v>70</v>
      </c>
      <c r="J74" t="s">
        <v>71</v>
      </c>
      <c r="K74" s="2">
        <v>1</v>
      </c>
      <c r="L74" s="3"/>
    </row>
    <row r="75" spans="1:12" x14ac:dyDescent="0.25">
      <c r="A75">
        <v>407030182</v>
      </c>
      <c r="B75" t="s">
        <v>147</v>
      </c>
      <c r="C75" t="s">
        <v>78</v>
      </c>
      <c r="D75" t="s">
        <v>69</v>
      </c>
      <c r="E75">
        <v>774.95</v>
      </c>
      <c r="F75">
        <v>774.95</v>
      </c>
      <c r="H75">
        <v>1549.9</v>
      </c>
      <c r="I75" t="s">
        <v>70</v>
      </c>
      <c r="J75" t="s">
        <v>71</v>
      </c>
      <c r="K75" s="2">
        <v>1</v>
      </c>
      <c r="L75" s="3"/>
    </row>
    <row r="76" spans="1:12" x14ac:dyDescent="0.25">
      <c r="A76">
        <v>407030190</v>
      </c>
      <c r="B76" t="s">
        <v>148</v>
      </c>
      <c r="C76" t="s">
        <v>78</v>
      </c>
      <c r="D76" t="s">
        <v>69</v>
      </c>
      <c r="E76">
        <v>684.13</v>
      </c>
      <c r="F76">
        <v>684.13</v>
      </c>
      <c r="H76">
        <v>1368.26</v>
      </c>
      <c r="I76" t="s">
        <v>70</v>
      </c>
      <c r="J76" t="s">
        <v>71</v>
      </c>
      <c r="K76" s="2">
        <v>1</v>
      </c>
      <c r="L76" s="3"/>
    </row>
    <row r="77" spans="1:12" x14ac:dyDescent="0.25">
      <c r="A77">
        <v>407030204</v>
      </c>
      <c r="B77" t="s">
        <v>149</v>
      </c>
      <c r="C77" t="s">
        <v>78</v>
      </c>
      <c r="D77" t="s">
        <v>69</v>
      </c>
      <c r="E77">
        <v>1603.46</v>
      </c>
      <c r="F77">
        <v>1603.46</v>
      </c>
      <c r="H77">
        <v>3206.92</v>
      </c>
      <c r="I77" t="s">
        <v>70</v>
      </c>
      <c r="J77" t="s">
        <v>71</v>
      </c>
      <c r="K77" s="2">
        <v>1</v>
      </c>
      <c r="L77" s="3"/>
    </row>
    <row r="78" spans="1:12" x14ac:dyDescent="0.25">
      <c r="A78">
        <v>407030247</v>
      </c>
      <c r="B78" t="s">
        <v>150</v>
      </c>
      <c r="C78" t="s">
        <v>78</v>
      </c>
      <c r="D78" t="s">
        <v>69</v>
      </c>
      <c r="E78">
        <v>1577.59</v>
      </c>
      <c r="F78">
        <v>1577.59</v>
      </c>
      <c r="H78">
        <v>3155.18</v>
      </c>
      <c r="I78" t="s">
        <v>70</v>
      </c>
      <c r="J78" t="s">
        <v>71</v>
      </c>
      <c r="K78" s="2">
        <v>1</v>
      </c>
      <c r="L78" s="3"/>
    </row>
    <row r="79" spans="1:12" x14ac:dyDescent="0.25">
      <c r="A79">
        <v>407040048</v>
      </c>
      <c r="B79" t="s">
        <v>151</v>
      </c>
      <c r="C79" t="s">
        <v>78</v>
      </c>
      <c r="D79" t="s">
        <v>69</v>
      </c>
      <c r="E79">
        <v>808.13</v>
      </c>
      <c r="F79">
        <v>808.13</v>
      </c>
      <c r="H79">
        <v>1616.26</v>
      </c>
      <c r="I79" t="s">
        <v>70</v>
      </c>
      <c r="J79" t="s">
        <v>71</v>
      </c>
      <c r="K79" s="2">
        <v>1</v>
      </c>
      <c r="L79" s="3"/>
    </row>
    <row r="80" spans="1:12" x14ac:dyDescent="0.25">
      <c r="A80">
        <v>407040056</v>
      </c>
      <c r="B80" t="s">
        <v>152</v>
      </c>
      <c r="C80" t="s">
        <v>78</v>
      </c>
      <c r="D80" t="s">
        <v>69</v>
      </c>
      <c r="E80">
        <v>830.9</v>
      </c>
      <c r="F80">
        <v>830.9</v>
      </c>
      <c r="H80">
        <v>1661.8</v>
      </c>
      <c r="I80" t="s">
        <v>70</v>
      </c>
      <c r="J80" t="s">
        <v>71</v>
      </c>
      <c r="K80" s="2">
        <v>1</v>
      </c>
      <c r="L80" s="3"/>
    </row>
    <row r="81" spans="1:12" x14ac:dyDescent="0.25">
      <c r="A81">
        <v>407040064</v>
      </c>
      <c r="B81" t="s">
        <v>153</v>
      </c>
      <c r="C81" t="s">
        <v>78</v>
      </c>
      <c r="D81" t="s">
        <v>69</v>
      </c>
      <c r="E81">
        <v>801.73</v>
      </c>
      <c r="F81">
        <v>1603.46</v>
      </c>
      <c r="H81">
        <v>2405.19</v>
      </c>
      <c r="I81" t="s">
        <v>70</v>
      </c>
      <c r="J81" t="s">
        <v>71</v>
      </c>
      <c r="K81" s="2">
        <v>2</v>
      </c>
      <c r="L81" s="3"/>
    </row>
    <row r="82" spans="1:12" x14ac:dyDescent="0.25">
      <c r="A82">
        <v>407040072</v>
      </c>
      <c r="B82" t="s">
        <v>154</v>
      </c>
      <c r="C82" t="s">
        <v>78</v>
      </c>
      <c r="D82" t="s">
        <v>69</v>
      </c>
      <c r="E82">
        <v>361.54</v>
      </c>
      <c r="F82">
        <v>723.08</v>
      </c>
      <c r="H82">
        <v>1084.6199999999999</v>
      </c>
      <c r="I82" t="s">
        <v>70</v>
      </c>
      <c r="J82" t="s">
        <v>71</v>
      </c>
      <c r="K82" s="2">
        <v>2</v>
      </c>
      <c r="L82" s="3"/>
    </row>
    <row r="83" spans="1:12" x14ac:dyDescent="0.25">
      <c r="A83">
        <v>407040080</v>
      </c>
      <c r="B83" t="s">
        <v>155</v>
      </c>
      <c r="C83" t="s">
        <v>78</v>
      </c>
      <c r="D83" t="s">
        <v>69</v>
      </c>
      <c r="E83">
        <v>539.91999999999996</v>
      </c>
      <c r="F83">
        <v>1079.8399999999999</v>
      </c>
      <c r="H83">
        <v>1619.76</v>
      </c>
      <c r="I83" t="s">
        <v>70</v>
      </c>
      <c r="J83" t="s">
        <v>71</v>
      </c>
      <c r="K83" s="2">
        <v>2</v>
      </c>
      <c r="L83" s="3"/>
    </row>
    <row r="84" spans="1:12" x14ac:dyDescent="0.25">
      <c r="A84">
        <v>407040099</v>
      </c>
      <c r="B84" t="s">
        <v>156</v>
      </c>
      <c r="C84" t="s">
        <v>78</v>
      </c>
      <c r="D84" t="s">
        <v>69</v>
      </c>
      <c r="E84">
        <v>610.05999999999995</v>
      </c>
      <c r="F84">
        <v>1220.1199999999999</v>
      </c>
      <c r="H84">
        <v>1830.18</v>
      </c>
      <c r="I84" t="s">
        <v>70</v>
      </c>
      <c r="J84" t="s">
        <v>71</v>
      </c>
      <c r="K84" s="2">
        <v>2</v>
      </c>
      <c r="L84" s="3"/>
    </row>
    <row r="85" spans="1:12" x14ac:dyDescent="0.25">
      <c r="A85">
        <v>407040102</v>
      </c>
      <c r="B85" t="s">
        <v>157</v>
      </c>
      <c r="C85" t="s">
        <v>78</v>
      </c>
      <c r="D85" t="s">
        <v>69</v>
      </c>
      <c r="E85">
        <v>637.97</v>
      </c>
      <c r="F85">
        <v>1275.94</v>
      </c>
      <c r="H85">
        <v>1913.91</v>
      </c>
      <c r="I85" t="s">
        <v>70</v>
      </c>
      <c r="J85" t="s">
        <v>71</v>
      </c>
      <c r="K85" s="2">
        <v>2</v>
      </c>
      <c r="L85" s="3"/>
    </row>
    <row r="86" spans="1:12" x14ac:dyDescent="0.25">
      <c r="A86">
        <v>407040110</v>
      </c>
      <c r="B86" t="s">
        <v>158</v>
      </c>
      <c r="C86" t="s">
        <v>78</v>
      </c>
      <c r="D86" t="s">
        <v>69</v>
      </c>
      <c r="E86">
        <v>596.33000000000004</v>
      </c>
      <c r="F86">
        <v>596.33000000000004</v>
      </c>
      <c r="H86">
        <v>1192.6600000000001</v>
      </c>
      <c r="I86" t="s">
        <v>70</v>
      </c>
      <c r="J86" t="s">
        <v>71</v>
      </c>
      <c r="K86" s="2">
        <v>1</v>
      </c>
      <c r="L86" s="3"/>
    </row>
    <row r="87" spans="1:12" x14ac:dyDescent="0.25">
      <c r="A87">
        <v>407040129</v>
      </c>
      <c r="B87" t="s">
        <v>159</v>
      </c>
      <c r="C87" t="s">
        <v>78</v>
      </c>
      <c r="D87" t="s">
        <v>69</v>
      </c>
      <c r="E87">
        <v>434.99</v>
      </c>
      <c r="F87">
        <v>869.98</v>
      </c>
      <c r="H87">
        <v>1304.97</v>
      </c>
      <c r="I87" t="s">
        <v>70</v>
      </c>
      <c r="J87" t="s">
        <v>71</v>
      </c>
      <c r="K87" s="2">
        <v>2</v>
      </c>
      <c r="L87" s="3"/>
    </row>
    <row r="88" spans="1:12" x14ac:dyDescent="0.25">
      <c r="A88">
        <v>407040137</v>
      </c>
      <c r="B88" t="s">
        <v>160</v>
      </c>
      <c r="C88" t="s">
        <v>78</v>
      </c>
      <c r="D88" t="s">
        <v>69</v>
      </c>
      <c r="E88">
        <v>376.95</v>
      </c>
      <c r="F88">
        <v>753.9</v>
      </c>
      <c r="H88">
        <v>1130.8499999999999</v>
      </c>
      <c r="I88" t="s">
        <v>70</v>
      </c>
      <c r="J88" t="s">
        <v>71</v>
      </c>
      <c r="K88" s="2">
        <v>2</v>
      </c>
      <c r="L88" s="3"/>
    </row>
    <row r="89" spans="1:12" x14ac:dyDescent="0.25">
      <c r="A89">
        <v>407040153</v>
      </c>
      <c r="B89" t="s">
        <v>161</v>
      </c>
      <c r="C89" t="s">
        <v>78</v>
      </c>
      <c r="D89" t="s">
        <v>69</v>
      </c>
      <c r="E89">
        <v>360.66</v>
      </c>
      <c r="F89">
        <v>721.32</v>
      </c>
      <c r="H89">
        <v>1081.98</v>
      </c>
      <c r="I89" t="s">
        <v>70</v>
      </c>
      <c r="J89" t="s">
        <v>71</v>
      </c>
      <c r="K89" s="2">
        <v>2</v>
      </c>
      <c r="L89" s="3"/>
    </row>
    <row r="90" spans="1:12" x14ac:dyDescent="0.25">
      <c r="A90">
        <v>407040170</v>
      </c>
      <c r="B90" t="s">
        <v>162</v>
      </c>
      <c r="C90" t="s">
        <v>78</v>
      </c>
      <c r="D90" t="s">
        <v>69</v>
      </c>
      <c r="E90">
        <v>606.15</v>
      </c>
      <c r="F90">
        <v>1212.3</v>
      </c>
      <c r="H90">
        <v>1818.45</v>
      </c>
      <c r="I90" t="s">
        <v>70</v>
      </c>
      <c r="J90" t="s">
        <v>71</v>
      </c>
      <c r="K90" s="2">
        <v>2</v>
      </c>
      <c r="L90" s="3"/>
    </row>
    <row r="91" spans="1:12" x14ac:dyDescent="0.25">
      <c r="A91">
        <v>407040226</v>
      </c>
      <c r="B91" t="s">
        <v>163</v>
      </c>
      <c r="C91" t="s">
        <v>78</v>
      </c>
      <c r="D91" t="s">
        <v>69</v>
      </c>
      <c r="E91">
        <v>382.19</v>
      </c>
      <c r="F91">
        <v>764.38</v>
      </c>
      <c r="H91">
        <v>1146.57</v>
      </c>
      <c r="I91" t="s">
        <v>70</v>
      </c>
      <c r="J91" t="s">
        <v>71</v>
      </c>
      <c r="K91" s="2">
        <v>2</v>
      </c>
      <c r="L91" s="3"/>
    </row>
    <row r="92" spans="1:12" x14ac:dyDescent="0.25">
      <c r="A92">
        <v>412010038</v>
      </c>
      <c r="B92" t="s">
        <v>164</v>
      </c>
      <c r="C92" t="s">
        <v>78</v>
      </c>
      <c r="D92" t="s">
        <v>69</v>
      </c>
      <c r="E92">
        <v>379.38</v>
      </c>
      <c r="F92">
        <v>1138.1400000000001</v>
      </c>
      <c r="H92">
        <v>1517.52</v>
      </c>
      <c r="I92" t="s">
        <v>70</v>
      </c>
      <c r="J92" t="s">
        <v>71</v>
      </c>
      <c r="K92" s="2">
        <v>3.0000000000000004</v>
      </c>
      <c r="L92" s="3"/>
    </row>
    <row r="93" spans="1:12" x14ac:dyDescent="0.25">
      <c r="A93">
        <v>412010046</v>
      </c>
      <c r="B93" t="s">
        <v>165</v>
      </c>
      <c r="C93" t="s">
        <v>78</v>
      </c>
      <c r="D93" t="s">
        <v>69</v>
      </c>
      <c r="E93">
        <v>463.88</v>
      </c>
      <c r="F93">
        <v>927.76</v>
      </c>
      <c r="H93">
        <v>1391.64</v>
      </c>
      <c r="I93" t="s">
        <v>70</v>
      </c>
      <c r="J93" t="s">
        <v>71</v>
      </c>
      <c r="K93" s="2">
        <v>2</v>
      </c>
      <c r="L93" s="3"/>
    </row>
    <row r="94" spans="1:12" x14ac:dyDescent="0.25">
      <c r="A94">
        <v>412010097</v>
      </c>
      <c r="B94" t="s">
        <v>166</v>
      </c>
      <c r="C94" t="s">
        <v>78</v>
      </c>
      <c r="D94" t="s">
        <v>69</v>
      </c>
      <c r="E94">
        <v>733.68</v>
      </c>
      <c r="F94">
        <v>1467.36</v>
      </c>
      <c r="H94">
        <v>2201.04</v>
      </c>
      <c r="I94" t="s">
        <v>70</v>
      </c>
      <c r="J94" t="s">
        <v>71</v>
      </c>
      <c r="K94" s="2">
        <v>2</v>
      </c>
      <c r="L94" s="3"/>
    </row>
    <row r="95" spans="1:12" x14ac:dyDescent="0.25">
      <c r="A95">
        <v>412010100</v>
      </c>
      <c r="B95" t="s">
        <v>167</v>
      </c>
      <c r="C95" t="s">
        <v>78</v>
      </c>
      <c r="D95" t="s">
        <v>69</v>
      </c>
      <c r="E95">
        <v>733.68</v>
      </c>
      <c r="F95">
        <v>1467.36</v>
      </c>
      <c r="H95">
        <v>2201.04</v>
      </c>
      <c r="I95" t="s">
        <v>70</v>
      </c>
      <c r="J95" t="s">
        <v>71</v>
      </c>
      <c r="K95" s="2">
        <v>2</v>
      </c>
      <c r="L95" s="3"/>
    </row>
    <row r="96" spans="1:12" x14ac:dyDescent="0.25">
      <c r="A96">
        <v>412010119</v>
      </c>
      <c r="B96" t="s">
        <v>168</v>
      </c>
      <c r="C96" t="s">
        <v>78</v>
      </c>
      <c r="D96" t="s">
        <v>69</v>
      </c>
      <c r="E96">
        <v>516.22</v>
      </c>
      <c r="F96">
        <v>1032.44</v>
      </c>
      <c r="H96">
        <v>1548.66</v>
      </c>
      <c r="I96" t="s">
        <v>70</v>
      </c>
      <c r="J96" t="s">
        <v>71</v>
      </c>
      <c r="K96" s="2">
        <v>2</v>
      </c>
      <c r="L96" s="3"/>
    </row>
    <row r="97" spans="1:12" x14ac:dyDescent="0.25">
      <c r="A97">
        <v>412010143</v>
      </c>
      <c r="B97" t="s">
        <v>169</v>
      </c>
      <c r="C97" t="s">
        <v>78</v>
      </c>
      <c r="D97" t="s">
        <v>69</v>
      </c>
      <c r="E97">
        <v>1713.98</v>
      </c>
      <c r="F97">
        <v>1713.98</v>
      </c>
      <c r="H97">
        <v>3427.96</v>
      </c>
      <c r="I97" t="s">
        <v>70</v>
      </c>
      <c r="J97" t="s">
        <v>71</v>
      </c>
      <c r="K97" s="2">
        <v>1</v>
      </c>
      <c r="L97" s="3"/>
    </row>
    <row r="98" spans="1:12" x14ac:dyDescent="0.25">
      <c r="A98">
        <v>412020017</v>
      </c>
      <c r="B98" t="s">
        <v>170</v>
      </c>
      <c r="C98" t="s">
        <v>78</v>
      </c>
      <c r="D98" t="s">
        <v>69</v>
      </c>
      <c r="E98">
        <v>1201.79</v>
      </c>
      <c r="F98">
        <v>1201.79</v>
      </c>
      <c r="H98">
        <v>2403.58</v>
      </c>
      <c r="I98" t="s">
        <v>70</v>
      </c>
      <c r="J98" t="s">
        <v>71</v>
      </c>
      <c r="K98" s="2">
        <v>1</v>
      </c>
      <c r="L98" s="3"/>
    </row>
    <row r="99" spans="1:12" x14ac:dyDescent="0.25">
      <c r="A99">
        <v>412020025</v>
      </c>
      <c r="B99" t="s">
        <v>171</v>
      </c>
      <c r="C99" t="s">
        <v>78</v>
      </c>
      <c r="D99" t="s">
        <v>69</v>
      </c>
      <c r="E99">
        <v>1201.79</v>
      </c>
      <c r="F99">
        <v>1201.79</v>
      </c>
      <c r="H99">
        <v>2403.58</v>
      </c>
      <c r="I99" t="s">
        <v>70</v>
      </c>
      <c r="J99" t="s">
        <v>71</v>
      </c>
      <c r="K99" s="2">
        <v>1</v>
      </c>
      <c r="L99" s="3"/>
    </row>
    <row r="100" spans="1:12" x14ac:dyDescent="0.25">
      <c r="A100">
        <v>412020050</v>
      </c>
      <c r="B100" t="s">
        <v>172</v>
      </c>
      <c r="C100" t="s">
        <v>78</v>
      </c>
      <c r="D100" t="s">
        <v>69</v>
      </c>
      <c r="E100">
        <v>1825.56</v>
      </c>
      <c r="F100">
        <v>1825.56</v>
      </c>
      <c r="H100">
        <v>3651.12</v>
      </c>
      <c r="I100" t="s">
        <v>70</v>
      </c>
      <c r="J100" t="s">
        <v>71</v>
      </c>
      <c r="K100" s="2">
        <v>1</v>
      </c>
      <c r="L100" s="3"/>
    </row>
    <row r="101" spans="1:12" x14ac:dyDescent="0.25">
      <c r="A101">
        <v>412020068</v>
      </c>
      <c r="B101" t="s">
        <v>173</v>
      </c>
      <c r="C101" t="s">
        <v>78</v>
      </c>
      <c r="D101" t="s">
        <v>69</v>
      </c>
      <c r="E101">
        <v>1278.46</v>
      </c>
      <c r="F101">
        <v>1278.46</v>
      </c>
      <c r="H101">
        <v>2556.92</v>
      </c>
      <c r="I101" t="s">
        <v>70</v>
      </c>
      <c r="J101" t="s">
        <v>71</v>
      </c>
      <c r="K101" s="2">
        <v>1</v>
      </c>
      <c r="L101" s="3"/>
    </row>
    <row r="102" spans="1:12" x14ac:dyDescent="0.25">
      <c r="A102">
        <v>412030012</v>
      </c>
      <c r="B102" t="s">
        <v>174</v>
      </c>
      <c r="C102" t="s">
        <v>78</v>
      </c>
      <c r="D102" t="s">
        <v>69</v>
      </c>
      <c r="E102">
        <v>2155.36</v>
      </c>
      <c r="F102">
        <v>2155.36</v>
      </c>
      <c r="H102">
        <v>4310.72</v>
      </c>
      <c r="I102" t="s">
        <v>70</v>
      </c>
      <c r="J102" t="s">
        <v>71</v>
      </c>
      <c r="K102" s="2">
        <v>1</v>
      </c>
      <c r="L102" s="3"/>
    </row>
    <row r="103" spans="1:12" x14ac:dyDescent="0.25">
      <c r="A103">
        <v>412030110</v>
      </c>
      <c r="B103" t="s">
        <v>175</v>
      </c>
      <c r="C103" t="s">
        <v>78</v>
      </c>
      <c r="D103" t="s">
        <v>69</v>
      </c>
      <c r="E103">
        <v>1260.5</v>
      </c>
      <c r="F103">
        <v>1260.5</v>
      </c>
      <c r="H103">
        <v>2521</v>
      </c>
      <c r="I103" t="s">
        <v>70</v>
      </c>
      <c r="J103" t="s">
        <v>71</v>
      </c>
      <c r="K103" s="2">
        <v>1</v>
      </c>
      <c r="L103" s="3"/>
    </row>
    <row r="104" spans="1:12" x14ac:dyDescent="0.25">
      <c r="A104">
        <v>412040018</v>
      </c>
      <c r="B104" t="s">
        <v>176</v>
      </c>
      <c r="C104" t="s">
        <v>78</v>
      </c>
      <c r="D104" t="s">
        <v>69</v>
      </c>
      <c r="E104">
        <v>490.42</v>
      </c>
      <c r="F104">
        <v>980.84</v>
      </c>
      <c r="H104">
        <v>1471.26</v>
      </c>
      <c r="I104" t="s">
        <v>70</v>
      </c>
      <c r="J104" t="s">
        <v>71</v>
      </c>
      <c r="K104" s="2">
        <v>2</v>
      </c>
      <c r="L104" s="3"/>
    </row>
    <row r="105" spans="1:12" x14ac:dyDescent="0.25">
      <c r="A105">
        <v>412040026</v>
      </c>
      <c r="B105" t="s">
        <v>177</v>
      </c>
      <c r="C105" t="s">
        <v>78</v>
      </c>
      <c r="D105" t="s">
        <v>69</v>
      </c>
      <c r="E105">
        <v>1316.03</v>
      </c>
      <c r="F105">
        <v>1316.03</v>
      </c>
      <c r="H105">
        <v>2632.06</v>
      </c>
      <c r="I105" t="s">
        <v>70</v>
      </c>
      <c r="J105" t="s">
        <v>71</v>
      </c>
      <c r="K105" s="2">
        <v>1</v>
      </c>
      <c r="L105" s="3"/>
    </row>
    <row r="106" spans="1:12" x14ac:dyDescent="0.25">
      <c r="A106">
        <v>412040034</v>
      </c>
      <c r="B106" t="s">
        <v>178</v>
      </c>
      <c r="C106" t="s">
        <v>78</v>
      </c>
      <c r="D106" t="s">
        <v>69</v>
      </c>
      <c r="E106">
        <v>1316.03</v>
      </c>
      <c r="F106">
        <v>1316.03</v>
      </c>
      <c r="H106">
        <v>2632.06</v>
      </c>
      <c r="I106" t="s">
        <v>70</v>
      </c>
      <c r="J106" t="s">
        <v>71</v>
      </c>
      <c r="K106" s="2">
        <v>1</v>
      </c>
      <c r="L106" s="3"/>
    </row>
    <row r="107" spans="1:12" x14ac:dyDescent="0.25">
      <c r="A107">
        <v>412040115</v>
      </c>
      <c r="B107" t="s">
        <v>179</v>
      </c>
      <c r="C107" t="s">
        <v>78</v>
      </c>
      <c r="D107" t="s">
        <v>69</v>
      </c>
      <c r="E107">
        <v>749.64</v>
      </c>
      <c r="F107">
        <v>1499.28</v>
      </c>
      <c r="H107">
        <v>2248.92</v>
      </c>
      <c r="I107" t="s">
        <v>70</v>
      </c>
      <c r="J107" t="s">
        <v>71</v>
      </c>
      <c r="K107" s="2">
        <v>2</v>
      </c>
      <c r="L107" s="3"/>
    </row>
    <row r="108" spans="1:12" x14ac:dyDescent="0.25">
      <c r="A108">
        <v>412040123</v>
      </c>
      <c r="B108" t="s">
        <v>180</v>
      </c>
      <c r="C108" t="s">
        <v>78</v>
      </c>
      <c r="D108" t="s">
        <v>69</v>
      </c>
      <c r="E108">
        <v>1315.57</v>
      </c>
      <c r="F108">
        <v>1315.57</v>
      </c>
      <c r="H108">
        <v>2631.14</v>
      </c>
      <c r="I108" t="s">
        <v>70</v>
      </c>
      <c r="J108" t="s">
        <v>71</v>
      </c>
      <c r="K108" s="2">
        <v>1</v>
      </c>
      <c r="L108" s="3"/>
    </row>
    <row r="109" spans="1:12" x14ac:dyDescent="0.25">
      <c r="A109">
        <v>412040131</v>
      </c>
      <c r="B109" t="s">
        <v>181</v>
      </c>
      <c r="C109" t="s">
        <v>78</v>
      </c>
      <c r="D109" t="s">
        <v>69</v>
      </c>
      <c r="E109">
        <v>1315.57</v>
      </c>
      <c r="F109">
        <v>1315.57</v>
      </c>
      <c r="H109">
        <v>2631.14</v>
      </c>
      <c r="I109" t="s">
        <v>70</v>
      </c>
      <c r="J109" t="s">
        <v>71</v>
      </c>
      <c r="K109" s="2">
        <v>1</v>
      </c>
      <c r="L109" s="3"/>
    </row>
    <row r="110" spans="1:12" x14ac:dyDescent="0.25">
      <c r="A110">
        <v>412040158</v>
      </c>
      <c r="B110" t="s">
        <v>182</v>
      </c>
      <c r="C110" t="s">
        <v>78</v>
      </c>
      <c r="D110" t="s">
        <v>69</v>
      </c>
      <c r="E110">
        <v>965.4</v>
      </c>
      <c r="F110">
        <v>965.4</v>
      </c>
      <c r="H110">
        <v>1930.8</v>
      </c>
      <c r="I110" t="s">
        <v>70</v>
      </c>
      <c r="J110" t="s">
        <v>71</v>
      </c>
      <c r="K110" s="2">
        <v>1</v>
      </c>
      <c r="L110" s="3"/>
    </row>
    <row r="111" spans="1:12" x14ac:dyDescent="0.25">
      <c r="A111">
        <v>412040174</v>
      </c>
      <c r="B111" t="s">
        <v>183</v>
      </c>
      <c r="C111" t="s">
        <v>78</v>
      </c>
      <c r="D111" t="s">
        <v>69</v>
      </c>
      <c r="E111">
        <v>989.08</v>
      </c>
      <c r="F111">
        <v>1978.16</v>
      </c>
      <c r="H111">
        <v>2967.24</v>
      </c>
      <c r="I111" t="s">
        <v>70</v>
      </c>
      <c r="J111" t="s">
        <v>71</v>
      </c>
      <c r="K111" s="2">
        <v>2</v>
      </c>
      <c r="L111" s="3"/>
    </row>
    <row r="112" spans="1:12" x14ac:dyDescent="0.25">
      <c r="A112">
        <v>412040182</v>
      </c>
      <c r="B112" t="s">
        <v>184</v>
      </c>
      <c r="C112" t="s">
        <v>78</v>
      </c>
      <c r="D112" t="s">
        <v>69</v>
      </c>
      <c r="E112">
        <v>1316.08</v>
      </c>
      <c r="F112">
        <v>1316.08</v>
      </c>
      <c r="H112">
        <v>2632.16</v>
      </c>
      <c r="I112" t="s">
        <v>70</v>
      </c>
      <c r="J112" t="s">
        <v>71</v>
      </c>
      <c r="K112" s="2">
        <v>1</v>
      </c>
      <c r="L112" s="3"/>
    </row>
    <row r="113" spans="1:12" x14ac:dyDescent="0.25">
      <c r="A113">
        <v>412040212</v>
      </c>
      <c r="B113" t="s">
        <v>185</v>
      </c>
      <c r="C113" t="s">
        <v>78</v>
      </c>
      <c r="D113" t="s">
        <v>69</v>
      </c>
      <c r="E113">
        <v>1585.5</v>
      </c>
      <c r="F113">
        <v>1585.5</v>
      </c>
      <c r="H113">
        <v>3171</v>
      </c>
      <c r="I113" t="s">
        <v>70</v>
      </c>
      <c r="J113" t="s">
        <v>71</v>
      </c>
      <c r="K113" s="2">
        <v>1</v>
      </c>
      <c r="L113" s="3"/>
    </row>
    <row r="114" spans="1:12" x14ac:dyDescent="0.25">
      <c r="A114">
        <v>412050013</v>
      </c>
      <c r="B114" t="s">
        <v>186</v>
      </c>
      <c r="C114" t="s">
        <v>78</v>
      </c>
      <c r="D114" t="s">
        <v>69</v>
      </c>
      <c r="E114">
        <v>1260.27</v>
      </c>
      <c r="F114">
        <v>1260.27</v>
      </c>
      <c r="H114">
        <v>2520.54</v>
      </c>
      <c r="I114" t="s">
        <v>70</v>
      </c>
      <c r="J114" t="s">
        <v>71</v>
      </c>
      <c r="K114" s="2">
        <v>1</v>
      </c>
      <c r="L114" s="3"/>
    </row>
    <row r="115" spans="1:12" x14ac:dyDescent="0.25">
      <c r="A115">
        <v>412050048</v>
      </c>
      <c r="B115" t="s">
        <v>187</v>
      </c>
      <c r="C115" t="s">
        <v>78</v>
      </c>
      <c r="D115" t="s">
        <v>69</v>
      </c>
      <c r="E115">
        <v>1260.2</v>
      </c>
      <c r="F115">
        <v>1260.2</v>
      </c>
      <c r="H115">
        <v>2520.4</v>
      </c>
      <c r="I115" t="s">
        <v>70</v>
      </c>
      <c r="J115" t="s">
        <v>71</v>
      </c>
      <c r="K115" s="2">
        <v>1</v>
      </c>
      <c r="L115" s="3"/>
    </row>
    <row r="116" spans="1:12" x14ac:dyDescent="0.25">
      <c r="A116">
        <v>412050064</v>
      </c>
      <c r="B116" t="s">
        <v>188</v>
      </c>
      <c r="C116" t="s">
        <v>78</v>
      </c>
      <c r="D116" t="s">
        <v>69</v>
      </c>
      <c r="E116">
        <v>1713.97</v>
      </c>
      <c r="F116">
        <v>1713.97</v>
      </c>
      <c r="H116">
        <v>3427.94</v>
      </c>
      <c r="I116" t="s">
        <v>70</v>
      </c>
      <c r="J116" t="s">
        <v>71</v>
      </c>
      <c r="K116" s="2">
        <v>1</v>
      </c>
      <c r="L116" s="3"/>
    </row>
    <row r="117" spans="1:12" x14ac:dyDescent="0.25">
      <c r="A117">
        <v>412050072</v>
      </c>
      <c r="B117" t="s">
        <v>189</v>
      </c>
      <c r="C117" t="s">
        <v>78</v>
      </c>
      <c r="D117" t="s">
        <v>69</v>
      </c>
      <c r="E117">
        <v>1260.27</v>
      </c>
      <c r="F117">
        <v>1260.27</v>
      </c>
      <c r="H117">
        <v>2520.54</v>
      </c>
      <c r="I117" t="s">
        <v>70</v>
      </c>
      <c r="J117" t="s">
        <v>71</v>
      </c>
      <c r="K117" s="2">
        <v>1</v>
      </c>
      <c r="L117" s="3"/>
    </row>
    <row r="118" spans="1:12" x14ac:dyDescent="0.25">
      <c r="A118">
        <v>412050102</v>
      </c>
      <c r="B118" t="s">
        <v>190</v>
      </c>
      <c r="C118" t="s">
        <v>78</v>
      </c>
      <c r="D118" t="s">
        <v>69</v>
      </c>
      <c r="E118">
        <v>1260.27</v>
      </c>
      <c r="F118">
        <v>2520.54</v>
      </c>
      <c r="H118">
        <v>3780.81</v>
      </c>
      <c r="I118" t="s">
        <v>70</v>
      </c>
      <c r="J118" t="s">
        <v>71</v>
      </c>
      <c r="K118" s="2">
        <v>2</v>
      </c>
      <c r="L118" s="3"/>
    </row>
    <row r="119" spans="1:12" x14ac:dyDescent="0.25">
      <c r="A119">
        <v>412050145</v>
      </c>
      <c r="B119" t="s">
        <v>191</v>
      </c>
      <c r="C119" t="s">
        <v>78</v>
      </c>
      <c r="D119" t="s">
        <v>69</v>
      </c>
      <c r="E119">
        <v>1260.27</v>
      </c>
      <c r="F119">
        <v>1260.27</v>
      </c>
      <c r="H119">
        <v>2520.54</v>
      </c>
      <c r="I119" t="s">
        <v>70</v>
      </c>
      <c r="J119" t="s">
        <v>71</v>
      </c>
      <c r="K119" s="2">
        <v>1</v>
      </c>
      <c r="L119" s="3"/>
    </row>
    <row r="120" spans="1:12" x14ac:dyDescent="0.25">
      <c r="A120">
        <v>413040020</v>
      </c>
      <c r="B120" t="s">
        <v>192</v>
      </c>
      <c r="C120" t="s">
        <v>78</v>
      </c>
      <c r="D120" t="s">
        <v>69</v>
      </c>
      <c r="E120">
        <v>503.12</v>
      </c>
      <c r="F120">
        <v>1006.24</v>
      </c>
      <c r="H120">
        <v>1509.36</v>
      </c>
      <c r="I120" t="s">
        <v>70</v>
      </c>
      <c r="J120" t="s">
        <v>71</v>
      </c>
      <c r="K120" s="2">
        <v>2</v>
      </c>
      <c r="L120" s="3"/>
    </row>
    <row r="121" spans="1:12" x14ac:dyDescent="0.25">
      <c r="A121">
        <v>413040038</v>
      </c>
      <c r="B121" t="s">
        <v>193</v>
      </c>
      <c r="C121" t="s">
        <v>78</v>
      </c>
      <c r="D121" t="s">
        <v>69</v>
      </c>
      <c r="E121">
        <v>486.92</v>
      </c>
      <c r="F121">
        <v>973.84</v>
      </c>
      <c r="H121">
        <v>1460.76</v>
      </c>
      <c r="I121" t="s">
        <v>70</v>
      </c>
      <c r="J121" t="s">
        <v>71</v>
      </c>
      <c r="K121" s="2">
        <v>2</v>
      </c>
      <c r="L121" s="3"/>
    </row>
    <row r="122" spans="1:12" x14ac:dyDescent="0.25">
      <c r="A122">
        <v>413040046</v>
      </c>
      <c r="B122" t="s">
        <v>194</v>
      </c>
      <c r="C122" t="s">
        <v>78</v>
      </c>
      <c r="D122" t="s">
        <v>69</v>
      </c>
      <c r="E122">
        <v>621.84</v>
      </c>
      <c r="F122">
        <v>1243.68</v>
      </c>
      <c r="H122">
        <v>1865.52</v>
      </c>
      <c r="I122" t="s">
        <v>70</v>
      </c>
      <c r="J122" t="s">
        <v>71</v>
      </c>
      <c r="K122" s="2">
        <v>2</v>
      </c>
      <c r="L122" s="3"/>
    </row>
    <row r="123" spans="1:12" x14ac:dyDescent="0.25">
      <c r="A123">
        <v>413040097</v>
      </c>
      <c r="B123" t="s">
        <v>195</v>
      </c>
      <c r="C123" t="s">
        <v>78</v>
      </c>
      <c r="D123" t="s">
        <v>69</v>
      </c>
      <c r="E123">
        <v>250.12</v>
      </c>
      <c r="F123">
        <v>750.36</v>
      </c>
      <c r="H123">
        <v>1000.48</v>
      </c>
      <c r="I123" t="s">
        <v>70</v>
      </c>
      <c r="J123" t="s">
        <v>71</v>
      </c>
      <c r="K123" s="2">
        <v>3</v>
      </c>
      <c r="L123" s="3"/>
    </row>
    <row r="124" spans="1:12" x14ac:dyDescent="0.25">
      <c r="A124">
        <v>413040119</v>
      </c>
      <c r="B124" t="s">
        <v>196</v>
      </c>
      <c r="C124" t="s">
        <v>78</v>
      </c>
      <c r="D124" t="s">
        <v>69</v>
      </c>
      <c r="E124">
        <v>391.88</v>
      </c>
      <c r="F124">
        <v>783.76</v>
      </c>
      <c r="H124">
        <v>1175.6400000000001</v>
      </c>
      <c r="I124" t="s">
        <v>70</v>
      </c>
      <c r="J124" t="s">
        <v>71</v>
      </c>
      <c r="K124" s="2">
        <v>2</v>
      </c>
      <c r="L124" s="3"/>
    </row>
    <row r="125" spans="1:12" x14ac:dyDescent="0.25">
      <c r="A125">
        <v>413040127</v>
      </c>
      <c r="B125" t="s">
        <v>197</v>
      </c>
      <c r="C125" t="s">
        <v>78</v>
      </c>
      <c r="D125" t="s">
        <v>69</v>
      </c>
      <c r="E125">
        <v>281.72000000000003</v>
      </c>
      <c r="F125">
        <v>845.16</v>
      </c>
      <c r="H125">
        <v>1126.8800000000001</v>
      </c>
      <c r="I125" t="s">
        <v>70</v>
      </c>
      <c r="J125" t="s">
        <v>71</v>
      </c>
      <c r="K125" s="2">
        <v>2.9999999999999996</v>
      </c>
      <c r="L125" s="3"/>
    </row>
    <row r="126" spans="1:12" x14ac:dyDescent="0.25">
      <c r="A126">
        <v>413040135</v>
      </c>
      <c r="B126" t="s">
        <v>198</v>
      </c>
      <c r="C126" t="s">
        <v>78</v>
      </c>
      <c r="D126" t="s">
        <v>69</v>
      </c>
      <c r="E126">
        <v>281.72000000000003</v>
      </c>
      <c r="F126">
        <v>845.16</v>
      </c>
      <c r="H126">
        <v>1126.8800000000001</v>
      </c>
      <c r="I126" t="s">
        <v>70</v>
      </c>
      <c r="J126" t="s">
        <v>71</v>
      </c>
      <c r="K126" s="2">
        <v>2.9999999999999996</v>
      </c>
      <c r="L126" s="3"/>
    </row>
    <row r="127" spans="1:12" x14ac:dyDescent="0.25">
      <c r="A127">
        <v>413040143</v>
      </c>
      <c r="B127" t="s">
        <v>199</v>
      </c>
      <c r="C127" t="s">
        <v>78</v>
      </c>
      <c r="D127" t="s">
        <v>69</v>
      </c>
      <c r="E127">
        <v>338.95</v>
      </c>
      <c r="F127">
        <v>677.9</v>
      </c>
      <c r="H127">
        <v>1016.85</v>
      </c>
      <c r="I127" t="s">
        <v>70</v>
      </c>
      <c r="J127" t="s">
        <v>71</v>
      </c>
      <c r="K127" s="2">
        <v>2</v>
      </c>
      <c r="L127" s="3"/>
    </row>
    <row r="128" spans="1:12" x14ac:dyDescent="0.25">
      <c r="A128">
        <v>413040151</v>
      </c>
      <c r="B128" t="s">
        <v>200</v>
      </c>
      <c r="C128" t="s">
        <v>78</v>
      </c>
      <c r="D128" t="s">
        <v>69</v>
      </c>
      <c r="E128">
        <v>413.45</v>
      </c>
      <c r="F128">
        <v>826.9</v>
      </c>
      <c r="H128">
        <v>1240.3499999999999</v>
      </c>
      <c r="I128" t="s">
        <v>70</v>
      </c>
      <c r="J128" t="s">
        <v>71</v>
      </c>
      <c r="K128" s="2">
        <v>2</v>
      </c>
      <c r="L128" s="3"/>
    </row>
    <row r="129" spans="1:12" x14ac:dyDescent="0.25">
      <c r="A129">
        <v>413040186</v>
      </c>
      <c r="B129" t="s">
        <v>201</v>
      </c>
      <c r="C129" t="s">
        <v>78</v>
      </c>
      <c r="D129" t="s">
        <v>69</v>
      </c>
      <c r="E129">
        <v>525.84</v>
      </c>
      <c r="F129">
        <v>1051.68</v>
      </c>
      <c r="H129">
        <v>1577.52</v>
      </c>
      <c r="I129" t="s">
        <v>70</v>
      </c>
      <c r="J129" t="s">
        <v>71</v>
      </c>
      <c r="K129" s="2">
        <v>2</v>
      </c>
      <c r="L129" s="3"/>
    </row>
    <row r="130" spans="1:12" x14ac:dyDescent="0.25">
      <c r="A130">
        <v>413040194</v>
      </c>
      <c r="B130" t="s">
        <v>202</v>
      </c>
      <c r="C130" t="s">
        <v>78</v>
      </c>
      <c r="D130" t="s">
        <v>69</v>
      </c>
      <c r="E130">
        <v>315.61</v>
      </c>
      <c r="F130">
        <v>946.83</v>
      </c>
      <c r="H130">
        <v>1262.44</v>
      </c>
      <c r="I130" t="s">
        <v>70</v>
      </c>
      <c r="J130" t="s">
        <v>71</v>
      </c>
      <c r="K130" s="2">
        <v>3</v>
      </c>
      <c r="L130" s="3"/>
    </row>
    <row r="131" spans="1:12" x14ac:dyDescent="0.25">
      <c r="A131">
        <v>413040208</v>
      </c>
      <c r="B131" t="s">
        <v>203</v>
      </c>
      <c r="C131" t="s">
        <v>78</v>
      </c>
      <c r="D131" t="s">
        <v>69</v>
      </c>
      <c r="E131">
        <v>256.23</v>
      </c>
      <c r="F131">
        <v>768.69</v>
      </c>
      <c r="H131">
        <v>1024.92</v>
      </c>
      <c r="I131" t="s">
        <v>70</v>
      </c>
      <c r="J131" t="s">
        <v>71</v>
      </c>
      <c r="K131" s="2">
        <v>3</v>
      </c>
      <c r="L131" s="3"/>
    </row>
    <row r="132" spans="1:12" x14ac:dyDescent="0.25">
      <c r="A132">
        <v>413040232</v>
      </c>
      <c r="B132" t="s">
        <v>204</v>
      </c>
      <c r="C132" t="s">
        <v>78</v>
      </c>
      <c r="D132" t="s">
        <v>69</v>
      </c>
      <c r="E132">
        <v>391.88</v>
      </c>
      <c r="F132">
        <v>783.76</v>
      </c>
      <c r="H132">
        <v>1175.6400000000001</v>
      </c>
      <c r="I132" t="s">
        <v>70</v>
      </c>
      <c r="J132" t="s">
        <v>71</v>
      </c>
      <c r="K132" s="2">
        <v>2</v>
      </c>
      <c r="L132" s="3"/>
    </row>
    <row r="133" spans="1:12" x14ac:dyDescent="0.25">
      <c r="A133">
        <v>409060011</v>
      </c>
      <c r="B133" t="s">
        <v>205</v>
      </c>
      <c r="C133" t="s">
        <v>206</v>
      </c>
      <c r="D133" t="s">
        <v>69</v>
      </c>
      <c r="E133">
        <v>178.01</v>
      </c>
      <c r="F133">
        <v>890.05</v>
      </c>
      <c r="H133">
        <v>1068.06</v>
      </c>
      <c r="I133" t="s">
        <v>70</v>
      </c>
      <c r="J133" t="s">
        <v>71</v>
      </c>
      <c r="K133" s="2">
        <v>5</v>
      </c>
      <c r="L133" s="3">
        <v>178.01</v>
      </c>
    </row>
    <row r="134" spans="1:12" x14ac:dyDescent="0.25">
      <c r="A134">
        <v>409060020</v>
      </c>
      <c r="B134" t="s">
        <v>207</v>
      </c>
      <c r="C134" t="s">
        <v>206</v>
      </c>
      <c r="D134" t="s">
        <v>69</v>
      </c>
      <c r="E134">
        <v>449.2</v>
      </c>
      <c r="F134">
        <v>898.4</v>
      </c>
      <c r="H134">
        <v>1347.6</v>
      </c>
      <c r="I134" t="s">
        <v>70</v>
      </c>
      <c r="J134" t="s">
        <v>71</v>
      </c>
      <c r="K134" s="2">
        <v>2</v>
      </c>
      <c r="L134" s="3"/>
    </row>
    <row r="135" spans="1:12" x14ac:dyDescent="0.25">
      <c r="A135">
        <v>409060038</v>
      </c>
      <c r="B135" t="s">
        <v>208</v>
      </c>
      <c r="C135" t="s">
        <v>206</v>
      </c>
      <c r="D135" t="s">
        <v>69</v>
      </c>
      <c r="E135">
        <v>443.66</v>
      </c>
      <c r="F135">
        <v>887.32</v>
      </c>
      <c r="H135">
        <v>1330.98</v>
      </c>
      <c r="I135" t="s">
        <v>70</v>
      </c>
      <c r="J135" t="s">
        <v>71</v>
      </c>
      <c r="K135" s="2">
        <v>2</v>
      </c>
      <c r="L135" s="3"/>
    </row>
    <row r="136" spans="1:12" x14ac:dyDescent="0.25">
      <c r="A136">
        <v>409060046</v>
      </c>
      <c r="B136" t="s">
        <v>209</v>
      </c>
      <c r="C136" t="s">
        <v>206</v>
      </c>
      <c r="D136" t="s">
        <v>69</v>
      </c>
      <c r="E136">
        <v>167.42</v>
      </c>
      <c r="F136">
        <v>669.68</v>
      </c>
      <c r="H136">
        <v>837.1</v>
      </c>
      <c r="I136" t="s">
        <v>70</v>
      </c>
      <c r="J136" t="s">
        <v>71</v>
      </c>
      <c r="K136" s="2">
        <v>4</v>
      </c>
      <c r="L136" s="3"/>
    </row>
    <row r="137" spans="1:12" x14ac:dyDescent="0.25">
      <c r="A137">
        <v>409060054</v>
      </c>
      <c r="B137" t="s">
        <v>210</v>
      </c>
      <c r="C137" t="s">
        <v>206</v>
      </c>
      <c r="D137" t="s">
        <v>69</v>
      </c>
      <c r="E137">
        <v>137.38</v>
      </c>
      <c r="F137">
        <v>824.28</v>
      </c>
      <c r="H137">
        <v>961.66</v>
      </c>
      <c r="I137" t="s">
        <v>70</v>
      </c>
      <c r="J137" t="s">
        <v>71</v>
      </c>
      <c r="K137" s="2">
        <v>6</v>
      </c>
      <c r="L137" s="3">
        <v>274.76</v>
      </c>
    </row>
    <row r="138" spans="1:12" x14ac:dyDescent="0.25">
      <c r="A138">
        <v>409060100</v>
      </c>
      <c r="B138" t="s">
        <v>211</v>
      </c>
      <c r="C138" t="s">
        <v>206</v>
      </c>
      <c r="D138" t="s">
        <v>69</v>
      </c>
      <c r="E138">
        <v>658.83</v>
      </c>
      <c r="F138">
        <v>1317.66</v>
      </c>
      <c r="H138">
        <v>1976.49</v>
      </c>
      <c r="I138" t="s">
        <v>70</v>
      </c>
      <c r="J138" t="s">
        <v>71</v>
      </c>
      <c r="K138" s="2">
        <v>2</v>
      </c>
      <c r="L138" s="3"/>
    </row>
    <row r="139" spans="1:12" x14ac:dyDescent="0.25">
      <c r="A139">
        <v>409060119</v>
      </c>
      <c r="B139" t="s">
        <v>212</v>
      </c>
      <c r="C139" t="s">
        <v>206</v>
      </c>
      <c r="D139" t="s">
        <v>69</v>
      </c>
      <c r="E139">
        <v>1103.6400000000001</v>
      </c>
      <c r="F139">
        <v>2207.2800000000002</v>
      </c>
      <c r="H139">
        <v>3310.92</v>
      </c>
      <c r="I139" t="s">
        <v>70</v>
      </c>
      <c r="J139" t="s">
        <v>71</v>
      </c>
      <c r="K139" s="2">
        <v>2</v>
      </c>
      <c r="L139" s="3"/>
    </row>
    <row r="140" spans="1:12" x14ac:dyDescent="0.25">
      <c r="A140">
        <v>409060127</v>
      </c>
      <c r="B140" t="s">
        <v>213</v>
      </c>
      <c r="C140" t="s">
        <v>206</v>
      </c>
      <c r="D140" t="s">
        <v>69</v>
      </c>
      <c r="E140">
        <v>781.93</v>
      </c>
      <c r="F140">
        <v>1563.86</v>
      </c>
      <c r="H140">
        <v>2345.79</v>
      </c>
      <c r="I140" t="s">
        <v>70</v>
      </c>
      <c r="J140" t="s">
        <v>71</v>
      </c>
      <c r="K140" s="2">
        <v>2</v>
      </c>
      <c r="L140" s="3"/>
    </row>
    <row r="141" spans="1:12" x14ac:dyDescent="0.25">
      <c r="A141">
        <v>409060135</v>
      </c>
      <c r="B141" t="s">
        <v>214</v>
      </c>
      <c r="C141" t="s">
        <v>206</v>
      </c>
      <c r="D141" t="s">
        <v>69</v>
      </c>
      <c r="E141">
        <v>907.93</v>
      </c>
      <c r="F141">
        <v>1815.86</v>
      </c>
      <c r="H141">
        <v>2723.79</v>
      </c>
      <c r="I141" t="s">
        <v>70</v>
      </c>
      <c r="J141" t="s">
        <v>71</v>
      </c>
      <c r="K141" s="2">
        <v>2</v>
      </c>
      <c r="L141" s="3"/>
    </row>
    <row r="142" spans="1:12" x14ac:dyDescent="0.25">
      <c r="A142">
        <v>409060143</v>
      </c>
      <c r="B142" t="s">
        <v>215</v>
      </c>
      <c r="C142" t="s">
        <v>206</v>
      </c>
      <c r="D142" t="s">
        <v>69</v>
      </c>
      <c r="E142">
        <v>717.9</v>
      </c>
      <c r="F142">
        <v>1435.8</v>
      </c>
      <c r="H142">
        <v>2153.6999999999998</v>
      </c>
      <c r="I142" t="s">
        <v>70</v>
      </c>
      <c r="J142" t="s">
        <v>71</v>
      </c>
      <c r="K142" s="2">
        <v>2</v>
      </c>
      <c r="L142" s="3"/>
    </row>
    <row r="143" spans="1:12" x14ac:dyDescent="0.25">
      <c r="A143">
        <v>409060151</v>
      </c>
      <c r="B143" t="s">
        <v>216</v>
      </c>
      <c r="C143" t="s">
        <v>206</v>
      </c>
      <c r="D143" t="s">
        <v>69</v>
      </c>
      <c r="E143">
        <v>665.32</v>
      </c>
      <c r="F143">
        <v>1330.64</v>
      </c>
      <c r="H143">
        <v>1995.96</v>
      </c>
      <c r="I143" t="s">
        <v>70</v>
      </c>
      <c r="J143" t="s">
        <v>71</v>
      </c>
      <c r="K143" s="2">
        <v>2</v>
      </c>
      <c r="L143" s="3"/>
    </row>
    <row r="144" spans="1:12" x14ac:dyDescent="0.25">
      <c r="A144">
        <v>409060178</v>
      </c>
      <c r="B144" t="s">
        <v>217</v>
      </c>
      <c r="C144" t="s">
        <v>206</v>
      </c>
      <c r="D144" t="s">
        <v>69</v>
      </c>
      <c r="E144">
        <v>173.33</v>
      </c>
      <c r="F144">
        <v>866.65</v>
      </c>
      <c r="H144">
        <v>1039.98</v>
      </c>
      <c r="I144" t="s">
        <v>70</v>
      </c>
      <c r="J144" t="s">
        <v>71</v>
      </c>
      <c r="K144" s="2">
        <v>4.9999999999999991</v>
      </c>
      <c r="L144" s="3">
        <v>173.32999999999987</v>
      </c>
    </row>
    <row r="145" spans="1:12" x14ac:dyDescent="0.25">
      <c r="A145">
        <v>409060186</v>
      </c>
      <c r="B145" t="s">
        <v>218</v>
      </c>
      <c r="C145" t="s">
        <v>206</v>
      </c>
      <c r="D145" t="s">
        <v>69</v>
      </c>
      <c r="E145">
        <v>485.48</v>
      </c>
      <c r="F145">
        <v>970.96</v>
      </c>
      <c r="H145">
        <v>1456.44</v>
      </c>
      <c r="I145" t="s">
        <v>70</v>
      </c>
      <c r="J145" t="s">
        <v>71</v>
      </c>
      <c r="K145" s="2">
        <v>2</v>
      </c>
      <c r="L145" s="3"/>
    </row>
    <row r="146" spans="1:12" x14ac:dyDescent="0.25">
      <c r="A146">
        <v>409060194</v>
      </c>
      <c r="B146" t="s">
        <v>219</v>
      </c>
      <c r="C146" t="s">
        <v>206</v>
      </c>
      <c r="D146" t="s">
        <v>69</v>
      </c>
      <c r="E146">
        <v>528.94000000000005</v>
      </c>
      <c r="F146">
        <v>1057.8800000000001</v>
      </c>
      <c r="H146">
        <v>1586.82</v>
      </c>
      <c r="I146" t="s">
        <v>70</v>
      </c>
      <c r="J146" t="s">
        <v>71</v>
      </c>
      <c r="K146" s="2">
        <v>2</v>
      </c>
      <c r="L146" s="3"/>
    </row>
    <row r="147" spans="1:12" x14ac:dyDescent="0.25">
      <c r="A147">
        <v>409060208</v>
      </c>
      <c r="B147" t="s">
        <v>220</v>
      </c>
      <c r="C147" t="s">
        <v>206</v>
      </c>
      <c r="D147" t="s">
        <v>69</v>
      </c>
      <c r="E147">
        <v>437.46</v>
      </c>
      <c r="F147">
        <v>874.92</v>
      </c>
      <c r="H147">
        <v>1312.38</v>
      </c>
      <c r="I147" t="s">
        <v>70</v>
      </c>
      <c r="J147" t="s">
        <v>71</v>
      </c>
      <c r="K147" s="2">
        <v>2</v>
      </c>
      <c r="L147" s="3"/>
    </row>
    <row r="148" spans="1:12" x14ac:dyDescent="0.25">
      <c r="A148">
        <v>409060216</v>
      </c>
      <c r="B148" t="s">
        <v>221</v>
      </c>
      <c r="C148" t="s">
        <v>206</v>
      </c>
      <c r="D148" t="s">
        <v>69</v>
      </c>
      <c r="E148">
        <v>509.86</v>
      </c>
      <c r="F148">
        <v>1019.72</v>
      </c>
      <c r="H148">
        <v>1529.58</v>
      </c>
      <c r="I148" t="s">
        <v>70</v>
      </c>
      <c r="J148" t="s">
        <v>71</v>
      </c>
      <c r="K148" s="2">
        <v>2</v>
      </c>
      <c r="L148" s="3"/>
    </row>
    <row r="149" spans="1:12" x14ac:dyDescent="0.25">
      <c r="A149">
        <v>409060224</v>
      </c>
      <c r="B149" t="s">
        <v>222</v>
      </c>
      <c r="C149" t="s">
        <v>206</v>
      </c>
      <c r="D149" t="s">
        <v>69</v>
      </c>
      <c r="E149">
        <v>323.74</v>
      </c>
      <c r="F149">
        <v>971.22</v>
      </c>
      <c r="H149">
        <v>1294.96</v>
      </c>
      <c r="I149" t="s">
        <v>70</v>
      </c>
      <c r="J149" t="s">
        <v>71</v>
      </c>
      <c r="K149" s="2">
        <v>3</v>
      </c>
      <c r="L149" s="3"/>
    </row>
    <row r="150" spans="1:12" x14ac:dyDescent="0.25">
      <c r="A150">
        <v>409060232</v>
      </c>
      <c r="B150" t="s">
        <v>223</v>
      </c>
      <c r="C150" t="s">
        <v>206</v>
      </c>
      <c r="D150" t="s">
        <v>69</v>
      </c>
      <c r="E150">
        <v>465.59</v>
      </c>
      <c r="F150">
        <v>931.18</v>
      </c>
      <c r="H150">
        <v>1396.77</v>
      </c>
      <c r="I150" t="s">
        <v>70</v>
      </c>
      <c r="J150" t="s">
        <v>71</v>
      </c>
      <c r="K150" s="2">
        <v>2</v>
      </c>
      <c r="L150" s="3"/>
    </row>
    <row r="151" spans="1:12" x14ac:dyDescent="0.25">
      <c r="A151">
        <v>409060240</v>
      </c>
      <c r="B151" t="s">
        <v>224</v>
      </c>
      <c r="C151" t="s">
        <v>206</v>
      </c>
      <c r="D151" t="s">
        <v>69</v>
      </c>
      <c r="E151">
        <v>376.84</v>
      </c>
      <c r="F151">
        <v>753.68</v>
      </c>
      <c r="H151">
        <v>1130.52</v>
      </c>
      <c r="I151" t="s">
        <v>70</v>
      </c>
      <c r="J151" t="s">
        <v>71</v>
      </c>
      <c r="K151" s="2">
        <v>2</v>
      </c>
      <c r="L151" s="3"/>
    </row>
    <row r="152" spans="1:12" x14ac:dyDescent="0.25">
      <c r="A152">
        <v>409060259</v>
      </c>
      <c r="B152" t="s">
        <v>225</v>
      </c>
      <c r="C152" t="s">
        <v>206</v>
      </c>
      <c r="D152" t="s">
        <v>69</v>
      </c>
      <c r="E152">
        <v>334.32</v>
      </c>
      <c r="F152">
        <v>1002.96</v>
      </c>
      <c r="H152">
        <v>1337.28</v>
      </c>
      <c r="I152" t="s">
        <v>70</v>
      </c>
      <c r="J152" t="s">
        <v>71</v>
      </c>
      <c r="K152" s="2">
        <v>3</v>
      </c>
      <c r="L152" s="3"/>
    </row>
    <row r="153" spans="1:12" x14ac:dyDescent="0.25">
      <c r="A153">
        <v>409060267</v>
      </c>
      <c r="B153" t="s">
        <v>226</v>
      </c>
      <c r="C153" t="s">
        <v>206</v>
      </c>
      <c r="D153" t="s">
        <v>69</v>
      </c>
      <c r="E153">
        <v>337.17</v>
      </c>
      <c r="F153">
        <v>1011.51</v>
      </c>
      <c r="H153">
        <v>1348.68</v>
      </c>
      <c r="I153" t="s">
        <v>70</v>
      </c>
      <c r="J153" t="s">
        <v>71</v>
      </c>
      <c r="K153" s="2">
        <v>3</v>
      </c>
      <c r="L153" s="3"/>
    </row>
    <row r="154" spans="1:12" x14ac:dyDescent="0.25">
      <c r="A154">
        <v>409060275</v>
      </c>
      <c r="B154" t="s">
        <v>227</v>
      </c>
      <c r="C154" t="s">
        <v>206</v>
      </c>
      <c r="D154" t="s">
        <v>69</v>
      </c>
      <c r="E154">
        <v>324.23</v>
      </c>
      <c r="F154">
        <v>972.69</v>
      </c>
      <c r="H154">
        <v>1296.92</v>
      </c>
      <c r="I154" t="s">
        <v>70</v>
      </c>
      <c r="J154" t="s">
        <v>71</v>
      </c>
      <c r="K154" s="2">
        <v>3</v>
      </c>
      <c r="L154" s="3"/>
    </row>
    <row r="155" spans="1:12" x14ac:dyDescent="0.25">
      <c r="A155">
        <v>409070017</v>
      </c>
      <c r="B155" t="s">
        <v>228</v>
      </c>
      <c r="C155" t="s">
        <v>206</v>
      </c>
      <c r="D155" t="s">
        <v>69</v>
      </c>
      <c r="E155">
        <v>119.35</v>
      </c>
      <c r="F155">
        <v>835.45</v>
      </c>
      <c r="H155">
        <v>954.8</v>
      </c>
      <c r="I155" t="s">
        <v>70</v>
      </c>
      <c r="J155" t="s">
        <v>71</v>
      </c>
      <c r="K155" s="2">
        <v>7.0000000000000009</v>
      </c>
      <c r="L155" s="3">
        <v>358.05000000000007</v>
      </c>
    </row>
    <row r="156" spans="1:12" x14ac:dyDescent="0.25">
      <c r="A156">
        <v>409070025</v>
      </c>
      <c r="B156" t="s">
        <v>229</v>
      </c>
      <c r="C156" t="s">
        <v>206</v>
      </c>
      <c r="D156" t="s">
        <v>69</v>
      </c>
      <c r="E156">
        <v>372.54</v>
      </c>
      <c r="F156">
        <v>745.08</v>
      </c>
      <c r="H156">
        <v>1117.6199999999999</v>
      </c>
      <c r="I156" t="s">
        <v>70</v>
      </c>
      <c r="J156" t="s">
        <v>71</v>
      </c>
      <c r="K156" s="2">
        <v>2</v>
      </c>
      <c r="L156" s="3"/>
    </row>
    <row r="157" spans="1:12" x14ac:dyDescent="0.25">
      <c r="A157">
        <v>409070033</v>
      </c>
      <c r="B157" t="s">
        <v>230</v>
      </c>
      <c r="C157" t="s">
        <v>206</v>
      </c>
      <c r="D157" t="s">
        <v>69</v>
      </c>
      <c r="E157">
        <v>351.38</v>
      </c>
      <c r="F157">
        <v>702.76</v>
      </c>
      <c r="H157">
        <v>1054.1400000000001</v>
      </c>
      <c r="I157" t="s">
        <v>70</v>
      </c>
      <c r="J157" t="s">
        <v>71</v>
      </c>
      <c r="K157" s="2">
        <v>2</v>
      </c>
      <c r="L157" s="3"/>
    </row>
    <row r="158" spans="1:12" x14ac:dyDescent="0.25">
      <c r="A158">
        <v>409070041</v>
      </c>
      <c r="B158" t="s">
        <v>231</v>
      </c>
      <c r="C158" t="s">
        <v>206</v>
      </c>
      <c r="D158" t="s">
        <v>69</v>
      </c>
      <c r="E158">
        <v>372.53</v>
      </c>
      <c r="F158">
        <v>745.06</v>
      </c>
      <c r="H158">
        <v>1117.5899999999999</v>
      </c>
      <c r="I158" t="s">
        <v>70</v>
      </c>
      <c r="J158" t="s">
        <v>71</v>
      </c>
      <c r="K158" s="2">
        <v>2</v>
      </c>
      <c r="L158" s="3"/>
    </row>
    <row r="159" spans="1:12" x14ac:dyDescent="0.25">
      <c r="A159">
        <v>409070050</v>
      </c>
      <c r="B159" t="s">
        <v>232</v>
      </c>
      <c r="C159" t="s">
        <v>206</v>
      </c>
      <c r="D159" t="s">
        <v>69</v>
      </c>
      <c r="E159">
        <v>472.43</v>
      </c>
      <c r="F159">
        <v>944.86</v>
      </c>
      <c r="H159">
        <v>1417.29</v>
      </c>
      <c r="I159" t="s">
        <v>70</v>
      </c>
      <c r="J159" t="s">
        <v>71</v>
      </c>
      <c r="K159" s="2">
        <v>2</v>
      </c>
      <c r="L159" s="3"/>
    </row>
    <row r="160" spans="1:12" x14ac:dyDescent="0.25">
      <c r="A160">
        <v>409070068</v>
      </c>
      <c r="B160" t="s">
        <v>233</v>
      </c>
      <c r="C160" t="s">
        <v>206</v>
      </c>
      <c r="D160" t="s">
        <v>69</v>
      </c>
      <c r="E160">
        <v>372.54</v>
      </c>
      <c r="F160">
        <v>745.08</v>
      </c>
      <c r="H160">
        <v>1117.6199999999999</v>
      </c>
      <c r="I160" t="s">
        <v>70</v>
      </c>
      <c r="J160" t="s">
        <v>71</v>
      </c>
      <c r="K160" s="2">
        <v>2</v>
      </c>
      <c r="L160" s="3"/>
    </row>
    <row r="161" spans="1:12" x14ac:dyDescent="0.25">
      <c r="A161">
        <v>409070076</v>
      </c>
      <c r="B161" t="s">
        <v>234</v>
      </c>
      <c r="C161" t="s">
        <v>206</v>
      </c>
      <c r="D161" t="s">
        <v>69</v>
      </c>
      <c r="E161">
        <v>372.54</v>
      </c>
      <c r="F161">
        <v>745.08</v>
      </c>
      <c r="H161">
        <v>1117.6199999999999</v>
      </c>
      <c r="I161" t="s">
        <v>70</v>
      </c>
      <c r="J161" t="s">
        <v>71</v>
      </c>
      <c r="K161" s="2">
        <v>2</v>
      </c>
      <c r="L161" s="3"/>
    </row>
    <row r="162" spans="1:12" x14ac:dyDescent="0.25">
      <c r="A162">
        <v>409070084</v>
      </c>
      <c r="B162" t="s">
        <v>235</v>
      </c>
      <c r="C162" t="s">
        <v>206</v>
      </c>
      <c r="D162" t="s">
        <v>69</v>
      </c>
      <c r="E162">
        <v>372.54</v>
      </c>
      <c r="F162">
        <v>745.08</v>
      </c>
      <c r="H162">
        <v>1117.6199999999999</v>
      </c>
      <c r="I162" t="s">
        <v>70</v>
      </c>
      <c r="J162" t="s">
        <v>71</v>
      </c>
      <c r="K162" s="2">
        <v>2</v>
      </c>
      <c r="L162" s="3"/>
    </row>
    <row r="163" spans="1:12" x14ac:dyDescent="0.25">
      <c r="A163">
        <v>409070114</v>
      </c>
      <c r="B163" t="s">
        <v>236</v>
      </c>
      <c r="C163" t="s">
        <v>206</v>
      </c>
      <c r="D163" t="s">
        <v>69</v>
      </c>
      <c r="E163">
        <v>398.05</v>
      </c>
      <c r="F163">
        <v>796.1</v>
      </c>
      <c r="H163">
        <v>1194.1500000000001</v>
      </c>
      <c r="I163" t="s">
        <v>70</v>
      </c>
      <c r="J163" t="s">
        <v>71</v>
      </c>
      <c r="K163" s="2">
        <v>2</v>
      </c>
      <c r="L163" s="3"/>
    </row>
    <row r="164" spans="1:12" x14ac:dyDescent="0.25">
      <c r="A164">
        <v>409070149</v>
      </c>
      <c r="B164" t="s">
        <v>237</v>
      </c>
      <c r="C164" t="s">
        <v>206</v>
      </c>
      <c r="D164" t="s">
        <v>69</v>
      </c>
      <c r="E164">
        <v>372.54</v>
      </c>
      <c r="F164">
        <v>745.08</v>
      </c>
      <c r="H164">
        <v>1117.6199999999999</v>
      </c>
      <c r="I164" t="s">
        <v>70</v>
      </c>
      <c r="J164" t="s">
        <v>71</v>
      </c>
      <c r="K164" s="2">
        <v>2</v>
      </c>
      <c r="L164" s="3"/>
    </row>
    <row r="165" spans="1:12" x14ac:dyDescent="0.25">
      <c r="A165">
        <v>409070157</v>
      </c>
      <c r="B165" t="s">
        <v>238</v>
      </c>
      <c r="C165" t="s">
        <v>206</v>
      </c>
      <c r="D165" t="s">
        <v>69</v>
      </c>
      <c r="E165">
        <v>224.68</v>
      </c>
      <c r="F165">
        <v>898.72</v>
      </c>
      <c r="H165">
        <v>1123.4000000000001</v>
      </c>
      <c r="I165" t="s">
        <v>70</v>
      </c>
      <c r="J165" t="s">
        <v>71</v>
      </c>
      <c r="K165" s="2">
        <v>4</v>
      </c>
      <c r="L165" s="3"/>
    </row>
    <row r="166" spans="1:12" x14ac:dyDescent="0.25">
      <c r="A166">
        <v>409070190</v>
      </c>
      <c r="B166" t="s">
        <v>239</v>
      </c>
      <c r="C166" t="s">
        <v>206</v>
      </c>
      <c r="D166" t="s">
        <v>69</v>
      </c>
      <c r="E166">
        <v>139.96</v>
      </c>
      <c r="F166">
        <v>839.76</v>
      </c>
      <c r="H166">
        <v>979.72</v>
      </c>
      <c r="I166" t="s">
        <v>70</v>
      </c>
      <c r="J166" t="s">
        <v>71</v>
      </c>
      <c r="K166" s="2">
        <v>6</v>
      </c>
      <c r="L166" s="3">
        <v>279.92</v>
      </c>
    </row>
    <row r="167" spans="1:12" x14ac:dyDescent="0.25">
      <c r="A167">
        <v>409070203</v>
      </c>
      <c r="B167" t="s">
        <v>240</v>
      </c>
      <c r="C167" t="s">
        <v>206</v>
      </c>
      <c r="D167" t="s">
        <v>69</v>
      </c>
      <c r="E167">
        <v>457.67</v>
      </c>
      <c r="F167">
        <v>915.34</v>
      </c>
      <c r="H167">
        <v>1373.01</v>
      </c>
      <c r="I167" t="s">
        <v>70</v>
      </c>
      <c r="J167" t="s">
        <v>71</v>
      </c>
      <c r="K167" s="2">
        <v>2</v>
      </c>
      <c r="L167" s="3"/>
    </row>
    <row r="168" spans="1:12" x14ac:dyDescent="0.25">
      <c r="A168">
        <v>409070211</v>
      </c>
      <c r="B168" t="s">
        <v>241</v>
      </c>
      <c r="C168" t="s">
        <v>206</v>
      </c>
      <c r="D168" t="s">
        <v>69</v>
      </c>
      <c r="E168">
        <v>409.55</v>
      </c>
      <c r="F168">
        <v>819.1</v>
      </c>
      <c r="H168">
        <v>1228.6500000000001</v>
      </c>
      <c r="I168" t="s">
        <v>70</v>
      </c>
      <c r="J168" t="s">
        <v>71</v>
      </c>
      <c r="K168" s="2">
        <v>2</v>
      </c>
      <c r="L168" s="3"/>
    </row>
    <row r="169" spans="1:12" x14ac:dyDescent="0.25">
      <c r="A169">
        <v>409070220</v>
      </c>
      <c r="B169" t="s">
        <v>242</v>
      </c>
      <c r="C169" t="s">
        <v>206</v>
      </c>
      <c r="D169" t="s">
        <v>69</v>
      </c>
      <c r="E169">
        <v>119.35</v>
      </c>
      <c r="F169">
        <v>835.45</v>
      </c>
      <c r="H169">
        <v>954.8</v>
      </c>
      <c r="I169" t="s">
        <v>70</v>
      </c>
      <c r="J169" t="s">
        <v>71</v>
      </c>
      <c r="K169" s="2">
        <v>7.0000000000000009</v>
      </c>
      <c r="L169" s="3">
        <v>358.05000000000007</v>
      </c>
    </row>
    <row r="170" spans="1:12" x14ac:dyDescent="0.25">
      <c r="A170">
        <v>409070238</v>
      </c>
      <c r="B170" t="s">
        <v>243</v>
      </c>
      <c r="C170" t="s">
        <v>206</v>
      </c>
      <c r="D170" t="s">
        <v>69</v>
      </c>
      <c r="E170">
        <v>339.52</v>
      </c>
      <c r="F170">
        <v>1018.56</v>
      </c>
      <c r="H170">
        <v>1358.08</v>
      </c>
      <c r="I170" t="s">
        <v>70</v>
      </c>
      <c r="J170" t="s">
        <v>71</v>
      </c>
      <c r="K170" s="2">
        <v>3</v>
      </c>
      <c r="L170" s="3"/>
    </row>
    <row r="171" spans="1:12" x14ac:dyDescent="0.25">
      <c r="A171">
        <v>409070254</v>
      </c>
      <c r="B171" t="s">
        <v>244</v>
      </c>
      <c r="C171" t="s">
        <v>206</v>
      </c>
      <c r="D171" t="s">
        <v>69</v>
      </c>
      <c r="E171">
        <v>1142.25</v>
      </c>
      <c r="F171">
        <v>1142.25</v>
      </c>
      <c r="H171">
        <v>2284.5</v>
      </c>
      <c r="I171" t="s">
        <v>70</v>
      </c>
      <c r="J171" t="s">
        <v>71</v>
      </c>
      <c r="K171" s="2">
        <v>1</v>
      </c>
      <c r="L171" s="3"/>
    </row>
    <row r="172" spans="1:12" x14ac:dyDescent="0.25">
      <c r="A172">
        <v>409070262</v>
      </c>
      <c r="B172" t="s">
        <v>245</v>
      </c>
      <c r="C172" t="s">
        <v>206</v>
      </c>
      <c r="D172" t="s">
        <v>69</v>
      </c>
      <c r="E172">
        <v>119.35</v>
      </c>
      <c r="F172">
        <v>835.45</v>
      </c>
      <c r="H172">
        <v>954.8</v>
      </c>
      <c r="I172" t="s">
        <v>70</v>
      </c>
      <c r="J172" t="s">
        <v>71</v>
      </c>
      <c r="K172" s="2">
        <v>7.0000000000000009</v>
      </c>
      <c r="L172" s="3">
        <v>358.05000000000007</v>
      </c>
    </row>
    <row r="173" spans="1:12" x14ac:dyDescent="0.25">
      <c r="A173">
        <v>409070270</v>
      </c>
      <c r="B173" t="s">
        <v>246</v>
      </c>
      <c r="C173" t="s">
        <v>206</v>
      </c>
      <c r="D173" t="s">
        <v>69</v>
      </c>
      <c r="E173">
        <v>372.89</v>
      </c>
      <c r="F173">
        <v>3356.01</v>
      </c>
      <c r="H173">
        <v>3728.9</v>
      </c>
      <c r="I173" t="s">
        <v>70</v>
      </c>
      <c r="J173" t="s">
        <v>71</v>
      </c>
      <c r="K173" s="2">
        <v>9.0000000000000018</v>
      </c>
      <c r="L173" s="3">
        <v>1864.4500000000005</v>
      </c>
    </row>
    <row r="174" spans="1:12" x14ac:dyDescent="0.25">
      <c r="A174">
        <v>409070289</v>
      </c>
      <c r="B174" t="s">
        <v>247</v>
      </c>
      <c r="C174" t="s">
        <v>206</v>
      </c>
      <c r="D174" t="s">
        <v>69</v>
      </c>
      <c r="E174">
        <v>428.45</v>
      </c>
      <c r="F174">
        <v>856.9</v>
      </c>
      <c r="H174">
        <v>1285.3499999999999</v>
      </c>
      <c r="I174" t="s">
        <v>70</v>
      </c>
      <c r="J174" t="s">
        <v>71</v>
      </c>
      <c r="K174" s="2">
        <v>2</v>
      </c>
      <c r="L174" s="3"/>
    </row>
    <row r="175" spans="1:12" x14ac:dyDescent="0.25">
      <c r="A175">
        <v>409070300</v>
      </c>
      <c r="B175" t="s">
        <v>248</v>
      </c>
      <c r="C175" t="s">
        <v>206</v>
      </c>
      <c r="D175" t="s">
        <v>69</v>
      </c>
      <c r="E175">
        <v>128.44</v>
      </c>
      <c r="F175">
        <v>770.64</v>
      </c>
      <c r="H175">
        <v>899.08</v>
      </c>
      <c r="I175" t="s">
        <v>70</v>
      </c>
      <c r="J175" t="s">
        <v>71</v>
      </c>
      <c r="K175" s="2">
        <v>6</v>
      </c>
      <c r="L175" s="3">
        <v>256.88</v>
      </c>
    </row>
    <row r="176" spans="1:12" x14ac:dyDescent="0.25">
      <c r="A176">
        <v>410010057</v>
      </c>
      <c r="B176" t="s">
        <v>249</v>
      </c>
      <c r="C176" t="s">
        <v>206</v>
      </c>
      <c r="D176" t="s">
        <v>69</v>
      </c>
      <c r="E176">
        <v>783.51</v>
      </c>
      <c r="F176">
        <v>783.51</v>
      </c>
      <c r="H176">
        <v>1567.02</v>
      </c>
      <c r="I176" t="s">
        <v>70</v>
      </c>
      <c r="J176" t="s">
        <v>71</v>
      </c>
      <c r="K176" s="2">
        <v>1</v>
      </c>
      <c r="L176" s="3"/>
    </row>
    <row r="177" spans="1:12" x14ac:dyDescent="0.25">
      <c r="A177">
        <v>410010065</v>
      </c>
      <c r="B177" t="s">
        <v>250</v>
      </c>
      <c r="C177" t="s">
        <v>206</v>
      </c>
      <c r="D177" t="s">
        <v>69</v>
      </c>
      <c r="E177">
        <v>462.8</v>
      </c>
      <c r="F177">
        <v>925.6</v>
      </c>
      <c r="H177">
        <v>1388.4</v>
      </c>
      <c r="I177" t="s">
        <v>70</v>
      </c>
      <c r="J177" t="s">
        <v>71</v>
      </c>
      <c r="K177" s="2">
        <v>2</v>
      </c>
      <c r="L177" s="3"/>
    </row>
    <row r="178" spans="1:12" x14ac:dyDescent="0.25">
      <c r="A178">
        <v>410010073</v>
      </c>
      <c r="B178" t="s">
        <v>251</v>
      </c>
      <c r="C178" t="s">
        <v>206</v>
      </c>
      <c r="D178" t="s">
        <v>69</v>
      </c>
      <c r="E178">
        <v>514.16999999999996</v>
      </c>
      <c r="F178">
        <v>2056.6799999999998</v>
      </c>
      <c r="H178">
        <v>2570.85</v>
      </c>
      <c r="I178" t="s">
        <v>70</v>
      </c>
      <c r="J178" t="s">
        <v>71</v>
      </c>
      <c r="K178" s="2">
        <v>4</v>
      </c>
      <c r="L178" s="3"/>
    </row>
    <row r="179" spans="1:12" x14ac:dyDescent="0.25">
      <c r="A179">
        <v>410010081</v>
      </c>
      <c r="B179" t="s">
        <v>252</v>
      </c>
      <c r="C179" t="s">
        <v>206</v>
      </c>
      <c r="D179" t="s">
        <v>69</v>
      </c>
      <c r="E179">
        <v>450.64</v>
      </c>
      <c r="F179">
        <v>901.28</v>
      </c>
      <c r="H179">
        <v>1351.92</v>
      </c>
      <c r="I179" t="s">
        <v>70</v>
      </c>
      <c r="J179" t="s">
        <v>71</v>
      </c>
      <c r="K179" s="2">
        <v>2</v>
      </c>
      <c r="L179" s="3"/>
    </row>
    <row r="180" spans="1:12" x14ac:dyDescent="0.25">
      <c r="A180">
        <v>410010090</v>
      </c>
      <c r="B180" t="s">
        <v>253</v>
      </c>
      <c r="C180" t="s">
        <v>206</v>
      </c>
      <c r="D180" t="s">
        <v>69</v>
      </c>
      <c r="E180">
        <v>315.92</v>
      </c>
      <c r="F180">
        <v>947.76</v>
      </c>
      <c r="H180">
        <v>1263.68</v>
      </c>
      <c r="I180" t="s">
        <v>70</v>
      </c>
      <c r="J180" t="s">
        <v>71</v>
      </c>
      <c r="K180" s="2">
        <v>3</v>
      </c>
      <c r="L180" s="3"/>
    </row>
    <row r="181" spans="1:12" x14ac:dyDescent="0.25">
      <c r="A181">
        <v>410010111</v>
      </c>
      <c r="B181" t="s">
        <v>254</v>
      </c>
      <c r="C181" t="s">
        <v>206</v>
      </c>
      <c r="D181" t="s">
        <v>69</v>
      </c>
      <c r="E181">
        <v>313.44</v>
      </c>
      <c r="F181">
        <v>940.32</v>
      </c>
      <c r="H181">
        <v>1253.76</v>
      </c>
      <c r="I181" t="s">
        <v>70</v>
      </c>
      <c r="J181" t="s">
        <v>71</v>
      </c>
      <c r="K181" s="2">
        <v>3</v>
      </c>
      <c r="L181" s="3"/>
    </row>
    <row r="182" spans="1:12" x14ac:dyDescent="0.25">
      <c r="A182">
        <v>410010120</v>
      </c>
      <c r="B182" t="s">
        <v>255</v>
      </c>
      <c r="C182" t="s">
        <v>206</v>
      </c>
      <c r="D182" t="s">
        <v>69</v>
      </c>
      <c r="E182">
        <v>358.2</v>
      </c>
      <c r="F182">
        <v>716.4</v>
      </c>
      <c r="H182">
        <v>1074.5999999999999</v>
      </c>
      <c r="I182" t="s">
        <v>70</v>
      </c>
      <c r="J182" t="s">
        <v>71</v>
      </c>
      <c r="K182" s="2">
        <v>2</v>
      </c>
      <c r="L182" s="3"/>
    </row>
    <row r="183" spans="1:12" x14ac:dyDescent="0.25">
      <c r="A183">
        <v>415010012</v>
      </c>
      <c r="B183" t="s">
        <v>256</v>
      </c>
      <c r="C183" t="s">
        <v>257</v>
      </c>
      <c r="D183" t="s">
        <v>69</v>
      </c>
      <c r="E183">
        <v>0</v>
      </c>
      <c r="F183">
        <v>0</v>
      </c>
      <c r="H183">
        <v>0</v>
      </c>
      <c r="I183" t="s">
        <v>258</v>
      </c>
      <c r="J183" t="s">
        <v>71</v>
      </c>
      <c r="K183" s="2" t="e">
        <v>#DIV/0!</v>
      </c>
      <c r="L183" s="3"/>
    </row>
    <row r="184" spans="1:12" x14ac:dyDescent="0.25">
      <c r="A184">
        <v>415020034</v>
      </c>
      <c r="B184" t="s">
        <v>259</v>
      </c>
      <c r="C184" t="s">
        <v>257</v>
      </c>
      <c r="D184" t="s">
        <v>69</v>
      </c>
      <c r="E184">
        <v>0</v>
      </c>
      <c r="F184">
        <v>0</v>
      </c>
      <c r="H184">
        <v>0</v>
      </c>
      <c r="I184" t="s">
        <v>258</v>
      </c>
      <c r="J184" t="s">
        <v>71</v>
      </c>
      <c r="K184" s="2" t="e">
        <v>#DIV/0!</v>
      </c>
      <c r="L184" s="3"/>
    </row>
    <row r="185" spans="1:12" x14ac:dyDescent="0.25">
      <c r="A185">
        <v>415020042</v>
      </c>
      <c r="B185" t="s">
        <v>260</v>
      </c>
      <c r="C185" t="s">
        <v>257</v>
      </c>
      <c r="D185" t="s">
        <v>69</v>
      </c>
      <c r="E185">
        <v>0</v>
      </c>
      <c r="F185">
        <v>0</v>
      </c>
      <c r="H185">
        <v>0</v>
      </c>
      <c r="I185" t="s">
        <v>76</v>
      </c>
      <c r="J185" t="s">
        <v>71</v>
      </c>
      <c r="K185" s="2" t="e">
        <v>#DIV/0!</v>
      </c>
      <c r="L185" s="3"/>
    </row>
    <row r="186" spans="1:12" x14ac:dyDescent="0.25">
      <c r="A186">
        <v>415020069</v>
      </c>
      <c r="B186" t="s">
        <v>261</v>
      </c>
      <c r="C186" t="s">
        <v>257</v>
      </c>
      <c r="D186" t="s">
        <v>69</v>
      </c>
      <c r="E186">
        <v>0</v>
      </c>
      <c r="F186">
        <v>0</v>
      </c>
      <c r="H186">
        <v>0</v>
      </c>
      <c r="I186" t="s">
        <v>258</v>
      </c>
      <c r="J186" t="s">
        <v>71</v>
      </c>
      <c r="K186" s="2" t="e">
        <v>#DIV/0!</v>
      </c>
      <c r="L186" s="3"/>
    </row>
    <row r="187" spans="1:12" x14ac:dyDescent="0.25">
      <c r="A187">
        <v>415020077</v>
      </c>
      <c r="B187" t="s">
        <v>262</v>
      </c>
      <c r="C187" t="s">
        <v>257</v>
      </c>
      <c r="D187" t="s">
        <v>69</v>
      </c>
      <c r="E187">
        <v>0</v>
      </c>
      <c r="F187">
        <v>0</v>
      </c>
      <c r="H187">
        <v>0</v>
      </c>
      <c r="I187" t="s">
        <v>258</v>
      </c>
      <c r="J187" t="s">
        <v>71</v>
      </c>
      <c r="K187" s="2" t="e">
        <v>#DIV/0!</v>
      </c>
      <c r="L187" s="3"/>
    </row>
    <row r="188" spans="1:12" x14ac:dyDescent="0.25">
      <c r="A188">
        <v>403010012</v>
      </c>
      <c r="B188" t="s">
        <v>263</v>
      </c>
      <c r="C188" t="s">
        <v>264</v>
      </c>
      <c r="D188" t="s">
        <v>69</v>
      </c>
      <c r="E188">
        <v>1322.12</v>
      </c>
      <c r="F188">
        <v>1322.12</v>
      </c>
      <c r="H188">
        <v>2644.24</v>
      </c>
      <c r="I188" t="s">
        <v>70</v>
      </c>
      <c r="J188" t="s">
        <v>71</v>
      </c>
      <c r="K188" s="2">
        <v>1</v>
      </c>
      <c r="L188" s="3"/>
    </row>
    <row r="189" spans="1:12" x14ac:dyDescent="0.25">
      <c r="A189">
        <v>403010101</v>
      </c>
      <c r="B189" t="s">
        <v>265</v>
      </c>
      <c r="C189" t="s">
        <v>264</v>
      </c>
      <c r="D189" t="s">
        <v>69</v>
      </c>
      <c r="E189">
        <v>1500.72</v>
      </c>
      <c r="F189">
        <v>1500.72</v>
      </c>
      <c r="H189">
        <v>3001.44</v>
      </c>
      <c r="I189" t="s">
        <v>70</v>
      </c>
      <c r="J189" t="s">
        <v>71</v>
      </c>
      <c r="K189" s="2">
        <v>1</v>
      </c>
      <c r="L189" s="3"/>
    </row>
    <row r="190" spans="1:12" x14ac:dyDescent="0.25">
      <c r="A190">
        <v>403010152</v>
      </c>
      <c r="B190" t="s">
        <v>266</v>
      </c>
      <c r="C190" t="s">
        <v>264</v>
      </c>
      <c r="D190" t="s">
        <v>69</v>
      </c>
      <c r="E190">
        <v>807.79</v>
      </c>
      <c r="F190">
        <v>1615.58</v>
      </c>
      <c r="H190">
        <v>2423.37</v>
      </c>
      <c r="I190" t="s">
        <v>70</v>
      </c>
      <c r="J190" t="s">
        <v>71</v>
      </c>
      <c r="K190" s="2">
        <v>2</v>
      </c>
      <c r="L190" s="3"/>
    </row>
    <row r="191" spans="1:12" x14ac:dyDescent="0.25">
      <c r="A191">
        <v>403010160</v>
      </c>
      <c r="B191" t="s">
        <v>267</v>
      </c>
      <c r="C191" t="s">
        <v>264</v>
      </c>
      <c r="D191" t="s">
        <v>69</v>
      </c>
      <c r="E191">
        <v>808.02</v>
      </c>
      <c r="F191">
        <v>1616.04</v>
      </c>
      <c r="H191">
        <v>2424.06</v>
      </c>
      <c r="I191" t="s">
        <v>70</v>
      </c>
      <c r="J191" t="s">
        <v>71</v>
      </c>
      <c r="K191" s="2">
        <v>2</v>
      </c>
      <c r="L191" s="3"/>
    </row>
    <row r="192" spans="1:12" x14ac:dyDescent="0.25">
      <c r="A192">
        <v>403010179</v>
      </c>
      <c r="B192" t="s">
        <v>268</v>
      </c>
      <c r="C192" t="s">
        <v>264</v>
      </c>
      <c r="D192" t="s">
        <v>69</v>
      </c>
      <c r="E192">
        <v>1191.5</v>
      </c>
      <c r="F192">
        <v>1191.5</v>
      </c>
      <c r="H192">
        <v>2383</v>
      </c>
      <c r="I192" t="s">
        <v>70</v>
      </c>
      <c r="J192" t="s">
        <v>71</v>
      </c>
      <c r="K192" s="2">
        <v>1</v>
      </c>
      <c r="L192" s="3"/>
    </row>
    <row r="193" spans="1:12" x14ac:dyDescent="0.25">
      <c r="A193">
        <v>403010187</v>
      </c>
      <c r="B193" t="s">
        <v>269</v>
      </c>
      <c r="C193" t="s">
        <v>264</v>
      </c>
      <c r="D193" t="s">
        <v>69</v>
      </c>
      <c r="E193">
        <v>1390.64</v>
      </c>
      <c r="F193">
        <v>1390.64</v>
      </c>
      <c r="H193">
        <v>2781.28</v>
      </c>
      <c r="I193" t="s">
        <v>70</v>
      </c>
      <c r="J193" t="s">
        <v>71</v>
      </c>
      <c r="K193" s="2">
        <v>1</v>
      </c>
      <c r="L193" s="3"/>
    </row>
    <row r="194" spans="1:12" x14ac:dyDescent="0.25">
      <c r="A194">
        <v>403010322</v>
      </c>
      <c r="B194" t="s">
        <v>270</v>
      </c>
      <c r="C194" t="s">
        <v>264</v>
      </c>
      <c r="D194" t="s">
        <v>69</v>
      </c>
      <c r="E194">
        <v>1191.5</v>
      </c>
      <c r="F194">
        <v>1191.5</v>
      </c>
      <c r="H194">
        <v>2383</v>
      </c>
      <c r="I194" t="s">
        <v>70</v>
      </c>
      <c r="J194" t="s">
        <v>71</v>
      </c>
      <c r="K194" s="2">
        <v>1</v>
      </c>
      <c r="L194" s="3"/>
    </row>
    <row r="195" spans="1:12" x14ac:dyDescent="0.25">
      <c r="A195">
        <v>403020077</v>
      </c>
      <c r="B195" t="s">
        <v>271</v>
      </c>
      <c r="C195" t="s">
        <v>264</v>
      </c>
      <c r="D195" t="s">
        <v>69</v>
      </c>
      <c r="E195">
        <v>382.18</v>
      </c>
      <c r="F195">
        <v>1146.54</v>
      </c>
      <c r="H195">
        <v>1528.72</v>
      </c>
      <c r="I195" t="s">
        <v>70</v>
      </c>
      <c r="J195" t="s">
        <v>71</v>
      </c>
      <c r="K195" s="2">
        <v>3</v>
      </c>
      <c r="L195" s="3"/>
    </row>
    <row r="196" spans="1:12" x14ac:dyDescent="0.25">
      <c r="A196">
        <v>403020085</v>
      </c>
      <c r="B196" t="s">
        <v>272</v>
      </c>
      <c r="C196" t="s">
        <v>264</v>
      </c>
      <c r="D196" t="s">
        <v>69</v>
      </c>
      <c r="E196">
        <v>432.47</v>
      </c>
      <c r="F196">
        <v>1297.4100000000001</v>
      </c>
      <c r="H196">
        <v>1729.88</v>
      </c>
      <c r="I196" t="s">
        <v>70</v>
      </c>
      <c r="J196" t="s">
        <v>71</v>
      </c>
      <c r="K196" s="2">
        <v>3</v>
      </c>
      <c r="L196" s="3"/>
    </row>
    <row r="197" spans="1:12" x14ac:dyDescent="0.25">
      <c r="A197">
        <v>403020107</v>
      </c>
      <c r="B197" t="s">
        <v>273</v>
      </c>
      <c r="C197" t="s">
        <v>264</v>
      </c>
      <c r="D197" t="s">
        <v>69</v>
      </c>
      <c r="E197">
        <v>515.25</v>
      </c>
      <c r="F197">
        <v>1030.5</v>
      </c>
      <c r="H197">
        <v>1545.75</v>
      </c>
      <c r="I197" t="s">
        <v>70</v>
      </c>
      <c r="J197" t="s">
        <v>71</v>
      </c>
      <c r="K197" s="2">
        <v>2</v>
      </c>
      <c r="L197" s="3"/>
    </row>
    <row r="198" spans="1:12" x14ac:dyDescent="0.25">
      <c r="A198">
        <v>403050111</v>
      </c>
      <c r="B198" t="s">
        <v>274</v>
      </c>
      <c r="C198" t="s">
        <v>264</v>
      </c>
      <c r="D198" t="s">
        <v>69</v>
      </c>
      <c r="E198">
        <v>782.17</v>
      </c>
      <c r="F198">
        <v>1564.34</v>
      </c>
      <c r="H198">
        <v>2346.5100000000002</v>
      </c>
      <c r="I198" t="s">
        <v>70</v>
      </c>
      <c r="J198" t="s">
        <v>71</v>
      </c>
      <c r="K198" s="2">
        <v>2</v>
      </c>
      <c r="L198" s="3"/>
    </row>
    <row r="199" spans="1:12" x14ac:dyDescent="0.25">
      <c r="A199">
        <v>403050146</v>
      </c>
      <c r="B199" t="s">
        <v>275</v>
      </c>
      <c r="C199" t="s">
        <v>264</v>
      </c>
      <c r="D199" t="s">
        <v>69</v>
      </c>
      <c r="E199">
        <v>1024.54</v>
      </c>
      <c r="F199">
        <v>1024.54</v>
      </c>
      <c r="H199">
        <v>2049.08</v>
      </c>
      <c r="I199" t="s">
        <v>70</v>
      </c>
      <c r="J199" t="s">
        <v>71</v>
      </c>
      <c r="K199" s="2">
        <v>1</v>
      </c>
      <c r="L199" s="3"/>
    </row>
    <row r="200" spans="1:12" x14ac:dyDescent="0.25">
      <c r="A200">
        <v>405010010</v>
      </c>
      <c r="B200" t="s">
        <v>276</v>
      </c>
      <c r="C200" t="s">
        <v>277</v>
      </c>
      <c r="D200" t="s">
        <v>278</v>
      </c>
      <c r="E200">
        <v>203.74</v>
      </c>
      <c r="F200">
        <v>611.22</v>
      </c>
      <c r="H200">
        <v>814.96</v>
      </c>
      <c r="I200" t="s">
        <v>70</v>
      </c>
      <c r="J200" t="s">
        <v>71</v>
      </c>
      <c r="K200" s="2">
        <v>3</v>
      </c>
      <c r="L200" s="3"/>
    </row>
    <row r="201" spans="1:12" x14ac:dyDescent="0.25">
      <c r="A201">
        <v>405010028</v>
      </c>
      <c r="B201" t="s">
        <v>279</v>
      </c>
      <c r="C201" t="s">
        <v>277</v>
      </c>
      <c r="D201" t="s">
        <v>278</v>
      </c>
      <c r="E201">
        <v>278.89999999999998</v>
      </c>
      <c r="F201">
        <v>557.79999999999995</v>
      </c>
      <c r="H201">
        <v>836.7</v>
      </c>
      <c r="I201" t="s">
        <v>70</v>
      </c>
      <c r="J201" t="s">
        <v>71</v>
      </c>
      <c r="K201" s="2">
        <v>2</v>
      </c>
      <c r="L201" s="3"/>
    </row>
    <row r="202" spans="1:12" x14ac:dyDescent="0.25">
      <c r="A202">
        <v>405010036</v>
      </c>
      <c r="B202" t="s">
        <v>280</v>
      </c>
      <c r="C202" t="s">
        <v>277</v>
      </c>
      <c r="D202" t="s">
        <v>278</v>
      </c>
      <c r="E202">
        <v>681.87</v>
      </c>
      <c r="F202">
        <v>681.87</v>
      </c>
      <c r="H202">
        <v>1363.74</v>
      </c>
      <c r="I202" t="s">
        <v>70</v>
      </c>
      <c r="J202" t="s">
        <v>71</v>
      </c>
      <c r="K202" s="2">
        <v>1</v>
      </c>
      <c r="L202" s="3"/>
    </row>
    <row r="203" spans="1:12" x14ac:dyDescent="0.25">
      <c r="A203">
        <v>405010079</v>
      </c>
      <c r="B203" t="s">
        <v>281</v>
      </c>
      <c r="C203" t="s">
        <v>277</v>
      </c>
      <c r="D203" t="s">
        <v>278</v>
      </c>
      <c r="E203">
        <v>78.75</v>
      </c>
      <c r="F203">
        <v>472.5</v>
      </c>
      <c r="H203">
        <v>551.25</v>
      </c>
      <c r="I203" t="s">
        <v>70</v>
      </c>
      <c r="J203" t="s">
        <v>71</v>
      </c>
      <c r="K203" s="2">
        <v>6</v>
      </c>
      <c r="L203" s="3">
        <v>157.5</v>
      </c>
    </row>
    <row r="204" spans="1:12" x14ac:dyDescent="0.25">
      <c r="A204">
        <v>405010117</v>
      </c>
      <c r="B204" t="s">
        <v>282</v>
      </c>
      <c r="C204" t="s">
        <v>277</v>
      </c>
      <c r="D204" t="s">
        <v>278</v>
      </c>
      <c r="E204">
        <v>689.66</v>
      </c>
      <c r="F204">
        <v>689.66</v>
      </c>
      <c r="H204">
        <v>1379.32</v>
      </c>
      <c r="I204" t="s">
        <v>70</v>
      </c>
      <c r="J204" t="s">
        <v>71</v>
      </c>
      <c r="K204" s="2">
        <v>1</v>
      </c>
      <c r="L204" s="3"/>
    </row>
    <row r="205" spans="1:12" x14ac:dyDescent="0.25">
      <c r="A205">
        <v>405010125</v>
      </c>
      <c r="B205" t="s">
        <v>283</v>
      </c>
      <c r="C205" t="s">
        <v>277</v>
      </c>
      <c r="D205" t="s">
        <v>278</v>
      </c>
      <c r="E205">
        <v>311.04000000000002</v>
      </c>
      <c r="F205">
        <v>622.08000000000004</v>
      </c>
      <c r="H205">
        <v>933.12</v>
      </c>
      <c r="I205" t="s">
        <v>70</v>
      </c>
      <c r="J205" t="s">
        <v>71</v>
      </c>
      <c r="K205" s="2">
        <v>2</v>
      </c>
      <c r="L205" s="3"/>
    </row>
    <row r="206" spans="1:12" x14ac:dyDescent="0.25">
      <c r="A206">
        <v>405010133</v>
      </c>
      <c r="B206" t="s">
        <v>284</v>
      </c>
      <c r="C206" t="s">
        <v>277</v>
      </c>
      <c r="D206" t="s">
        <v>69</v>
      </c>
      <c r="E206">
        <v>1138.6600000000001</v>
      </c>
      <c r="F206">
        <v>1138.6600000000001</v>
      </c>
      <c r="H206">
        <v>2277.3200000000002</v>
      </c>
      <c r="I206" t="s">
        <v>76</v>
      </c>
      <c r="J206" t="s">
        <v>71</v>
      </c>
      <c r="K206" s="2">
        <v>1</v>
      </c>
      <c r="L206" s="3"/>
    </row>
    <row r="207" spans="1:12" x14ac:dyDescent="0.25">
      <c r="A207">
        <v>405010150</v>
      </c>
      <c r="B207" t="s">
        <v>285</v>
      </c>
      <c r="C207" t="s">
        <v>277</v>
      </c>
      <c r="D207" t="s">
        <v>69</v>
      </c>
      <c r="E207">
        <v>203.73</v>
      </c>
      <c r="F207">
        <v>611.19000000000005</v>
      </c>
      <c r="H207">
        <v>814.92</v>
      </c>
      <c r="I207" t="s">
        <v>76</v>
      </c>
      <c r="J207" t="s">
        <v>71</v>
      </c>
      <c r="K207" s="2">
        <v>3.0000000000000004</v>
      </c>
      <c r="L207" s="3"/>
    </row>
    <row r="208" spans="1:12" x14ac:dyDescent="0.25">
      <c r="A208">
        <v>405020015</v>
      </c>
      <c r="B208" t="s">
        <v>286</v>
      </c>
      <c r="C208" t="s">
        <v>277</v>
      </c>
      <c r="D208" t="s">
        <v>278</v>
      </c>
      <c r="E208">
        <v>1661.76</v>
      </c>
      <c r="F208">
        <v>1661.76</v>
      </c>
      <c r="H208">
        <v>3323.52</v>
      </c>
      <c r="I208" t="s">
        <v>70</v>
      </c>
      <c r="J208" t="s">
        <v>71</v>
      </c>
      <c r="K208" s="2">
        <v>1</v>
      </c>
      <c r="L208" s="3"/>
    </row>
    <row r="209" spans="1:12" x14ac:dyDescent="0.25">
      <c r="A209">
        <v>405020023</v>
      </c>
      <c r="B209" t="s">
        <v>287</v>
      </c>
      <c r="C209" t="s">
        <v>277</v>
      </c>
      <c r="D209" t="s">
        <v>278</v>
      </c>
      <c r="E209">
        <v>1167.82</v>
      </c>
      <c r="F209">
        <v>1167.82</v>
      </c>
      <c r="H209">
        <v>2335.64</v>
      </c>
      <c r="I209" t="s">
        <v>70</v>
      </c>
      <c r="J209" t="s">
        <v>71</v>
      </c>
      <c r="K209" s="2">
        <v>1</v>
      </c>
      <c r="L209" s="3"/>
    </row>
    <row r="210" spans="1:12" x14ac:dyDescent="0.25">
      <c r="A210">
        <v>405030070</v>
      </c>
      <c r="B210" t="s">
        <v>288</v>
      </c>
      <c r="C210" t="s">
        <v>277</v>
      </c>
      <c r="D210" t="s">
        <v>278</v>
      </c>
      <c r="E210">
        <v>1074.8599999999999</v>
      </c>
      <c r="F210">
        <v>1074.8599999999999</v>
      </c>
      <c r="H210">
        <v>2149.7199999999998</v>
      </c>
      <c r="I210" t="s">
        <v>70</v>
      </c>
      <c r="J210" t="s">
        <v>71</v>
      </c>
      <c r="K210" s="2">
        <v>1</v>
      </c>
      <c r="L210" s="3"/>
    </row>
    <row r="211" spans="1:12" x14ac:dyDescent="0.25">
      <c r="A211">
        <v>405030134</v>
      </c>
      <c r="B211" t="s">
        <v>289</v>
      </c>
      <c r="C211" t="s">
        <v>277</v>
      </c>
      <c r="D211" t="s">
        <v>278</v>
      </c>
      <c r="E211">
        <v>381.08</v>
      </c>
      <c r="F211">
        <v>762.16</v>
      </c>
      <c r="H211">
        <v>1143.24</v>
      </c>
      <c r="I211" t="s">
        <v>70</v>
      </c>
      <c r="J211" t="s">
        <v>71</v>
      </c>
      <c r="K211" s="2">
        <v>2</v>
      </c>
      <c r="L211" s="3"/>
    </row>
    <row r="212" spans="1:12" x14ac:dyDescent="0.25">
      <c r="A212">
        <v>405030142</v>
      </c>
      <c r="B212" t="s">
        <v>290</v>
      </c>
      <c r="C212" t="s">
        <v>277</v>
      </c>
      <c r="D212" t="s">
        <v>69</v>
      </c>
      <c r="E212">
        <v>2667.29</v>
      </c>
      <c r="F212">
        <v>2667.29</v>
      </c>
      <c r="H212">
        <v>5334.58</v>
      </c>
      <c r="I212" t="s">
        <v>76</v>
      </c>
      <c r="J212" t="s">
        <v>71</v>
      </c>
      <c r="K212" s="2">
        <v>1</v>
      </c>
      <c r="L212" s="3"/>
    </row>
    <row r="213" spans="1:12" x14ac:dyDescent="0.25">
      <c r="A213">
        <v>405030169</v>
      </c>
      <c r="B213" t="s">
        <v>291</v>
      </c>
      <c r="C213" t="s">
        <v>277</v>
      </c>
      <c r="D213" t="s">
        <v>69</v>
      </c>
      <c r="E213">
        <v>4183.12</v>
      </c>
      <c r="F213">
        <v>4183.12</v>
      </c>
      <c r="H213">
        <v>8366.24</v>
      </c>
      <c r="I213" t="s">
        <v>76</v>
      </c>
      <c r="J213" t="s">
        <v>71</v>
      </c>
      <c r="K213" s="2">
        <v>1</v>
      </c>
      <c r="L213" s="3"/>
    </row>
    <row r="214" spans="1:12" x14ac:dyDescent="0.25">
      <c r="A214">
        <v>405030177</v>
      </c>
      <c r="B214" t="s">
        <v>292</v>
      </c>
      <c r="C214" t="s">
        <v>277</v>
      </c>
      <c r="D214" t="s">
        <v>69</v>
      </c>
      <c r="E214">
        <v>4701.84</v>
      </c>
      <c r="F214">
        <v>4701.84</v>
      </c>
      <c r="H214">
        <v>9403.68</v>
      </c>
      <c r="I214" t="s">
        <v>76</v>
      </c>
      <c r="J214" t="s">
        <v>71</v>
      </c>
      <c r="K214" s="2">
        <v>1</v>
      </c>
      <c r="L214" s="3"/>
    </row>
    <row r="215" spans="1:12" x14ac:dyDescent="0.25">
      <c r="A215">
        <v>405030185</v>
      </c>
      <c r="B215" t="s">
        <v>293</v>
      </c>
      <c r="C215" t="s">
        <v>277</v>
      </c>
      <c r="D215" t="s">
        <v>69</v>
      </c>
      <c r="E215">
        <v>743</v>
      </c>
      <c r="F215">
        <v>743</v>
      </c>
      <c r="H215">
        <v>1486</v>
      </c>
      <c r="I215" t="s">
        <v>76</v>
      </c>
      <c r="J215" t="s">
        <v>71</v>
      </c>
      <c r="K215" s="2">
        <v>1</v>
      </c>
      <c r="L215" s="3"/>
    </row>
    <row r="216" spans="1:12" x14ac:dyDescent="0.25">
      <c r="A216">
        <v>405030193</v>
      </c>
      <c r="B216" t="s">
        <v>294</v>
      </c>
      <c r="C216" t="s">
        <v>277</v>
      </c>
      <c r="D216" t="s">
        <v>278</v>
      </c>
      <c r="E216">
        <v>430.46</v>
      </c>
      <c r="F216">
        <v>430.46</v>
      </c>
      <c r="H216">
        <v>860.92</v>
      </c>
      <c r="I216" t="s">
        <v>70</v>
      </c>
      <c r="J216" t="s">
        <v>71</v>
      </c>
      <c r="K216" s="2">
        <v>1</v>
      </c>
      <c r="L216" s="3"/>
    </row>
    <row r="217" spans="1:12" x14ac:dyDescent="0.25">
      <c r="A217">
        <v>405040016</v>
      </c>
      <c r="B217" t="s">
        <v>295</v>
      </c>
      <c r="C217" t="s">
        <v>277</v>
      </c>
      <c r="D217" t="s">
        <v>278</v>
      </c>
      <c r="E217">
        <v>282.08999999999997</v>
      </c>
      <c r="F217">
        <v>564.17999999999995</v>
      </c>
      <c r="H217">
        <v>846.27</v>
      </c>
      <c r="I217" t="s">
        <v>70</v>
      </c>
      <c r="J217" t="s">
        <v>71</v>
      </c>
      <c r="K217" s="2">
        <v>2</v>
      </c>
      <c r="L217" s="3"/>
    </row>
    <row r="218" spans="1:12" x14ac:dyDescent="0.25">
      <c r="A218">
        <v>405040059</v>
      </c>
      <c r="B218" t="s">
        <v>296</v>
      </c>
      <c r="C218" t="s">
        <v>277</v>
      </c>
      <c r="D218" t="s">
        <v>69</v>
      </c>
      <c r="E218">
        <v>650.66</v>
      </c>
      <c r="F218">
        <v>650.66</v>
      </c>
      <c r="H218">
        <v>1301.32</v>
      </c>
      <c r="I218" t="s">
        <v>76</v>
      </c>
      <c r="J218" t="s">
        <v>71</v>
      </c>
      <c r="K218" s="2">
        <v>1</v>
      </c>
      <c r="L218" s="3"/>
    </row>
    <row r="219" spans="1:12" x14ac:dyDescent="0.25">
      <c r="A219">
        <v>405040067</v>
      </c>
      <c r="B219" t="s">
        <v>297</v>
      </c>
      <c r="C219" t="s">
        <v>277</v>
      </c>
      <c r="D219" t="s">
        <v>69</v>
      </c>
      <c r="E219">
        <v>415.58</v>
      </c>
      <c r="F219">
        <v>831.16</v>
      </c>
      <c r="H219">
        <v>1246.74</v>
      </c>
      <c r="I219" t="s">
        <v>76</v>
      </c>
      <c r="J219" t="s">
        <v>71</v>
      </c>
      <c r="K219" s="2">
        <v>2</v>
      </c>
      <c r="L219" s="3"/>
    </row>
    <row r="220" spans="1:12" x14ac:dyDescent="0.25">
      <c r="A220">
        <v>405040075</v>
      </c>
      <c r="B220" t="s">
        <v>298</v>
      </c>
      <c r="C220" t="s">
        <v>277</v>
      </c>
      <c r="D220" t="s">
        <v>69</v>
      </c>
      <c r="E220">
        <v>587.52</v>
      </c>
      <c r="F220">
        <v>587.52</v>
      </c>
      <c r="H220">
        <v>1175.04</v>
      </c>
      <c r="I220" t="s">
        <v>76</v>
      </c>
      <c r="J220" t="s">
        <v>71</v>
      </c>
      <c r="K220" s="2">
        <v>1</v>
      </c>
      <c r="L220" s="3"/>
    </row>
    <row r="221" spans="1:12" x14ac:dyDescent="0.25">
      <c r="A221">
        <v>405040105</v>
      </c>
      <c r="B221" t="s">
        <v>299</v>
      </c>
      <c r="C221" t="s">
        <v>277</v>
      </c>
      <c r="D221" t="s">
        <v>278</v>
      </c>
      <c r="E221">
        <v>846.19</v>
      </c>
      <c r="F221">
        <v>846.19</v>
      </c>
      <c r="H221">
        <v>1692.38</v>
      </c>
      <c r="I221" t="s">
        <v>70</v>
      </c>
      <c r="J221" t="s">
        <v>71</v>
      </c>
      <c r="K221" s="2">
        <v>1</v>
      </c>
      <c r="L221" s="3"/>
    </row>
    <row r="222" spans="1:12" x14ac:dyDescent="0.25">
      <c r="A222">
        <v>405040148</v>
      </c>
      <c r="B222" t="s">
        <v>300</v>
      </c>
      <c r="C222" t="s">
        <v>277</v>
      </c>
      <c r="D222" t="s">
        <v>69</v>
      </c>
      <c r="E222">
        <v>619.16999999999996</v>
      </c>
      <c r="F222">
        <v>619.16999999999996</v>
      </c>
      <c r="H222">
        <v>1238.3399999999999</v>
      </c>
      <c r="I222" t="s">
        <v>76</v>
      </c>
      <c r="J222" t="s">
        <v>71</v>
      </c>
      <c r="K222" s="2">
        <v>1</v>
      </c>
      <c r="L222" s="3"/>
    </row>
    <row r="223" spans="1:12" x14ac:dyDescent="0.25">
      <c r="A223">
        <v>405040156</v>
      </c>
      <c r="B223" t="s">
        <v>301</v>
      </c>
      <c r="C223" t="s">
        <v>277</v>
      </c>
      <c r="D223" t="s">
        <v>69</v>
      </c>
      <c r="E223">
        <v>587.51</v>
      </c>
      <c r="F223">
        <v>587.51</v>
      </c>
      <c r="H223">
        <v>1175.02</v>
      </c>
      <c r="I223" t="s">
        <v>76</v>
      </c>
      <c r="J223" t="s">
        <v>71</v>
      </c>
      <c r="K223" s="2">
        <v>1</v>
      </c>
      <c r="L223" s="3"/>
    </row>
    <row r="224" spans="1:12" x14ac:dyDescent="0.25">
      <c r="A224">
        <v>405040164</v>
      </c>
      <c r="B224" t="s">
        <v>302</v>
      </c>
      <c r="C224" t="s">
        <v>277</v>
      </c>
      <c r="D224" t="s">
        <v>69</v>
      </c>
      <c r="E224">
        <v>730.42</v>
      </c>
      <c r="F224">
        <v>730.42</v>
      </c>
      <c r="H224">
        <v>1460.84</v>
      </c>
      <c r="I224" t="s">
        <v>76</v>
      </c>
      <c r="J224" t="s">
        <v>71</v>
      </c>
      <c r="K224" s="2">
        <v>1</v>
      </c>
      <c r="L224" s="3"/>
    </row>
    <row r="225" spans="1:12" x14ac:dyDescent="0.25">
      <c r="A225">
        <v>405040202</v>
      </c>
      <c r="B225" t="s">
        <v>303</v>
      </c>
      <c r="C225" t="s">
        <v>277</v>
      </c>
      <c r="D225" t="s">
        <v>278</v>
      </c>
      <c r="E225">
        <v>449.44</v>
      </c>
      <c r="F225">
        <v>449.44</v>
      </c>
      <c r="H225">
        <v>898.88</v>
      </c>
      <c r="I225" t="s">
        <v>70</v>
      </c>
      <c r="J225" t="s">
        <v>71</v>
      </c>
      <c r="K225" s="2">
        <v>1</v>
      </c>
      <c r="L225" s="3"/>
    </row>
    <row r="226" spans="1:12" x14ac:dyDescent="0.25">
      <c r="A226">
        <v>405040210</v>
      </c>
      <c r="B226" t="s">
        <v>304</v>
      </c>
      <c r="C226" t="s">
        <v>277</v>
      </c>
      <c r="D226" t="s">
        <v>278</v>
      </c>
      <c r="E226">
        <v>453.61</v>
      </c>
      <c r="F226">
        <v>453.61</v>
      </c>
      <c r="H226">
        <v>907.22</v>
      </c>
      <c r="I226" t="s">
        <v>70</v>
      </c>
      <c r="J226" t="s">
        <v>71</v>
      </c>
      <c r="K226" s="2">
        <v>1</v>
      </c>
      <c r="L226" s="3"/>
    </row>
    <row r="227" spans="1:12" x14ac:dyDescent="0.25">
      <c r="A227">
        <v>405050011</v>
      </c>
      <c r="B227" t="s">
        <v>305</v>
      </c>
      <c r="C227" t="s">
        <v>277</v>
      </c>
      <c r="D227" t="s">
        <v>278</v>
      </c>
      <c r="E227">
        <v>249.85</v>
      </c>
      <c r="F227">
        <v>499.7</v>
      </c>
      <c r="H227">
        <v>749.55</v>
      </c>
      <c r="I227" t="s">
        <v>70</v>
      </c>
      <c r="J227" t="s">
        <v>71</v>
      </c>
      <c r="K227" s="2">
        <v>2</v>
      </c>
      <c r="L227" s="3"/>
    </row>
    <row r="228" spans="1:12" x14ac:dyDescent="0.25">
      <c r="A228">
        <v>405050046</v>
      </c>
      <c r="B228" t="s">
        <v>306</v>
      </c>
      <c r="C228" t="s">
        <v>277</v>
      </c>
      <c r="D228" t="s">
        <v>278</v>
      </c>
      <c r="E228">
        <v>587.51</v>
      </c>
      <c r="F228">
        <v>587.51</v>
      </c>
      <c r="H228">
        <v>1175.02</v>
      </c>
      <c r="I228" t="s">
        <v>70</v>
      </c>
      <c r="J228" t="s">
        <v>71</v>
      </c>
      <c r="K228" s="2">
        <v>1</v>
      </c>
      <c r="L228" s="3"/>
    </row>
    <row r="229" spans="1:12" x14ac:dyDescent="0.25">
      <c r="A229">
        <v>405050054</v>
      </c>
      <c r="B229" t="s">
        <v>307</v>
      </c>
      <c r="C229" t="s">
        <v>277</v>
      </c>
      <c r="D229" t="s">
        <v>278</v>
      </c>
      <c r="E229">
        <v>453.41</v>
      </c>
      <c r="F229">
        <v>453.41</v>
      </c>
      <c r="H229">
        <v>906.82</v>
      </c>
      <c r="I229" t="s">
        <v>70</v>
      </c>
      <c r="J229" t="s">
        <v>71</v>
      </c>
      <c r="K229" s="2">
        <v>1</v>
      </c>
      <c r="L229" s="3"/>
    </row>
    <row r="230" spans="1:12" x14ac:dyDescent="0.25">
      <c r="A230">
        <v>405050097</v>
      </c>
      <c r="B230" t="s">
        <v>308</v>
      </c>
      <c r="C230" t="s">
        <v>277</v>
      </c>
      <c r="D230" t="s">
        <v>278</v>
      </c>
      <c r="E230">
        <v>531.6</v>
      </c>
      <c r="F230">
        <v>531.6</v>
      </c>
      <c r="H230">
        <v>1063.2</v>
      </c>
      <c r="I230" t="s">
        <v>70</v>
      </c>
      <c r="J230" t="s">
        <v>71</v>
      </c>
      <c r="K230" s="2">
        <v>1</v>
      </c>
      <c r="L230" s="3"/>
    </row>
    <row r="231" spans="1:12" x14ac:dyDescent="0.25">
      <c r="A231">
        <v>405050100</v>
      </c>
      <c r="B231" t="s">
        <v>309</v>
      </c>
      <c r="C231" t="s">
        <v>277</v>
      </c>
      <c r="D231" t="s">
        <v>278</v>
      </c>
      <c r="E231">
        <v>483.6</v>
      </c>
      <c r="F231">
        <v>483.6</v>
      </c>
      <c r="H231">
        <v>967.2</v>
      </c>
      <c r="I231" t="s">
        <v>70</v>
      </c>
      <c r="J231" t="s">
        <v>71</v>
      </c>
      <c r="K231" s="2">
        <v>1</v>
      </c>
      <c r="L231" s="3"/>
    </row>
    <row r="232" spans="1:12" x14ac:dyDescent="0.25">
      <c r="A232">
        <v>405050119</v>
      </c>
      <c r="B232" t="s">
        <v>310</v>
      </c>
      <c r="C232" t="s">
        <v>277</v>
      </c>
      <c r="D232" t="s">
        <v>278</v>
      </c>
      <c r="E232">
        <v>651.6</v>
      </c>
      <c r="F232">
        <v>450</v>
      </c>
      <c r="H232">
        <v>1101.5999999999999</v>
      </c>
      <c r="I232" t="s">
        <v>70</v>
      </c>
      <c r="J232" t="s">
        <v>71</v>
      </c>
      <c r="K232" s="2">
        <v>0.69060773480662985</v>
      </c>
      <c r="L232" s="3"/>
    </row>
    <row r="233" spans="1:12" x14ac:dyDescent="0.25">
      <c r="A233">
        <v>405050135</v>
      </c>
      <c r="B233" t="s">
        <v>311</v>
      </c>
      <c r="C233" t="s">
        <v>277</v>
      </c>
      <c r="D233" t="s">
        <v>69</v>
      </c>
      <c r="E233">
        <v>873.61</v>
      </c>
      <c r="F233">
        <v>873.61</v>
      </c>
      <c r="H233">
        <v>1747.22</v>
      </c>
      <c r="I233" t="s">
        <v>76</v>
      </c>
      <c r="J233" t="s">
        <v>71</v>
      </c>
      <c r="K233" s="2">
        <v>1</v>
      </c>
      <c r="L233" s="3"/>
    </row>
    <row r="234" spans="1:12" x14ac:dyDescent="0.25">
      <c r="A234">
        <v>405050143</v>
      </c>
      <c r="B234" t="s">
        <v>312</v>
      </c>
      <c r="C234" t="s">
        <v>277</v>
      </c>
      <c r="D234" t="s">
        <v>278</v>
      </c>
      <c r="E234">
        <v>1083.55</v>
      </c>
      <c r="F234">
        <v>1083.55</v>
      </c>
      <c r="H234">
        <v>2167.1</v>
      </c>
      <c r="I234" t="s">
        <v>70</v>
      </c>
      <c r="J234" t="s">
        <v>71</v>
      </c>
      <c r="K234" s="2">
        <v>1</v>
      </c>
      <c r="L234" s="3"/>
    </row>
    <row r="235" spans="1:12" x14ac:dyDescent="0.25">
      <c r="A235">
        <v>405050151</v>
      </c>
      <c r="B235" t="s">
        <v>313</v>
      </c>
      <c r="C235" t="s">
        <v>277</v>
      </c>
      <c r="D235" t="s">
        <v>278</v>
      </c>
      <c r="E235">
        <v>1112.83</v>
      </c>
      <c r="F235">
        <v>1112.83</v>
      </c>
      <c r="H235">
        <v>2225.66</v>
      </c>
      <c r="I235" t="s">
        <v>70</v>
      </c>
      <c r="J235" t="s">
        <v>71</v>
      </c>
      <c r="K235" s="2">
        <v>1</v>
      </c>
      <c r="L235" s="3"/>
    </row>
    <row r="236" spans="1:12" x14ac:dyDescent="0.25">
      <c r="A236">
        <v>405050216</v>
      </c>
      <c r="B236" t="s">
        <v>314</v>
      </c>
      <c r="C236" t="s">
        <v>277</v>
      </c>
      <c r="D236" t="s">
        <v>278</v>
      </c>
      <c r="E236">
        <v>172.27</v>
      </c>
      <c r="F236">
        <v>516.80999999999995</v>
      </c>
      <c r="H236">
        <v>689.08</v>
      </c>
      <c r="I236" t="s">
        <v>70</v>
      </c>
      <c r="J236" t="s">
        <v>71</v>
      </c>
      <c r="K236" s="2">
        <v>2.9999999999999996</v>
      </c>
      <c r="L236" s="3"/>
    </row>
    <row r="237" spans="1:12" x14ac:dyDescent="0.25">
      <c r="A237">
        <v>405050224</v>
      </c>
      <c r="B237" t="s">
        <v>315</v>
      </c>
      <c r="C237" t="s">
        <v>277</v>
      </c>
      <c r="D237" t="s">
        <v>278</v>
      </c>
      <c r="E237">
        <v>436.44</v>
      </c>
      <c r="F237">
        <v>872.88</v>
      </c>
      <c r="H237">
        <v>1309.32</v>
      </c>
      <c r="I237" t="s">
        <v>70</v>
      </c>
      <c r="J237" t="s">
        <v>71</v>
      </c>
      <c r="K237" s="2">
        <v>2</v>
      </c>
      <c r="L237" s="3"/>
    </row>
    <row r="238" spans="1:12" x14ac:dyDescent="0.25">
      <c r="A238">
        <v>405050232</v>
      </c>
      <c r="B238" t="s">
        <v>316</v>
      </c>
      <c r="C238" t="s">
        <v>277</v>
      </c>
      <c r="D238" t="s">
        <v>69</v>
      </c>
      <c r="E238">
        <v>794.89</v>
      </c>
      <c r="F238">
        <v>794.89</v>
      </c>
      <c r="H238">
        <v>1589.78</v>
      </c>
      <c r="I238" t="s">
        <v>76</v>
      </c>
      <c r="J238" t="s">
        <v>71</v>
      </c>
      <c r="K238" s="2">
        <v>1</v>
      </c>
      <c r="L238" s="3"/>
    </row>
    <row r="239" spans="1:12" x14ac:dyDescent="0.25">
      <c r="A239">
        <v>405050313</v>
      </c>
      <c r="B239" t="s">
        <v>317</v>
      </c>
      <c r="C239" t="s">
        <v>277</v>
      </c>
      <c r="D239" t="s">
        <v>69</v>
      </c>
      <c r="E239">
        <v>965.45</v>
      </c>
      <c r="F239">
        <v>965.45</v>
      </c>
      <c r="H239">
        <v>1930.9</v>
      </c>
      <c r="I239" t="s">
        <v>76</v>
      </c>
      <c r="J239" t="s">
        <v>71</v>
      </c>
      <c r="K239" s="2">
        <v>1</v>
      </c>
      <c r="L239" s="3"/>
    </row>
    <row r="240" spans="1:12" x14ac:dyDescent="0.25">
      <c r="A240">
        <v>405050321</v>
      </c>
      <c r="B240" t="s">
        <v>318</v>
      </c>
      <c r="C240" t="s">
        <v>277</v>
      </c>
      <c r="D240" t="s">
        <v>278</v>
      </c>
      <c r="E240">
        <v>898.35</v>
      </c>
      <c r="F240">
        <v>898.35</v>
      </c>
      <c r="H240">
        <v>1796.7</v>
      </c>
      <c r="I240" t="s">
        <v>70</v>
      </c>
      <c r="J240" t="s">
        <v>71</v>
      </c>
      <c r="K240" s="2">
        <v>1</v>
      </c>
      <c r="L240" s="3"/>
    </row>
    <row r="241" spans="1:12" x14ac:dyDescent="0.25">
      <c r="A241">
        <v>405050356</v>
      </c>
      <c r="B241" t="s">
        <v>319</v>
      </c>
      <c r="C241" t="s">
        <v>277</v>
      </c>
      <c r="D241" t="s">
        <v>69</v>
      </c>
      <c r="E241">
        <v>1236.75</v>
      </c>
      <c r="F241">
        <v>1236.75</v>
      </c>
      <c r="H241">
        <v>2473.5</v>
      </c>
      <c r="I241" t="s">
        <v>76</v>
      </c>
      <c r="J241" t="s">
        <v>71</v>
      </c>
      <c r="K241" s="2">
        <v>1</v>
      </c>
      <c r="L241" s="3"/>
    </row>
    <row r="242" spans="1:12" x14ac:dyDescent="0.25">
      <c r="A242">
        <v>405050372</v>
      </c>
      <c r="B242" t="s">
        <v>320</v>
      </c>
      <c r="C242" t="s">
        <v>277</v>
      </c>
      <c r="D242" t="s">
        <v>278</v>
      </c>
      <c r="E242">
        <v>771.6</v>
      </c>
      <c r="F242">
        <v>450</v>
      </c>
      <c r="H242">
        <v>1221.5999999999999</v>
      </c>
      <c r="I242" t="s">
        <v>70</v>
      </c>
      <c r="J242" t="s">
        <v>71</v>
      </c>
      <c r="K242" s="2">
        <v>0.58320373250388802</v>
      </c>
      <c r="L242" s="3"/>
    </row>
    <row r="243" spans="1:12" x14ac:dyDescent="0.25">
      <c r="A243">
        <v>405030045</v>
      </c>
      <c r="B243" t="s">
        <v>321</v>
      </c>
      <c r="C243" t="s">
        <v>322</v>
      </c>
      <c r="D243" t="s">
        <v>323</v>
      </c>
      <c r="E243">
        <v>107.61</v>
      </c>
      <c r="F243">
        <v>538.04999999999995</v>
      </c>
      <c r="H243">
        <v>645.66</v>
      </c>
      <c r="I243" t="s">
        <v>70</v>
      </c>
      <c r="J243" t="s">
        <v>71</v>
      </c>
      <c r="K243" s="2">
        <v>5</v>
      </c>
      <c r="L243" s="3">
        <v>107.61</v>
      </c>
    </row>
    <row r="244" spans="1:12" x14ac:dyDescent="0.25">
      <c r="A244">
        <v>405050020</v>
      </c>
      <c r="B244" t="s">
        <v>324</v>
      </c>
      <c r="C244" t="s">
        <v>322</v>
      </c>
      <c r="D244" t="s">
        <v>323</v>
      </c>
      <c r="E244">
        <v>112.77</v>
      </c>
      <c r="F244">
        <v>451.08</v>
      </c>
      <c r="H244">
        <v>563.85</v>
      </c>
      <c r="I244" t="s">
        <v>70</v>
      </c>
      <c r="J244" t="s">
        <v>71</v>
      </c>
      <c r="K244" s="2">
        <v>4</v>
      </c>
      <c r="L244" s="3"/>
    </row>
    <row r="245" spans="1:12" x14ac:dyDescent="0.25">
      <c r="A245">
        <v>405050127</v>
      </c>
      <c r="B245" t="s">
        <v>325</v>
      </c>
      <c r="C245" t="s">
        <v>322</v>
      </c>
      <c r="D245" t="s">
        <v>323</v>
      </c>
      <c r="E245">
        <v>45</v>
      </c>
      <c r="F245">
        <v>450</v>
      </c>
      <c r="H245">
        <v>495</v>
      </c>
      <c r="I245" t="s">
        <v>70</v>
      </c>
      <c r="J245" t="s">
        <v>71</v>
      </c>
      <c r="K245" s="2">
        <v>10</v>
      </c>
      <c r="L245" s="3">
        <v>270</v>
      </c>
    </row>
    <row r="246" spans="1:12" x14ac:dyDescent="0.25">
      <c r="A246">
        <v>405050194</v>
      </c>
      <c r="B246" t="s">
        <v>326</v>
      </c>
      <c r="C246" t="s">
        <v>322</v>
      </c>
      <c r="D246" t="s">
        <v>323</v>
      </c>
      <c r="E246">
        <v>45</v>
      </c>
      <c r="F246">
        <v>450</v>
      </c>
      <c r="H246">
        <v>495</v>
      </c>
      <c r="I246" t="s">
        <v>70</v>
      </c>
      <c r="J246" t="s">
        <v>71</v>
      </c>
      <c r="K246" s="2">
        <v>10</v>
      </c>
      <c r="L246" s="3">
        <v>270</v>
      </c>
    </row>
    <row r="247" spans="1:12" x14ac:dyDescent="0.25">
      <c r="A247">
        <v>403020123</v>
      </c>
      <c r="B247" t="s">
        <v>327</v>
      </c>
      <c r="C247" t="s">
        <v>328</v>
      </c>
      <c r="D247" t="s">
        <v>69</v>
      </c>
      <c r="E247">
        <v>347.62</v>
      </c>
      <c r="F247">
        <v>1738.1</v>
      </c>
      <c r="H247">
        <v>2085.7199999999998</v>
      </c>
      <c r="I247" t="s">
        <v>70</v>
      </c>
      <c r="J247" t="s">
        <v>71</v>
      </c>
      <c r="K247" s="2">
        <v>5</v>
      </c>
      <c r="L247" s="3">
        <v>347.62</v>
      </c>
    </row>
    <row r="248" spans="1:12" x14ac:dyDescent="0.25">
      <c r="A248">
        <v>408010010</v>
      </c>
      <c r="B248" t="s">
        <v>329</v>
      </c>
      <c r="C248" t="s">
        <v>328</v>
      </c>
      <c r="D248" t="s">
        <v>69</v>
      </c>
      <c r="E248">
        <v>354.91</v>
      </c>
      <c r="F248">
        <v>709.82</v>
      </c>
      <c r="H248">
        <v>1064.73</v>
      </c>
      <c r="I248" t="s">
        <v>76</v>
      </c>
      <c r="J248" t="s">
        <v>71</v>
      </c>
      <c r="K248" s="2">
        <v>2</v>
      </c>
      <c r="L248" s="3"/>
    </row>
    <row r="249" spans="1:12" x14ac:dyDescent="0.25">
      <c r="A249">
        <v>408010029</v>
      </c>
      <c r="B249" t="s">
        <v>330</v>
      </c>
      <c r="C249" t="s">
        <v>328</v>
      </c>
      <c r="D249" t="s">
        <v>69</v>
      </c>
      <c r="E249">
        <v>377.4</v>
      </c>
      <c r="F249">
        <v>754.8</v>
      </c>
      <c r="H249">
        <v>1132.2</v>
      </c>
      <c r="I249" t="s">
        <v>76</v>
      </c>
      <c r="J249" t="s">
        <v>71</v>
      </c>
      <c r="K249" s="2">
        <v>2</v>
      </c>
      <c r="L249" s="3"/>
    </row>
    <row r="250" spans="1:12" x14ac:dyDescent="0.25">
      <c r="A250">
        <v>408010037</v>
      </c>
      <c r="B250" t="s">
        <v>331</v>
      </c>
      <c r="C250" t="s">
        <v>328</v>
      </c>
      <c r="D250" t="s">
        <v>69</v>
      </c>
      <c r="E250">
        <v>592.14</v>
      </c>
      <c r="F250">
        <v>1184.28</v>
      </c>
      <c r="H250">
        <v>1776.42</v>
      </c>
      <c r="I250" t="s">
        <v>76</v>
      </c>
      <c r="J250" t="s">
        <v>71</v>
      </c>
      <c r="K250" s="2">
        <v>2</v>
      </c>
      <c r="L250" s="3"/>
    </row>
    <row r="251" spans="1:12" x14ac:dyDescent="0.25">
      <c r="A251">
        <v>408010045</v>
      </c>
      <c r="B251" t="s">
        <v>332</v>
      </c>
      <c r="C251" t="s">
        <v>328</v>
      </c>
      <c r="D251" t="s">
        <v>69</v>
      </c>
      <c r="E251">
        <v>613.35</v>
      </c>
      <c r="F251">
        <v>1226.7</v>
      </c>
      <c r="H251">
        <v>1840.05</v>
      </c>
      <c r="I251" t="s">
        <v>70</v>
      </c>
      <c r="J251" t="s">
        <v>71</v>
      </c>
      <c r="K251" s="2">
        <v>2</v>
      </c>
      <c r="L251" s="3"/>
    </row>
    <row r="252" spans="1:12" x14ac:dyDescent="0.25">
      <c r="A252">
        <v>408010053</v>
      </c>
      <c r="B252" t="s">
        <v>333</v>
      </c>
      <c r="C252" t="s">
        <v>328</v>
      </c>
      <c r="D252" t="s">
        <v>69</v>
      </c>
      <c r="E252">
        <v>592.14</v>
      </c>
      <c r="F252">
        <v>592.14</v>
      </c>
      <c r="G252">
        <v>4146.4799999999996</v>
      </c>
      <c r="H252">
        <v>5330.76</v>
      </c>
      <c r="I252" t="s">
        <v>76</v>
      </c>
      <c r="J252" t="s">
        <v>71</v>
      </c>
      <c r="K252" s="2">
        <v>1</v>
      </c>
      <c r="L252" s="3"/>
    </row>
    <row r="253" spans="1:12" x14ac:dyDescent="0.25">
      <c r="A253">
        <v>408010061</v>
      </c>
      <c r="B253" t="s">
        <v>334</v>
      </c>
      <c r="C253" t="s">
        <v>328</v>
      </c>
      <c r="D253" t="s">
        <v>69</v>
      </c>
      <c r="E253">
        <v>597.79999999999995</v>
      </c>
      <c r="F253">
        <v>1195.5999999999999</v>
      </c>
      <c r="H253">
        <v>1793.4</v>
      </c>
      <c r="I253" t="s">
        <v>76</v>
      </c>
      <c r="J253" t="s">
        <v>71</v>
      </c>
      <c r="K253" s="2">
        <v>2</v>
      </c>
      <c r="L253" s="3"/>
    </row>
    <row r="254" spans="1:12" x14ac:dyDescent="0.25">
      <c r="A254">
        <v>408010088</v>
      </c>
      <c r="B254" t="s">
        <v>335</v>
      </c>
      <c r="C254" t="s">
        <v>328</v>
      </c>
      <c r="D254" t="s">
        <v>69</v>
      </c>
      <c r="E254">
        <v>1135.17</v>
      </c>
      <c r="F254">
        <v>2270.34</v>
      </c>
      <c r="H254">
        <v>3405.51</v>
      </c>
      <c r="I254" t="s">
        <v>76</v>
      </c>
      <c r="J254" t="s">
        <v>71</v>
      </c>
      <c r="K254" s="2">
        <v>2</v>
      </c>
      <c r="L254" s="3"/>
    </row>
    <row r="255" spans="1:12" x14ac:dyDescent="0.25">
      <c r="A255">
        <v>408010100</v>
      </c>
      <c r="B255" t="s">
        <v>336</v>
      </c>
      <c r="C255" t="s">
        <v>328</v>
      </c>
      <c r="D255" t="s">
        <v>69</v>
      </c>
      <c r="E255">
        <v>297.12</v>
      </c>
      <c r="F255">
        <v>1188.48</v>
      </c>
      <c r="H255">
        <v>1485.6</v>
      </c>
      <c r="I255" t="s">
        <v>70</v>
      </c>
      <c r="J255" t="s">
        <v>71</v>
      </c>
      <c r="K255" s="2">
        <v>4</v>
      </c>
      <c r="L255" s="3"/>
    </row>
    <row r="256" spans="1:12" x14ac:dyDescent="0.25">
      <c r="A256">
        <v>408010118</v>
      </c>
      <c r="B256" t="s">
        <v>337</v>
      </c>
      <c r="C256" t="s">
        <v>328</v>
      </c>
      <c r="D256" t="s">
        <v>69</v>
      </c>
      <c r="E256">
        <v>284.27</v>
      </c>
      <c r="F256">
        <v>1137.08</v>
      </c>
      <c r="H256">
        <v>1421.35</v>
      </c>
      <c r="I256" t="s">
        <v>70</v>
      </c>
      <c r="J256" t="s">
        <v>71</v>
      </c>
      <c r="K256" s="2">
        <v>4</v>
      </c>
      <c r="L256" s="3"/>
    </row>
    <row r="257" spans="1:12" x14ac:dyDescent="0.25">
      <c r="A257">
        <v>408010142</v>
      </c>
      <c r="B257" t="s">
        <v>338</v>
      </c>
      <c r="C257" t="s">
        <v>328</v>
      </c>
      <c r="D257" t="s">
        <v>69</v>
      </c>
      <c r="E257">
        <v>423.51</v>
      </c>
      <c r="F257">
        <v>1694.04</v>
      </c>
      <c r="H257">
        <v>2117.5500000000002</v>
      </c>
      <c r="I257" t="s">
        <v>70</v>
      </c>
      <c r="J257" t="s">
        <v>71</v>
      </c>
      <c r="K257" s="2">
        <v>4</v>
      </c>
      <c r="L257" s="3"/>
    </row>
    <row r="258" spans="1:12" x14ac:dyDescent="0.25">
      <c r="A258">
        <v>408010185</v>
      </c>
      <c r="B258" t="s">
        <v>339</v>
      </c>
      <c r="C258" t="s">
        <v>328</v>
      </c>
      <c r="D258" t="s">
        <v>69</v>
      </c>
      <c r="E258">
        <v>377.59</v>
      </c>
      <c r="F258">
        <v>1132.77</v>
      </c>
      <c r="H258">
        <v>1510.36</v>
      </c>
      <c r="I258" t="s">
        <v>70</v>
      </c>
      <c r="J258" t="s">
        <v>71</v>
      </c>
      <c r="K258" s="2">
        <v>3</v>
      </c>
      <c r="L258" s="3"/>
    </row>
    <row r="259" spans="1:12" x14ac:dyDescent="0.25">
      <c r="A259">
        <v>408010193</v>
      </c>
      <c r="B259" t="s">
        <v>340</v>
      </c>
      <c r="C259" t="s">
        <v>328</v>
      </c>
      <c r="D259" t="s">
        <v>69</v>
      </c>
      <c r="E259">
        <v>301.39999999999998</v>
      </c>
      <c r="F259">
        <v>904.2</v>
      </c>
      <c r="H259">
        <v>1205.5999999999999</v>
      </c>
      <c r="I259" t="s">
        <v>70</v>
      </c>
      <c r="J259" t="s">
        <v>71</v>
      </c>
      <c r="K259" s="2">
        <v>3.0000000000000004</v>
      </c>
      <c r="L259" s="3"/>
    </row>
    <row r="260" spans="1:12" x14ac:dyDescent="0.25">
      <c r="A260">
        <v>408010207</v>
      </c>
      <c r="B260" t="s">
        <v>341</v>
      </c>
      <c r="C260" t="s">
        <v>328</v>
      </c>
      <c r="D260" t="s">
        <v>69</v>
      </c>
      <c r="E260">
        <v>452.9</v>
      </c>
      <c r="F260">
        <v>905.8</v>
      </c>
      <c r="H260">
        <v>1358.7</v>
      </c>
      <c r="I260" t="s">
        <v>70</v>
      </c>
      <c r="J260" t="s">
        <v>71</v>
      </c>
      <c r="K260" s="2">
        <v>2</v>
      </c>
      <c r="L260" s="3"/>
    </row>
    <row r="261" spans="1:12" x14ac:dyDescent="0.25">
      <c r="A261">
        <v>408010215</v>
      </c>
      <c r="B261" t="s">
        <v>342</v>
      </c>
      <c r="C261" t="s">
        <v>328</v>
      </c>
      <c r="D261" t="s">
        <v>69</v>
      </c>
      <c r="E261">
        <v>379.15</v>
      </c>
      <c r="F261">
        <v>1137.45</v>
      </c>
      <c r="H261">
        <v>1516.6</v>
      </c>
      <c r="I261" t="s">
        <v>70</v>
      </c>
      <c r="J261" t="s">
        <v>71</v>
      </c>
      <c r="K261" s="2">
        <v>3.0000000000000004</v>
      </c>
      <c r="L261" s="3"/>
    </row>
    <row r="262" spans="1:12" x14ac:dyDescent="0.25">
      <c r="A262">
        <v>408010223</v>
      </c>
      <c r="B262" t="s">
        <v>343</v>
      </c>
      <c r="C262" t="s">
        <v>328</v>
      </c>
      <c r="D262" t="s">
        <v>69</v>
      </c>
      <c r="E262">
        <v>284.27</v>
      </c>
      <c r="F262">
        <v>1137.08</v>
      </c>
      <c r="H262">
        <v>1421.35</v>
      </c>
      <c r="I262" t="s">
        <v>70</v>
      </c>
      <c r="J262" t="s">
        <v>71</v>
      </c>
      <c r="K262" s="2">
        <v>4</v>
      </c>
      <c r="L262" s="3"/>
    </row>
    <row r="263" spans="1:12" x14ac:dyDescent="0.25">
      <c r="A263">
        <v>408010231</v>
      </c>
      <c r="B263" t="s">
        <v>344</v>
      </c>
      <c r="C263" t="s">
        <v>328</v>
      </c>
      <c r="D263" t="s">
        <v>69</v>
      </c>
      <c r="E263">
        <v>295.75</v>
      </c>
      <c r="F263">
        <v>1183</v>
      </c>
      <c r="H263">
        <v>1478.75</v>
      </c>
      <c r="I263" t="s">
        <v>70</v>
      </c>
      <c r="J263" t="s">
        <v>71</v>
      </c>
      <c r="K263" s="2">
        <v>4</v>
      </c>
      <c r="L263" s="3"/>
    </row>
    <row r="264" spans="1:12" x14ac:dyDescent="0.25">
      <c r="A264">
        <v>408020032</v>
      </c>
      <c r="B264" t="s">
        <v>345</v>
      </c>
      <c r="C264" t="s">
        <v>328</v>
      </c>
      <c r="D264" t="s">
        <v>69</v>
      </c>
      <c r="E264">
        <v>230.37</v>
      </c>
      <c r="F264">
        <v>921.48</v>
      </c>
      <c r="H264">
        <v>1151.8499999999999</v>
      </c>
      <c r="I264" t="s">
        <v>70</v>
      </c>
      <c r="J264" t="s">
        <v>71</v>
      </c>
      <c r="K264" s="2">
        <v>4</v>
      </c>
      <c r="L264" s="3"/>
    </row>
    <row r="265" spans="1:12" x14ac:dyDescent="0.25">
      <c r="A265">
        <v>408020040</v>
      </c>
      <c r="B265" t="s">
        <v>346</v>
      </c>
      <c r="C265" t="s">
        <v>328</v>
      </c>
      <c r="D265" t="s">
        <v>69</v>
      </c>
      <c r="E265">
        <v>316.48</v>
      </c>
      <c r="F265">
        <v>949.44</v>
      </c>
      <c r="H265">
        <v>1265.92</v>
      </c>
      <c r="I265" t="s">
        <v>70</v>
      </c>
      <c r="J265" t="s">
        <v>71</v>
      </c>
      <c r="K265" s="2">
        <v>3</v>
      </c>
      <c r="L265" s="3"/>
    </row>
    <row r="266" spans="1:12" x14ac:dyDescent="0.25">
      <c r="A266">
        <v>408020059</v>
      </c>
      <c r="B266" t="s">
        <v>347</v>
      </c>
      <c r="C266" t="s">
        <v>328</v>
      </c>
      <c r="D266" t="s">
        <v>69</v>
      </c>
      <c r="E266">
        <v>282.66000000000003</v>
      </c>
      <c r="F266">
        <v>1130.6400000000001</v>
      </c>
      <c r="H266">
        <v>1413.3</v>
      </c>
      <c r="I266" t="s">
        <v>70</v>
      </c>
      <c r="J266" t="s">
        <v>71</v>
      </c>
      <c r="K266" s="2">
        <v>4</v>
      </c>
      <c r="L266" s="3"/>
    </row>
    <row r="267" spans="1:12" x14ac:dyDescent="0.25">
      <c r="A267">
        <v>408020067</v>
      </c>
      <c r="B267" t="s">
        <v>348</v>
      </c>
      <c r="C267" t="s">
        <v>328</v>
      </c>
      <c r="D267" t="s">
        <v>69</v>
      </c>
      <c r="E267">
        <v>246.43</v>
      </c>
      <c r="F267">
        <v>492.86</v>
      </c>
      <c r="H267">
        <v>739.29</v>
      </c>
      <c r="I267" t="s">
        <v>76</v>
      </c>
      <c r="J267" t="s">
        <v>71</v>
      </c>
      <c r="K267" s="2">
        <v>2</v>
      </c>
      <c r="L267" s="3"/>
    </row>
    <row r="268" spans="1:12" x14ac:dyDescent="0.25">
      <c r="A268">
        <v>408020075</v>
      </c>
      <c r="B268" t="s">
        <v>349</v>
      </c>
      <c r="C268" t="s">
        <v>328</v>
      </c>
      <c r="D268" t="s">
        <v>69</v>
      </c>
      <c r="E268">
        <v>494.93</v>
      </c>
      <c r="F268">
        <v>989.86</v>
      </c>
      <c r="H268">
        <v>1484.79</v>
      </c>
      <c r="I268" t="s">
        <v>76</v>
      </c>
      <c r="J268" t="s">
        <v>71</v>
      </c>
      <c r="K268" s="2">
        <v>2</v>
      </c>
      <c r="L268" s="3"/>
    </row>
    <row r="269" spans="1:12" x14ac:dyDescent="0.25">
      <c r="A269">
        <v>408020083</v>
      </c>
      <c r="B269" t="s">
        <v>350</v>
      </c>
      <c r="C269" t="s">
        <v>328</v>
      </c>
      <c r="D269" t="s">
        <v>69</v>
      </c>
      <c r="E269">
        <v>402.58</v>
      </c>
      <c r="F269">
        <v>805.16</v>
      </c>
      <c r="H269">
        <v>1207.74</v>
      </c>
      <c r="I269" t="s">
        <v>76</v>
      </c>
      <c r="J269" t="s">
        <v>71</v>
      </c>
      <c r="K269" s="2">
        <v>2</v>
      </c>
      <c r="L269" s="3"/>
    </row>
    <row r="270" spans="1:12" x14ac:dyDescent="0.25">
      <c r="A270">
        <v>408020091</v>
      </c>
      <c r="B270" t="s">
        <v>351</v>
      </c>
      <c r="C270" t="s">
        <v>328</v>
      </c>
      <c r="D270" t="s">
        <v>69</v>
      </c>
      <c r="E270">
        <v>309.51</v>
      </c>
      <c r="F270">
        <v>928.53</v>
      </c>
      <c r="H270">
        <v>1238.04</v>
      </c>
      <c r="I270" t="s">
        <v>70</v>
      </c>
      <c r="J270" t="s">
        <v>71</v>
      </c>
      <c r="K270" s="2">
        <v>3</v>
      </c>
      <c r="L270" s="3"/>
    </row>
    <row r="271" spans="1:12" x14ac:dyDescent="0.25">
      <c r="A271">
        <v>408020121</v>
      </c>
      <c r="B271" t="s">
        <v>352</v>
      </c>
      <c r="C271" t="s">
        <v>328</v>
      </c>
      <c r="D271" t="s">
        <v>69</v>
      </c>
      <c r="E271">
        <v>205.53</v>
      </c>
      <c r="F271">
        <v>1027.6500000000001</v>
      </c>
      <c r="H271">
        <v>1233.18</v>
      </c>
      <c r="I271" t="s">
        <v>70</v>
      </c>
      <c r="J271" t="s">
        <v>71</v>
      </c>
      <c r="K271" s="2">
        <v>5</v>
      </c>
      <c r="L271" s="3">
        <v>205.53</v>
      </c>
    </row>
    <row r="272" spans="1:12" x14ac:dyDescent="0.25">
      <c r="A272">
        <v>408020130</v>
      </c>
      <c r="B272" t="s">
        <v>353</v>
      </c>
      <c r="C272" t="s">
        <v>328</v>
      </c>
      <c r="D272" t="s">
        <v>69</v>
      </c>
      <c r="E272">
        <v>241.43</v>
      </c>
      <c r="F272">
        <v>965.72</v>
      </c>
      <c r="H272">
        <v>1207.1500000000001</v>
      </c>
      <c r="I272" t="s">
        <v>70</v>
      </c>
      <c r="J272" t="s">
        <v>71</v>
      </c>
      <c r="K272" s="2">
        <v>4</v>
      </c>
      <c r="L272" s="3"/>
    </row>
    <row r="273" spans="1:12" x14ac:dyDescent="0.25">
      <c r="A273">
        <v>408020148</v>
      </c>
      <c r="B273" t="s">
        <v>354</v>
      </c>
      <c r="C273" t="s">
        <v>328</v>
      </c>
      <c r="D273" t="s">
        <v>69</v>
      </c>
      <c r="E273">
        <v>205.53</v>
      </c>
      <c r="F273">
        <v>1027.6500000000001</v>
      </c>
      <c r="H273">
        <v>1233.18</v>
      </c>
      <c r="I273" t="s">
        <v>70</v>
      </c>
      <c r="J273" t="s">
        <v>71</v>
      </c>
      <c r="K273" s="2">
        <v>5</v>
      </c>
      <c r="L273" s="3">
        <v>205.53</v>
      </c>
    </row>
    <row r="274" spans="1:12" x14ac:dyDescent="0.25">
      <c r="A274">
        <v>408020482</v>
      </c>
      <c r="B274" t="s">
        <v>355</v>
      </c>
      <c r="C274" t="s">
        <v>328</v>
      </c>
      <c r="D274" t="s">
        <v>69</v>
      </c>
      <c r="E274">
        <v>241.43</v>
      </c>
      <c r="F274">
        <v>965.72</v>
      </c>
      <c r="H274">
        <v>1207.1500000000001</v>
      </c>
      <c r="I274" t="s">
        <v>70</v>
      </c>
      <c r="J274" t="s">
        <v>71</v>
      </c>
      <c r="K274" s="2">
        <v>4</v>
      </c>
      <c r="L274" s="3"/>
    </row>
    <row r="275" spans="1:12" x14ac:dyDescent="0.25">
      <c r="A275">
        <v>408020490</v>
      </c>
      <c r="B275" t="s">
        <v>356</v>
      </c>
      <c r="C275" t="s">
        <v>328</v>
      </c>
      <c r="D275" t="s">
        <v>69</v>
      </c>
      <c r="E275">
        <v>222.09</v>
      </c>
      <c r="F275">
        <v>1110.45</v>
      </c>
      <c r="H275">
        <v>1332.54</v>
      </c>
      <c r="I275" t="s">
        <v>70</v>
      </c>
      <c r="J275" t="s">
        <v>71</v>
      </c>
      <c r="K275" s="2">
        <v>5</v>
      </c>
      <c r="L275" s="3">
        <v>222.09</v>
      </c>
    </row>
    <row r="276" spans="1:12" x14ac:dyDescent="0.25">
      <c r="A276">
        <v>408020504</v>
      </c>
      <c r="B276" t="s">
        <v>357</v>
      </c>
      <c r="C276" t="s">
        <v>328</v>
      </c>
      <c r="D276" t="s">
        <v>69</v>
      </c>
      <c r="E276">
        <v>261.64</v>
      </c>
      <c r="F276">
        <v>1046.56</v>
      </c>
      <c r="H276">
        <v>1308.2</v>
      </c>
      <c r="I276" t="s">
        <v>70</v>
      </c>
      <c r="J276" t="s">
        <v>71</v>
      </c>
      <c r="K276" s="2">
        <v>4</v>
      </c>
      <c r="L276" s="3"/>
    </row>
    <row r="277" spans="1:12" x14ac:dyDescent="0.25">
      <c r="A277">
        <v>408020555</v>
      </c>
      <c r="B277" t="s">
        <v>358</v>
      </c>
      <c r="C277" t="s">
        <v>328</v>
      </c>
      <c r="D277" t="s">
        <v>69</v>
      </c>
      <c r="E277">
        <v>203.12</v>
      </c>
      <c r="F277">
        <v>1015.6</v>
      </c>
      <c r="H277">
        <v>1218.72</v>
      </c>
      <c r="I277" t="s">
        <v>70</v>
      </c>
      <c r="J277" t="s">
        <v>71</v>
      </c>
      <c r="K277" s="2">
        <v>5</v>
      </c>
      <c r="L277" s="3">
        <v>203.12</v>
      </c>
    </row>
    <row r="278" spans="1:12" x14ac:dyDescent="0.25">
      <c r="A278">
        <v>408020563</v>
      </c>
      <c r="B278" t="s">
        <v>359</v>
      </c>
      <c r="C278" t="s">
        <v>328</v>
      </c>
      <c r="D278" t="s">
        <v>69</v>
      </c>
      <c r="E278">
        <v>471.38</v>
      </c>
      <c r="F278">
        <v>1414.14</v>
      </c>
      <c r="H278">
        <v>1885.52</v>
      </c>
      <c r="I278" t="s">
        <v>70</v>
      </c>
      <c r="J278" t="s">
        <v>71</v>
      </c>
      <c r="K278" s="2">
        <v>3.0000000000000004</v>
      </c>
      <c r="L278" s="3"/>
    </row>
    <row r="279" spans="1:12" x14ac:dyDescent="0.25">
      <c r="A279">
        <v>408020571</v>
      </c>
      <c r="B279" t="s">
        <v>360</v>
      </c>
      <c r="C279" t="s">
        <v>328</v>
      </c>
      <c r="D279" t="s">
        <v>69</v>
      </c>
      <c r="E279">
        <v>377.31</v>
      </c>
      <c r="F279">
        <v>1131.93</v>
      </c>
      <c r="H279">
        <v>1509.24</v>
      </c>
      <c r="I279" t="s">
        <v>70</v>
      </c>
      <c r="J279" t="s">
        <v>71</v>
      </c>
      <c r="K279" s="2">
        <v>3</v>
      </c>
      <c r="L279" s="3"/>
    </row>
    <row r="280" spans="1:12" x14ac:dyDescent="0.25">
      <c r="A280">
        <v>408020580</v>
      </c>
      <c r="B280" t="s">
        <v>361</v>
      </c>
      <c r="C280" t="s">
        <v>328</v>
      </c>
      <c r="D280" t="s">
        <v>69</v>
      </c>
      <c r="E280">
        <v>444.08</v>
      </c>
      <c r="F280">
        <v>1332.24</v>
      </c>
      <c r="H280">
        <v>1776.32</v>
      </c>
      <c r="I280" t="s">
        <v>70</v>
      </c>
      <c r="J280" t="s">
        <v>71</v>
      </c>
      <c r="K280" s="2">
        <v>3</v>
      </c>
      <c r="L280" s="3"/>
    </row>
    <row r="281" spans="1:12" x14ac:dyDescent="0.25">
      <c r="A281">
        <v>408020598</v>
      </c>
      <c r="B281" t="s">
        <v>362</v>
      </c>
      <c r="C281" t="s">
        <v>328</v>
      </c>
      <c r="D281" t="s">
        <v>69</v>
      </c>
      <c r="E281">
        <v>229.29</v>
      </c>
      <c r="F281">
        <v>917.16</v>
      </c>
      <c r="H281">
        <v>1146.45</v>
      </c>
      <c r="I281" t="s">
        <v>70</v>
      </c>
      <c r="J281" t="s">
        <v>71</v>
      </c>
      <c r="K281" s="2">
        <v>4</v>
      </c>
      <c r="L281" s="3"/>
    </row>
    <row r="282" spans="1:12" x14ac:dyDescent="0.25">
      <c r="A282">
        <v>408020601</v>
      </c>
      <c r="B282" t="s">
        <v>363</v>
      </c>
      <c r="C282" t="s">
        <v>328</v>
      </c>
      <c r="D282" t="s">
        <v>69</v>
      </c>
      <c r="E282">
        <v>229.29</v>
      </c>
      <c r="F282">
        <v>917.16</v>
      </c>
      <c r="H282">
        <v>1146.45</v>
      </c>
      <c r="I282" t="s">
        <v>70</v>
      </c>
      <c r="J282" t="s">
        <v>71</v>
      </c>
      <c r="K282" s="2">
        <v>4</v>
      </c>
      <c r="L282" s="3"/>
    </row>
    <row r="283" spans="1:12" x14ac:dyDescent="0.25">
      <c r="A283">
        <v>408020610</v>
      </c>
      <c r="B283" t="s">
        <v>364</v>
      </c>
      <c r="C283" t="s">
        <v>328</v>
      </c>
      <c r="D283" t="s">
        <v>69</v>
      </c>
      <c r="E283">
        <v>258.26</v>
      </c>
      <c r="F283">
        <v>1033.04</v>
      </c>
      <c r="H283">
        <v>1291.3</v>
      </c>
      <c r="I283" t="s">
        <v>70</v>
      </c>
      <c r="J283" t="s">
        <v>71</v>
      </c>
      <c r="K283" s="2">
        <v>4</v>
      </c>
      <c r="L283" s="3"/>
    </row>
    <row r="284" spans="1:12" x14ac:dyDescent="0.25">
      <c r="A284">
        <v>408020628</v>
      </c>
      <c r="B284" t="s">
        <v>365</v>
      </c>
      <c r="C284" t="s">
        <v>328</v>
      </c>
      <c r="D284" t="s">
        <v>69</v>
      </c>
      <c r="E284">
        <v>192.6</v>
      </c>
      <c r="F284">
        <v>963</v>
      </c>
      <c r="H284">
        <v>1155.5999999999999</v>
      </c>
      <c r="I284" t="s">
        <v>70</v>
      </c>
      <c r="J284" t="s">
        <v>71</v>
      </c>
      <c r="K284" s="2">
        <v>5</v>
      </c>
      <c r="L284" s="3">
        <v>192.6</v>
      </c>
    </row>
    <row r="285" spans="1:12" x14ac:dyDescent="0.25">
      <c r="A285">
        <v>408020636</v>
      </c>
      <c r="B285" t="s">
        <v>366</v>
      </c>
      <c r="C285" t="s">
        <v>328</v>
      </c>
      <c r="D285" t="s">
        <v>69</v>
      </c>
      <c r="E285">
        <v>371.88</v>
      </c>
      <c r="F285">
        <v>1115.6400000000001</v>
      </c>
      <c r="H285">
        <v>1487.52</v>
      </c>
      <c r="I285" t="s">
        <v>70</v>
      </c>
      <c r="J285" t="s">
        <v>71</v>
      </c>
      <c r="K285" s="2">
        <v>3.0000000000000004</v>
      </c>
      <c r="L285" s="3"/>
    </row>
    <row r="286" spans="1:12" x14ac:dyDescent="0.25">
      <c r="A286">
        <v>408030011</v>
      </c>
      <c r="B286" t="s">
        <v>367</v>
      </c>
      <c r="C286" t="s">
        <v>328</v>
      </c>
      <c r="D286" t="s">
        <v>69</v>
      </c>
      <c r="E286">
        <v>2781.7</v>
      </c>
      <c r="F286">
        <v>5563.4</v>
      </c>
      <c r="H286">
        <v>8345.1</v>
      </c>
      <c r="I286" t="s">
        <v>76</v>
      </c>
      <c r="J286" t="s">
        <v>71</v>
      </c>
      <c r="K286" s="2">
        <v>2</v>
      </c>
      <c r="L286" s="3"/>
    </row>
    <row r="287" spans="1:12" x14ac:dyDescent="0.25">
      <c r="A287">
        <v>408030020</v>
      </c>
      <c r="B287" t="s">
        <v>368</v>
      </c>
      <c r="C287" t="s">
        <v>328</v>
      </c>
      <c r="D287" t="s">
        <v>69</v>
      </c>
      <c r="E287">
        <v>1576</v>
      </c>
      <c r="F287">
        <v>3152</v>
      </c>
      <c r="H287">
        <v>4728</v>
      </c>
      <c r="I287" t="s">
        <v>76</v>
      </c>
      <c r="J287" t="s">
        <v>71</v>
      </c>
      <c r="K287" s="2">
        <v>2</v>
      </c>
      <c r="L287" s="3"/>
    </row>
    <row r="288" spans="1:12" x14ac:dyDescent="0.25">
      <c r="A288">
        <v>408030038</v>
      </c>
      <c r="B288" t="s">
        <v>369</v>
      </c>
      <c r="C288" t="s">
        <v>328</v>
      </c>
      <c r="D288" t="s">
        <v>69</v>
      </c>
      <c r="E288">
        <v>1303</v>
      </c>
      <c r="F288">
        <v>2606</v>
      </c>
      <c r="H288">
        <v>3909</v>
      </c>
      <c r="I288" t="s">
        <v>76</v>
      </c>
      <c r="J288" t="s">
        <v>71</v>
      </c>
      <c r="K288" s="2">
        <v>2</v>
      </c>
      <c r="L288" s="3"/>
    </row>
    <row r="289" spans="1:12" x14ac:dyDescent="0.25">
      <c r="A289">
        <v>408030046</v>
      </c>
      <c r="B289" t="s">
        <v>370</v>
      </c>
      <c r="C289" t="s">
        <v>328</v>
      </c>
      <c r="D289" t="s">
        <v>69</v>
      </c>
      <c r="E289">
        <v>1600.27</v>
      </c>
      <c r="F289">
        <v>3200.54</v>
      </c>
      <c r="H289">
        <v>4800.8100000000004</v>
      </c>
      <c r="I289" t="s">
        <v>76</v>
      </c>
      <c r="J289" t="s">
        <v>71</v>
      </c>
      <c r="K289" s="2">
        <v>2</v>
      </c>
      <c r="L289" s="3"/>
    </row>
    <row r="290" spans="1:12" x14ac:dyDescent="0.25">
      <c r="A290">
        <v>408030054</v>
      </c>
      <c r="B290" t="s">
        <v>371</v>
      </c>
      <c r="C290" t="s">
        <v>328</v>
      </c>
      <c r="D290" t="s">
        <v>69</v>
      </c>
      <c r="E290">
        <v>2781.7</v>
      </c>
      <c r="F290">
        <v>5563.4</v>
      </c>
      <c r="H290">
        <v>8345.1</v>
      </c>
      <c r="I290" t="s">
        <v>76</v>
      </c>
      <c r="J290" t="s">
        <v>71</v>
      </c>
      <c r="K290" s="2">
        <v>2</v>
      </c>
      <c r="L290" s="3"/>
    </row>
    <row r="291" spans="1:12" x14ac:dyDescent="0.25">
      <c r="A291">
        <v>408030062</v>
      </c>
      <c r="B291" t="s">
        <v>372</v>
      </c>
      <c r="C291" t="s">
        <v>328</v>
      </c>
      <c r="D291" t="s">
        <v>69</v>
      </c>
      <c r="E291">
        <v>2072.7199999999998</v>
      </c>
      <c r="F291">
        <v>4145.4399999999996</v>
      </c>
      <c r="H291">
        <v>6218.16</v>
      </c>
      <c r="I291" t="s">
        <v>76</v>
      </c>
      <c r="J291" t="s">
        <v>71</v>
      </c>
      <c r="K291" s="2">
        <v>2</v>
      </c>
      <c r="L291" s="3"/>
    </row>
    <row r="292" spans="1:12" x14ac:dyDescent="0.25">
      <c r="A292">
        <v>408030070</v>
      </c>
      <c r="B292" t="s">
        <v>373</v>
      </c>
      <c r="C292" t="s">
        <v>328</v>
      </c>
      <c r="D292" t="s">
        <v>69</v>
      </c>
      <c r="E292">
        <v>1413</v>
      </c>
      <c r="F292">
        <v>2826</v>
      </c>
      <c r="H292">
        <v>4239</v>
      </c>
      <c r="I292" t="s">
        <v>76</v>
      </c>
      <c r="J292" t="s">
        <v>71</v>
      </c>
      <c r="K292" s="2">
        <v>2</v>
      </c>
      <c r="L292" s="3"/>
    </row>
    <row r="293" spans="1:12" x14ac:dyDescent="0.25">
      <c r="A293">
        <v>408030089</v>
      </c>
      <c r="B293" t="s">
        <v>374</v>
      </c>
      <c r="C293" t="s">
        <v>328</v>
      </c>
      <c r="D293" t="s">
        <v>69</v>
      </c>
      <c r="E293">
        <v>1719.06</v>
      </c>
      <c r="F293">
        <v>3438.12</v>
      </c>
      <c r="H293">
        <v>5157.18</v>
      </c>
      <c r="I293" t="s">
        <v>76</v>
      </c>
      <c r="J293" t="s">
        <v>71</v>
      </c>
      <c r="K293" s="2">
        <v>2</v>
      </c>
      <c r="L293" s="3"/>
    </row>
    <row r="294" spans="1:12" x14ac:dyDescent="0.25">
      <c r="A294">
        <v>408030097</v>
      </c>
      <c r="B294" t="s">
        <v>375</v>
      </c>
      <c r="C294" t="s">
        <v>328</v>
      </c>
      <c r="D294" t="s">
        <v>69</v>
      </c>
      <c r="E294">
        <v>2781.7</v>
      </c>
      <c r="F294">
        <v>5563.4</v>
      </c>
      <c r="H294">
        <v>8345.1</v>
      </c>
      <c r="I294" t="s">
        <v>76</v>
      </c>
      <c r="J294" t="s">
        <v>71</v>
      </c>
      <c r="K294" s="2">
        <v>2</v>
      </c>
      <c r="L294" s="3"/>
    </row>
    <row r="295" spans="1:12" x14ac:dyDescent="0.25">
      <c r="A295">
        <v>408030100</v>
      </c>
      <c r="B295" t="s">
        <v>376</v>
      </c>
      <c r="C295" t="s">
        <v>328</v>
      </c>
      <c r="D295" t="s">
        <v>69</v>
      </c>
      <c r="E295">
        <v>2781.7</v>
      </c>
      <c r="F295">
        <v>5563.4</v>
      </c>
      <c r="H295">
        <v>8345.1</v>
      </c>
      <c r="I295" t="s">
        <v>76</v>
      </c>
      <c r="J295" t="s">
        <v>71</v>
      </c>
      <c r="K295" s="2">
        <v>2</v>
      </c>
      <c r="L295" s="3"/>
    </row>
    <row r="296" spans="1:12" x14ac:dyDescent="0.25">
      <c r="A296">
        <v>408030119</v>
      </c>
      <c r="B296" t="s">
        <v>377</v>
      </c>
      <c r="C296" t="s">
        <v>328</v>
      </c>
      <c r="D296" t="s">
        <v>69</v>
      </c>
      <c r="E296">
        <v>1413</v>
      </c>
      <c r="F296">
        <v>2826</v>
      </c>
      <c r="H296">
        <v>4239</v>
      </c>
      <c r="I296" t="s">
        <v>76</v>
      </c>
      <c r="J296" t="s">
        <v>71</v>
      </c>
      <c r="K296" s="2">
        <v>2</v>
      </c>
      <c r="L296" s="3"/>
    </row>
    <row r="297" spans="1:12" x14ac:dyDescent="0.25">
      <c r="A297">
        <v>408030127</v>
      </c>
      <c r="B297" t="s">
        <v>378</v>
      </c>
      <c r="C297" t="s">
        <v>328</v>
      </c>
      <c r="D297" t="s">
        <v>69</v>
      </c>
      <c r="E297">
        <v>1303.1500000000001</v>
      </c>
      <c r="F297">
        <v>2606.3000000000002</v>
      </c>
      <c r="H297">
        <v>3909.45</v>
      </c>
      <c r="I297" t="s">
        <v>76</v>
      </c>
      <c r="J297" t="s">
        <v>71</v>
      </c>
      <c r="K297" s="2">
        <v>2</v>
      </c>
      <c r="L297" s="3"/>
    </row>
    <row r="298" spans="1:12" x14ac:dyDescent="0.25">
      <c r="A298">
        <v>408030135</v>
      </c>
      <c r="B298" t="s">
        <v>379</v>
      </c>
      <c r="C298" t="s">
        <v>328</v>
      </c>
      <c r="D298" t="s">
        <v>69</v>
      </c>
      <c r="E298">
        <v>1883.27</v>
      </c>
      <c r="F298">
        <v>3766.54</v>
      </c>
      <c r="H298">
        <v>5649.81</v>
      </c>
      <c r="I298" t="s">
        <v>76</v>
      </c>
      <c r="J298" t="s">
        <v>71</v>
      </c>
      <c r="K298" s="2">
        <v>2</v>
      </c>
      <c r="L298" s="3"/>
    </row>
    <row r="299" spans="1:12" x14ac:dyDescent="0.25">
      <c r="A299">
        <v>408030143</v>
      </c>
      <c r="B299" t="s">
        <v>380</v>
      </c>
      <c r="C299" t="s">
        <v>328</v>
      </c>
      <c r="D299" t="s">
        <v>69</v>
      </c>
      <c r="E299">
        <v>2166.29</v>
      </c>
      <c r="F299">
        <v>4332.58</v>
      </c>
      <c r="H299">
        <v>6498.87</v>
      </c>
      <c r="I299" t="s">
        <v>76</v>
      </c>
      <c r="J299" t="s">
        <v>71</v>
      </c>
      <c r="K299" s="2">
        <v>2</v>
      </c>
      <c r="L299" s="3"/>
    </row>
    <row r="300" spans="1:12" x14ac:dyDescent="0.25">
      <c r="A300">
        <v>408030151</v>
      </c>
      <c r="B300" t="s">
        <v>381</v>
      </c>
      <c r="C300" t="s">
        <v>328</v>
      </c>
      <c r="D300" t="s">
        <v>69</v>
      </c>
      <c r="E300">
        <v>2166.29</v>
      </c>
      <c r="F300">
        <v>4332.58</v>
      </c>
      <c r="H300">
        <v>6498.87</v>
      </c>
      <c r="I300" t="s">
        <v>76</v>
      </c>
      <c r="J300" t="s">
        <v>71</v>
      </c>
      <c r="K300" s="2">
        <v>2</v>
      </c>
      <c r="L300" s="3"/>
    </row>
    <row r="301" spans="1:12" x14ac:dyDescent="0.25">
      <c r="A301">
        <v>408030160</v>
      </c>
      <c r="B301" t="s">
        <v>382</v>
      </c>
      <c r="C301" t="s">
        <v>328</v>
      </c>
      <c r="D301" t="s">
        <v>69</v>
      </c>
      <c r="E301">
        <v>2166.29</v>
      </c>
      <c r="F301">
        <v>4332.58</v>
      </c>
      <c r="H301">
        <v>6498.87</v>
      </c>
      <c r="I301" t="s">
        <v>76</v>
      </c>
      <c r="J301" t="s">
        <v>71</v>
      </c>
      <c r="K301" s="2">
        <v>2</v>
      </c>
      <c r="L301" s="3"/>
    </row>
    <row r="302" spans="1:12" x14ac:dyDescent="0.25">
      <c r="A302">
        <v>408030178</v>
      </c>
      <c r="B302" t="s">
        <v>383</v>
      </c>
      <c r="C302" t="s">
        <v>328</v>
      </c>
      <c r="D302" t="s">
        <v>69</v>
      </c>
      <c r="E302">
        <v>1554</v>
      </c>
      <c r="F302">
        <v>3108</v>
      </c>
      <c r="H302">
        <v>4662</v>
      </c>
      <c r="I302" t="s">
        <v>76</v>
      </c>
      <c r="J302" t="s">
        <v>71</v>
      </c>
      <c r="K302" s="2">
        <v>2</v>
      </c>
      <c r="L302" s="3"/>
    </row>
    <row r="303" spans="1:12" x14ac:dyDescent="0.25">
      <c r="A303">
        <v>408030186</v>
      </c>
      <c r="B303" t="s">
        <v>384</v>
      </c>
      <c r="C303" t="s">
        <v>328</v>
      </c>
      <c r="D303" t="s">
        <v>69</v>
      </c>
      <c r="E303">
        <v>1554</v>
      </c>
      <c r="F303">
        <v>3108</v>
      </c>
      <c r="H303">
        <v>4662</v>
      </c>
      <c r="I303" t="s">
        <v>76</v>
      </c>
      <c r="J303" t="s">
        <v>71</v>
      </c>
      <c r="K303" s="2">
        <v>2</v>
      </c>
      <c r="L303" s="3"/>
    </row>
    <row r="304" spans="1:12" x14ac:dyDescent="0.25">
      <c r="A304">
        <v>408030194</v>
      </c>
      <c r="B304" t="s">
        <v>385</v>
      </c>
      <c r="C304" t="s">
        <v>328</v>
      </c>
      <c r="D304" t="s">
        <v>69</v>
      </c>
      <c r="E304">
        <v>1554</v>
      </c>
      <c r="F304">
        <v>3108</v>
      </c>
      <c r="H304">
        <v>4662</v>
      </c>
      <c r="I304" t="s">
        <v>76</v>
      </c>
      <c r="J304" t="s">
        <v>71</v>
      </c>
      <c r="K304" s="2">
        <v>2</v>
      </c>
      <c r="L304" s="3"/>
    </row>
    <row r="305" spans="1:12" x14ac:dyDescent="0.25">
      <c r="A305">
        <v>408030208</v>
      </c>
      <c r="B305" t="s">
        <v>386</v>
      </c>
      <c r="C305" t="s">
        <v>328</v>
      </c>
      <c r="D305" t="s">
        <v>69</v>
      </c>
      <c r="E305">
        <v>1554</v>
      </c>
      <c r="F305">
        <v>3108</v>
      </c>
      <c r="H305">
        <v>4662</v>
      </c>
      <c r="I305" t="s">
        <v>76</v>
      </c>
      <c r="J305" t="s">
        <v>71</v>
      </c>
      <c r="K305" s="2">
        <v>2</v>
      </c>
      <c r="L305" s="3"/>
    </row>
    <row r="306" spans="1:12" x14ac:dyDescent="0.25">
      <c r="A306">
        <v>408030216</v>
      </c>
      <c r="B306" t="s">
        <v>387</v>
      </c>
      <c r="C306" t="s">
        <v>328</v>
      </c>
      <c r="D306" t="s">
        <v>69</v>
      </c>
      <c r="E306">
        <v>1554</v>
      </c>
      <c r="F306">
        <v>3108</v>
      </c>
      <c r="H306">
        <v>4662</v>
      </c>
      <c r="I306" t="s">
        <v>76</v>
      </c>
      <c r="J306" t="s">
        <v>71</v>
      </c>
      <c r="K306" s="2">
        <v>2</v>
      </c>
      <c r="L306" s="3"/>
    </row>
    <row r="307" spans="1:12" x14ac:dyDescent="0.25">
      <c r="A307">
        <v>408030224</v>
      </c>
      <c r="B307" t="s">
        <v>388</v>
      </c>
      <c r="C307" t="s">
        <v>328</v>
      </c>
      <c r="D307" t="s">
        <v>69</v>
      </c>
      <c r="E307">
        <v>1554</v>
      </c>
      <c r="F307">
        <v>3108</v>
      </c>
      <c r="H307">
        <v>4662</v>
      </c>
      <c r="I307" t="s">
        <v>76</v>
      </c>
      <c r="J307" t="s">
        <v>71</v>
      </c>
      <c r="K307" s="2">
        <v>2</v>
      </c>
      <c r="L307" s="3"/>
    </row>
    <row r="308" spans="1:12" x14ac:dyDescent="0.25">
      <c r="A308">
        <v>408030232</v>
      </c>
      <c r="B308" t="s">
        <v>389</v>
      </c>
      <c r="C308" t="s">
        <v>328</v>
      </c>
      <c r="D308" t="s">
        <v>69</v>
      </c>
      <c r="E308">
        <v>1722.29</v>
      </c>
      <c r="F308">
        <v>3444.58</v>
      </c>
      <c r="H308">
        <v>5166.87</v>
      </c>
      <c r="I308" t="s">
        <v>76</v>
      </c>
      <c r="J308" t="s">
        <v>71</v>
      </c>
      <c r="K308" s="2">
        <v>2</v>
      </c>
      <c r="L308" s="3"/>
    </row>
    <row r="309" spans="1:12" x14ac:dyDescent="0.25">
      <c r="A309">
        <v>408030240</v>
      </c>
      <c r="B309" t="s">
        <v>390</v>
      </c>
      <c r="C309" t="s">
        <v>328</v>
      </c>
      <c r="D309" t="s">
        <v>69</v>
      </c>
      <c r="E309">
        <v>1720.27</v>
      </c>
      <c r="F309">
        <v>3440.54</v>
      </c>
      <c r="H309">
        <v>5160.8100000000004</v>
      </c>
      <c r="I309" t="s">
        <v>76</v>
      </c>
      <c r="J309" t="s">
        <v>71</v>
      </c>
      <c r="K309" s="2">
        <v>2</v>
      </c>
      <c r="L309" s="3"/>
    </row>
    <row r="310" spans="1:12" x14ac:dyDescent="0.25">
      <c r="A310">
        <v>408030259</v>
      </c>
      <c r="B310" t="s">
        <v>391</v>
      </c>
      <c r="C310" t="s">
        <v>328</v>
      </c>
      <c r="D310" t="s">
        <v>69</v>
      </c>
      <c r="E310">
        <v>2781.7</v>
      </c>
      <c r="F310">
        <v>5563.4</v>
      </c>
      <c r="H310">
        <v>8345.1</v>
      </c>
      <c r="I310" t="s">
        <v>76</v>
      </c>
      <c r="J310" t="s">
        <v>71</v>
      </c>
      <c r="K310" s="2">
        <v>2</v>
      </c>
      <c r="L310" s="3"/>
    </row>
    <row r="311" spans="1:12" x14ac:dyDescent="0.25">
      <c r="A311">
        <v>408030267</v>
      </c>
      <c r="B311" t="s">
        <v>392</v>
      </c>
      <c r="C311" t="s">
        <v>328</v>
      </c>
      <c r="D311" t="s">
        <v>69</v>
      </c>
      <c r="E311">
        <v>1722.37</v>
      </c>
      <c r="F311">
        <v>3444.74</v>
      </c>
      <c r="H311">
        <v>5167.1099999999997</v>
      </c>
      <c r="I311" t="s">
        <v>76</v>
      </c>
      <c r="J311" t="s">
        <v>71</v>
      </c>
      <c r="K311" s="2">
        <v>2</v>
      </c>
      <c r="L311" s="3"/>
    </row>
    <row r="312" spans="1:12" x14ac:dyDescent="0.25">
      <c r="A312">
        <v>408030275</v>
      </c>
      <c r="B312" t="s">
        <v>393</v>
      </c>
      <c r="C312" t="s">
        <v>328</v>
      </c>
      <c r="D312" t="s">
        <v>69</v>
      </c>
      <c r="E312">
        <v>2781.7</v>
      </c>
      <c r="F312">
        <v>5563.4</v>
      </c>
      <c r="H312">
        <v>8345.1</v>
      </c>
      <c r="I312" t="s">
        <v>76</v>
      </c>
      <c r="J312" t="s">
        <v>71</v>
      </c>
      <c r="K312" s="2">
        <v>2</v>
      </c>
      <c r="L312" s="3"/>
    </row>
    <row r="313" spans="1:12" x14ac:dyDescent="0.25">
      <c r="A313">
        <v>408030283</v>
      </c>
      <c r="B313" t="s">
        <v>394</v>
      </c>
      <c r="C313" t="s">
        <v>328</v>
      </c>
      <c r="D313" t="s">
        <v>69</v>
      </c>
      <c r="E313">
        <v>2781.7</v>
      </c>
      <c r="F313">
        <v>5563.4</v>
      </c>
      <c r="H313">
        <v>8345.1</v>
      </c>
      <c r="I313" t="s">
        <v>76</v>
      </c>
      <c r="J313" t="s">
        <v>71</v>
      </c>
      <c r="K313" s="2">
        <v>2</v>
      </c>
      <c r="L313" s="3"/>
    </row>
    <row r="314" spans="1:12" x14ac:dyDescent="0.25">
      <c r="A314">
        <v>408030291</v>
      </c>
      <c r="B314" t="s">
        <v>395</v>
      </c>
      <c r="C314" t="s">
        <v>328</v>
      </c>
      <c r="D314" t="s">
        <v>69</v>
      </c>
      <c r="E314">
        <v>2781.7</v>
      </c>
      <c r="F314">
        <v>5563.4</v>
      </c>
      <c r="H314">
        <v>8345.1</v>
      </c>
      <c r="I314" t="s">
        <v>76</v>
      </c>
      <c r="J314" t="s">
        <v>71</v>
      </c>
      <c r="K314" s="2">
        <v>2</v>
      </c>
      <c r="L314" s="3"/>
    </row>
    <row r="315" spans="1:12" x14ac:dyDescent="0.25">
      <c r="A315">
        <v>408030305</v>
      </c>
      <c r="B315" t="s">
        <v>396</v>
      </c>
      <c r="C315" t="s">
        <v>328</v>
      </c>
      <c r="D315" t="s">
        <v>69</v>
      </c>
      <c r="E315">
        <v>2781.7</v>
      </c>
      <c r="F315">
        <v>5563.4</v>
      </c>
      <c r="H315">
        <v>8345.1</v>
      </c>
      <c r="I315" t="s">
        <v>76</v>
      </c>
      <c r="J315" t="s">
        <v>71</v>
      </c>
      <c r="K315" s="2">
        <v>2</v>
      </c>
      <c r="L315" s="3"/>
    </row>
    <row r="316" spans="1:12" x14ac:dyDescent="0.25">
      <c r="A316">
        <v>408030313</v>
      </c>
      <c r="B316" t="s">
        <v>397</v>
      </c>
      <c r="C316" t="s">
        <v>328</v>
      </c>
      <c r="D316" t="s">
        <v>69</v>
      </c>
      <c r="E316">
        <v>2781.7</v>
      </c>
      <c r="F316">
        <v>5563.4</v>
      </c>
      <c r="H316">
        <v>8345.1</v>
      </c>
      <c r="I316" t="s">
        <v>76</v>
      </c>
      <c r="J316" t="s">
        <v>71</v>
      </c>
      <c r="K316" s="2">
        <v>2</v>
      </c>
      <c r="L316" s="3"/>
    </row>
    <row r="317" spans="1:12" x14ac:dyDescent="0.25">
      <c r="A317">
        <v>408030321</v>
      </c>
      <c r="B317" t="s">
        <v>398</v>
      </c>
      <c r="C317" t="s">
        <v>328</v>
      </c>
      <c r="D317" t="s">
        <v>69</v>
      </c>
      <c r="E317">
        <v>2781.7</v>
      </c>
      <c r="F317">
        <v>5563.4</v>
      </c>
      <c r="H317">
        <v>8345.1</v>
      </c>
      <c r="I317" t="s">
        <v>76</v>
      </c>
      <c r="J317" t="s">
        <v>71</v>
      </c>
      <c r="K317" s="2">
        <v>2</v>
      </c>
      <c r="L317" s="3"/>
    </row>
    <row r="318" spans="1:12" x14ac:dyDescent="0.25">
      <c r="A318">
        <v>408030330</v>
      </c>
      <c r="B318" t="s">
        <v>399</v>
      </c>
      <c r="C318" t="s">
        <v>328</v>
      </c>
      <c r="D318" t="s">
        <v>69</v>
      </c>
      <c r="E318">
        <v>1171.83</v>
      </c>
      <c r="F318">
        <v>2343.66</v>
      </c>
      <c r="H318">
        <v>3515.49</v>
      </c>
      <c r="I318" t="s">
        <v>76</v>
      </c>
      <c r="J318" t="s">
        <v>71</v>
      </c>
      <c r="K318" s="2">
        <v>2</v>
      </c>
      <c r="L318" s="3"/>
    </row>
    <row r="319" spans="1:12" x14ac:dyDescent="0.25">
      <c r="A319">
        <v>408030348</v>
      </c>
      <c r="B319" t="s">
        <v>400</v>
      </c>
      <c r="C319" t="s">
        <v>328</v>
      </c>
      <c r="D319" t="s">
        <v>69</v>
      </c>
      <c r="E319">
        <v>492.59</v>
      </c>
      <c r="F319">
        <v>985.18</v>
      </c>
      <c r="H319">
        <v>1477.77</v>
      </c>
      <c r="I319" t="s">
        <v>76</v>
      </c>
      <c r="J319" t="s">
        <v>71</v>
      </c>
      <c r="K319" s="2">
        <v>2</v>
      </c>
      <c r="L319" s="3"/>
    </row>
    <row r="320" spans="1:12" x14ac:dyDescent="0.25">
      <c r="A320">
        <v>408030356</v>
      </c>
      <c r="B320" t="s">
        <v>401</v>
      </c>
      <c r="C320" t="s">
        <v>328</v>
      </c>
      <c r="D320" t="s">
        <v>69</v>
      </c>
      <c r="E320">
        <v>1783.1</v>
      </c>
      <c r="F320">
        <v>3566.2</v>
      </c>
      <c r="H320">
        <v>5349.3</v>
      </c>
      <c r="I320" t="s">
        <v>76</v>
      </c>
      <c r="J320" t="s">
        <v>71</v>
      </c>
      <c r="K320" s="2">
        <v>2</v>
      </c>
      <c r="L320" s="3"/>
    </row>
    <row r="321" spans="1:12" x14ac:dyDescent="0.25">
      <c r="A321">
        <v>408030364</v>
      </c>
      <c r="B321" t="s">
        <v>402</v>
      </c>
      <c r="C321" t="s">
        <v>328</v>
      </c>
      <c r="D321" t="s">
        <v>69</v>
      </c>
      <c r="E321">
        <v>1265.6300000000001</v>
      </c>
      <c r="F321">
        <v>2531.2600000000002</v>
      </c>
      <c r="H321">
        <v>3796.89</v>
      </c>
      <c r="I321" t="s">
        <v>76</v>
      </c>
      <c r="J321" t="s">
        <v>71</v>
      </c>
      <c r="K321" s="2">
        <v>2</v>
      </c>
      <c r="L321" s="3"/>
    </row>
    <row r="322" spans="1:12" x14ac:dyDescent="0.25">
      <c r="A322">
        <v>408030372</v>
      </c>
      <c r="B322" t="s">
        <v>403</v>
      </c>
      <c r="C322" t="s">
        <v>328</v>
      </c>
      <c r="D322" t="s">
        <v>69</v>
      </c>
      <c r="E322">
        <v>1444.26</v>
      </c>
      <c r="F322">
        <v>2888.52</v>
      </c>
      <c r="H322">
        <v>4332.78</v>
      </c>
      <c r="I322" t="s">
        <v>76</v>
      </c>
      <c r="J322" t="s">
        <v>71</v>
      </c>
      <c r="K322" s="2">
        <v>2</v>
      </c>
      <c r="L322" s="3"/>
    </row>
    <row r="323" spans="1:12" x14ac:dyDescent="0.25">
      <c r="A323">
        <v>408030380</v>
      </c>
      <c r="B323" t="s">
        <v>404</v>
      </c>
      <c r="C323" t="s">
        <v>328</v>
      </c>
      <c r="D323" t="s">
        <v>69</v>
      </c>
      <c r="E323">
        <v>1720.27</v>
      </c>
      <c r="F323">
        <v>3440.54</v>
      </c>
      <c r="H323">
        <v>5160.8100000000004</v>
      </c>
      <c r="I323" t="s">
        <v>76</v>
      </c>
      <c r="J323" t="s">
        <v>71</v>
      </c>
      <c r="K323" s="2">
        <v>2</v>
      </c>
      <c r="L323" s="3"/>
    </row>
    <row r="324" spans="1:12" x14ac:dyDescent="0.25">
      <c r="A324">
        <v>408030399</v>
      </c>
      <c r="B324" t="s">
        <v>405</v>
      </c>
      <c r="C324" t="s">
        <v>328</v>
      </c>
      <c r="D324" t="s">
        <v>69</v>
      </c>
      <c r="E324">
        <v>764.71</v>
      </c>
      <c r="F324">
        <v>1529.42</v>
      </c>
      <c r="H324">
        <v>2294.13</v>
      </c>
      <c r="I324" t="s">
        <v>70</v>
      </c>
      <c r="J324" t="s">
        <v>71</v>
      </c>
      <c r="K324" s="2">
        <v>2</v>
      </c>
      <c r="L324" s="3"/>
    </row>
    <row r="325" spans="1:12" x14ac:dyDescent="0.25">
      <c r="A325">
        <v>408030402</v>
      </c>
      <c r="B325" t="s">
        <v>406</v>
      </c>
      <c r="C325" t="s">
        <v>328</v>
      </c>
      <c r="D325" t="s">
        <v>69</v>
      </c>
      <c r="E325">
        <v>1005.48</v>
      </c>
      <c r="F325">
        <v>2010.96</v>
      </c>
      <c r="H325">
        <v>3016.44</v>
      </c>
      <c r="I325" t="s">
        <v>70</v>
      </c>
      <c r="J325" t="s">
        <v>71</v>
      </c>
      <c r="K325" s="2">
        <v>2</v>
      </c>
      <c r="L325" s="3"/>
    </row>
    <row r="326" spans="1:12" x14ac:dyDescent="0.25">
      <c r="A326">
        <v>408030410</v>
      </c>
      <c r="B326" t="s">
        <v>407</v>
      </c>
      <c r="C326" t="s">
        <v>328</v>
      </c>
      <c r="D326" t="s">
        <v>69</v>
      </c>
      <c r="E326">
        <v>1785.92</v>
      </c>
      <c r="F326">
        <v>3571.84</v>
      </c>
      <c r="H326">
        <v>5357.76</v>
      </c>
      <c r="I326" t="s">
        <v>76</v>
      </c>
      <c r="J326" t="s">
        <v>71</v>
      </c>
      <c r="K326" s="2">
        <v>2</v>
      </c>
      <c r="L326" s="3"/>
    </row>
    <row r="327" spans="1:12" x14ac:dyDescent="0.25">
      <c r="A327">
        <v>408030429</v>
      </c>
      <c r="B327" t="s">
        <v>408</v>
      </c>
      <c r="C327" t="s">
        <v>328</v>
      </c>
      <c r="D327" t="s">
        <v>69</v>
      </c>
      <c r="E327">
        <v>1720.27</v>
      </c>
      <c r="F327">
        <v>3440.54</v>
      </c>
      <c r="H327">
        <v>5160.8100000000004</v>
      </c>
      <c r="I327" t="s">
        <v>76</v>
      </c>
      <c r="J327" t="s">
        <v>71</v>
      </c>
      <c r="K327" s="2">
        <v>2</v>
      </c>
      <c r="L327" s="3"/>
    </row>
    <row r="328" spans="1:12" x14ac:dyDescent="0.25">
      <c r="A328">
        <v>408030437</v>
      </c>
      <c r="B328" t="s">
        <v>409</v>
      </c>
      <c r="C328" t="s">
        <v>328</v>
      </c>
      <c r="D328" t="s">
        <v>69</v>
      </c>
      <c r="E328">
        <v>1343</v>
      </c>
      <c r="F328">
        <v>1343</v>
      </c>
      <c r="H328">
        <v>2686</v>
      </c>
      <c r="I328" t="s">
        <v>70</v>
      </c>
      <c r="J328" t="s">
        <v>71</v>
      </c>
      <c r="K328" s="2">
        <v>1</v>
      </c>
      <c r="L328" s="3"/>
    </row>
    <row r="329" spans="1:12" x14ac:dyDescent="0.25">
      <c r="A329">
        <v>408030445</v>
      </c>
      <c r="B329" t="s">
        <v>410</v>
      </c>
      <c r="C329" t="s">
        <v>328</v>
      </c>
      <c r="D329" t="s">
        <v>69</v>
      </c>
      <c r="E329">
        <v>1726.52</v>
      </c>
      <c r="F329">
        <v>1726.52</v>
      </c>
      <c r="H329">
        <v>3453.04</v>
      </c>
      <c r="I329" t="s">
        <v>70</v>
      </c>
      <c r="J329" t="s">
        <v>71</v>
      </c>
      <c r="K329" s="2">
        <v>1</v>
      </c>
      <c r="L329" s="3"/>
    </row>
    <row r="330" spans="1:12" x14ac:dyDescent="0.25">
      <c r="A330">
        <v>408030453</v>
      </c>
      <c r="B330" t="s">
        <v>411</v>
      </c>
      <c r="C330" t="s">
        <v>328</v>
      </c>
      <c r="D330" t="s">
        <v>69</v>
      </c>
      <c r="E330">
        <v>1706.27</v>
      </c>
      <c r="F330">
        <v>3412.54</v>
      </c>
      <c r="H330">
        <v>5118.8100000000004</v>
      </c>
      <c r="I330" t="s">
        <v>76</v>
      </c>
      <c r="J330" t="s">
        <v>71</v>
      </c>
      <c r="K330" s="2">
        <v>2</v>
      </c>
      <c r="L330" s="3"/>
    </row>
    <row r="331" spans="1:12" x14ac:dyDescent="0.25">
      <c r="A331">
        <v>408030461</v>
      </c>
      <c r="B331" t="s">
        <v>412</v>
      </c>
      <c r="C331" t="s">
        <v>328</v>
      </c>
      <c r="D331" t="s">
        <v>69</v>
      </c>
      <c r="E331">
        <v>1706.27</v>
      </c>
      <c r="F331">
        <v>3412.54</v>
      </c>
      <c r="H331">
        <v>5118.8100000000004</v>
      </c>
      <c r="I331" t="s">
        <v>76</v>
      </c>
      <c r="J331" t="s">
        <v>71</v>
      </c>
      <c r="K331" s="2">
        <v>2</v>
      </c>
      <c r="L331" s="3"/>
    </row>
    <row r="332" spans="1:12" x14ac:dyDescent="0.25">
      <c r="A332">
        <v>408030500</v>
      </c>
      <c r="B332" t="s">
        <v>413</v>
      </c>
      <c r="C332" t="s">
        <v>328</v>
      </c>
      <c r="D332" t="s">
        <v>69</v>
      </c>
      <c r="E332">
        <v>1953.23</v>
      </c>
      <c r="F332">
        <v>3906.46</v>
      </c>
      <c r="H332">
        <v>5859.69</v>
      </c>
      <c r="I332" t="s">
        <v>76</v>
      </c>
      <c r="J332" t="s">
        <v>71</v>
      </c>
      <c r="K332" s="2">
        <v>2</v>
      </c>
      <c r="L332" s="3"/>
    </row>
    <row r="333" spans="1:12" x14ac:dyDescent="0.25">
      <c r="A333">
        <v>408030518</v>
      </c>
      <c r="B333" t="s">
        <v>414</v>
      </c>
      <c r="C333" t="s">
        <v>328</v>
      </c>
      <c r="D333" t="s">
        <v>69</v>
      </c>
      <c r="E333">
        <v>1953.23</v>
      </c>
      <c r="F333">
        <v>3906.46</v>
      </c>
      <c r="H333">
        <v>5859.69</v>
      </c>
      <c r="I333" t="s">
        <v>76</v>
      </c>
      <c r="J333" t="s">
        <v>71</v>
      </c>
      <c r="K333" s="2">
        <v>2</v>
      </c>
      <c r="L333" s="3"/>
    </row>
    <row r="334" spans="1:12" x14ac:dyDescent="0.25">
      <c r="A334">
        <v>408030534</v>
      </c>
      <c r="B334" t="s">
        <v>415</v>
      </c>
      <c r="C334" t="s">
        <v>328</v>
      </c>
      <c r="D334" t="s">
        <v>69</v>
      </c>
      <c r="E334">
        <v>1178.8599999999999</v>
      </c>
      <c r="F334">
        <v>1178.8599999999999</v>
      </c>
      <c r="H334">
        <v>2357.7199999999998</v>
      </c>
      <c r="I334" t="s">
        <v>70</v>
      </c>
      <c r="J334" t="s">
        <v>71</v>
      </c>
      <c r="K334" s="2">
        <v>1</v>
      </c>
      <c r="L334" s="3"/>
    </row>
    <row r="335" spans="1:12" x14ac:dyDescent="0.25">
      <c r="A335">
        <v>408030542</v>
      </c>
      <c r="B335" t="s">
        <v>416</v>
      </c>
      <c r="C335" t="s">
        <v>328</v>
      </c>
      <c r="D335" t="s">
        <v>69</v>
      </c>
      <c r="E335">
        <v>1083.6300000000001</v>
      </c>
      <c r="F335">
        <v>1083.6300000000001</v>
      </c>
      <c r="H335">
        <v>2167.2600000000002</v>
      </c>
      <c r="I335" t="s">
        <v>70</v>
      </c>
      <c r="J335" t="s">
        <v>71</v>
      </c>
      <c r="K335" s="2">
        <v>1</v>
      </c>
      <c r="L335" s="3"/>
    </row>
    <row r="336" spans="1:12" x14ac:dyDescent="0.25">
      <c r="A336">
        <v>408030550</v>
      </c>
      <c r="B336" t="s">
        <v>417</v>
      </c>
      <c r="C336" t="s">
        <v>328</v>
      </c>
      <c r="D336" t="s">
        <v>69</v>
      </c>
      <c r="E336">
        <v>1722.4</v>
      </c>
      <c r="F336">
        <v>3444.8</v>
      </c>
      <c r="H336">
        <v>5167.2</v>
      </c>
      <c r="I336" t="s">
        <v>76</v>
      </c>
      <c r="J336" t="s">
        <v>71</v>
      </c>
      <c r="K336" s="2">
        <v>2</v>
      </c>
      <c r="L336" s="3"/>
    </row>
    <row r="337" spans="1:12" x14ac:dyDescent="0.25">
      <c r="A337">
        <v>408030569</v>
      </c>
      <c r="B337" t="s">
        <v>418</v>
      </c>
      <c r="C337" t="s">
        <v>328</v>
      </c>
      <c r="D337" t="s">
        <v>69</v>
      </c>
      <c r="E337">
        <v>1722.4</v>
      </c>
      <c r="F337">
        <v>3444.8</v>
      </c>
      <c r="H337">
        <v>5167.2</v>
      </c>
      <c r="I337" t="s">
        <v>76</v>
      </c>
      <c r="J337" t="s">
        <v>71</v>
      </c>
      <c r="K337" s="2">
        <v>2</v>
      </c>
      <c r="L337" s="3"/>
    </row>
    <row r="338" spans="1:12" x14ac:dyDescent="0.25">
      <c r="A338">
        <v>408030577</v>
      </c>
      <c r="B338" t="s">
        <v>419</v>
      </c>
      <c r="C338" t="s">
        <v>328</v>
      </c>
      <c r="D338" t="s">
        <v>69</v>
      </c>
      <c r="E338">
        <v>1632.4</v>
      </c>
      <c r="F338">
        <v>3264.8</v>
      </c>
      <c r="H338">
        <v>4897.2</v>
      </c>
      <c r="I338" t="s">
        <v>76</v>
      </c>
      <c r="J338" t="s">
        <v>71</v>
      </c>
      <c r="K338" s="2">
        <v>2</v>
      </c>
      <c r="L338" s="3"/>
    </row>
    <row r="339" spans="1:12" x14ac:dyDescent="0.25">
      <c r="A339">
        <v>408030585</v>
      </c>
      <c r="B339" t="s">
        <v>420</v>
      </c>
      <c r="C339" t="s">
        <v>328</v>
      </c>
      <c r="D339" t="s">
        <v>69</v>
      </c>
      <c r="E339">
        <v>964.94</v>
      </c>
      <c r="F339">
        <v>1929.88</v>
      </c>
      <c r="H339">
        <v>2894.82</v>
      </c>
      <c r="I339" t="s">
        <v>76</v>
      </c>
      <c r="J339" t="s">
        <v>71</v>
      </c>
      <c r="K339" s="2">
        <v>2</v>
      </c>
      <c r="L339" s="3"/>
    </row>
    <row r="340" spans="1:12" x14ac:dyDescent="0.25">
      <c r="A340">
        <v>408030593</v>
      </c>
      <c r="B340" t="s">
        <v>421</v>
      </c>
      <c r="C340" t="s">
        <v>328</v>
      </c>
      <c r="D340" t="s">
        <v>69</v>
      </c>
      <c r="E340">
        <v>1632.4</v>
      </c>
      <c r="F340">
        <v>3264.8</v>
      </c>
      <c r="H340">
        <v>4897.2</v>
      </c>
      <c r="I340" t="s">
        <v>76</v>
      </c>
      <c r="J340" t="s">
        <v>71</v>
      </c>
      <c r="K340" s="2">
        <v>2</v>
      </c>
      <c r="L340" s="3"/>
    </row>
    <row r="341" spans="1:12" x14ac:dyDescent="0.25">
      <c r="A341">
        <v>408030615</v>
      </c>
      <c r="B341" t="s">
        <v>422</v>
      </c>
      <c r="C341" t="s">
        <v>328</v>
      </c>
      <c r="D341" t="s">
        <v>69</v>
      </c>
      <c r="E341">
        <v>1928.11</v>
      </c>
      <c r="F341">
        <v>3856.22</v>
      </c>
      <c r="H341">
        <v>5784.33</v>
      </c>
      <c r="I341" t="s">
        <v>76</v>
      </c>
      <c r="J341" t="s">
        <v>71</v>
      </c>
      <c r="K341" s="2">
        <v>2</v>
      </c>
      <c r="L341" s="3"/>
    </row>
    <row r="342" spans="1:12" x14ac:dyDescent="0.25">
      <c r="A342">
        <v>408030623</v>
      </c>
      <c r="B342" t="s">
        <v>423</v>
      </c>
      <c r="C342" t="s">
        <v>328</v>
      </c>
      <c r="D342" t="s">
        <v>69</v>
      </c>
      <c r="E342">
        <v>1614.24</v>
      </c>
      <c r="F342">
        <v>3228.48</v>
      </c>
      <c r="H342">
        <v>4842.72</v>
      </c>
      <c r="I342" t="s">
        <v>76</v>
      </c>
      <c r="J342" t="s">
        <v>71</v>
      </c>
      <c r="K342" s="2">
        <v>2</v>
      </c>
      <c r="L342" s="3"/>
    </row>
    <row r="343" spans="1:12" x14ac:dyDescent="0.25">
      <c r="A343">
        <v>408030631</v>
      </c>
      <c r="B343" t="s">
        <v>424</v>
      </c>
      <c r="C343" t="s">
        <v>328</v>
      </c>
      <c r="D343" t="s">
        <v>69</v>
      </c>
      <c r="E343">
        <v>1612.11</v>
      </c>
      <c r="F343">
        <v>3224.22</v>
      </c>
      <c r="H343">
        <v>4836.33</v>
      </c>
      <c r="I343" t="s">
        <v>76</v>
      </c>
      <c r="J343" t="s">
        <v>71</v>
      </c>
      <c r="K343" s="2">
        <v>2</v>
      </c>
      <c r="L343" s="3"/>
    </row>
    <row r="344" spans="1:12" x14ac:dyDescent="0.25">
      <c r="A344">
        <v>408030640</v>
      </c>
      <c r="B344" t="s">
        <v>425</v>
      </c>
      <c r="C344" t="s">
        <v>328</v>
      </c>
      <c r="D344" t="s">
        <v>69</v>
      </c>
      <c r="E344">
        <v>1413</v>
      </c>
      <c r="F344">
        <v>2826</v>
      </c>
      <c r="H344">
        <v>4239</v>
      </c>
      <c r="I344" t="s">
        <v>76</v>
      </c>
      <c r="J344" t="s">
        <v>71</v>
      </c>
      <c r="K344" s="2">
        <v>2</v>
      </c>
      <c r="L344" s="3"/>
    </row>
    <row r="345" spans="1:12" x14ac:dyDescent="0.25">
      <c r="A345">
        <v>408030658</v>
      </c>
      <c r="B345" t="s">
        <v>426</v>
      </c>
      <c r="C345" t="s">
        <v>328</v>
      </c>
      <c r="D345" t="s">
        <v>69</v>
      </c>
      <c r="E345">
        <v>4251.29</v>
      </c>
      <c r="F345">
        <v>8502.58</v>
      </c>
      <c r="H345">
        <v>12753.87</v>
      </c>
      <c r="I345" t="s">
        <v>76</v>
      </c>
      <c r="J345" t="s">
        <v>71</v>
      </c>
      <c r="K345" s="2">
        <v>2</v>
      </c>
      <c r="L345" s="3"/>
    </row>
    <row r="346" spans="1:12" x14ac:dyDescent="0.25">
      <c r="A346">
        <v>408030666</v>
      </c>
      <c r="B346" t="s">
        <v>427</v>
      </c>
      <c r="C346" t="s">
        <v>328</v>
      </c>
      <c r="D346" t="s">
        <v>69</v>
      </c>
      <c r="E346">
        <v>3780.09</v>
      </c>
      <c r="F346">
        <v>7560.18</v>
      </c>
      <c r="H346">
        <v>11340.27</v>
      </c>
      <c r="I346" t="s">
        <v>76</v>
      </c>
      <c r="J346" t="s">
        <v>71</v>
      </c>
      <c r="K346" s="2">
        <v>2</v>
      </c>
      <c r="L346" s="3"/>
    </row>
    <row r="347" spans="1:12" x14ac:dyDescent="0.25">
      <c r="A347">
        <v>408030674</v>
      </c>
      <c r="B347" t="s">
        <v>428</v>
      </c>
      <c r="C347" t="s">
        <v>328</v>
      </c>
      <c r="D347" t="s">
        <v>69</v>
      </c>
      <c r="E347">
        <v>1720.27</v>
      </c>
      <c r="F347">
        <v>3440.54</v>
      </c>
      <c r="H347">
        <v>5160.8100000000004</v>
      </c>
      <c r="I347" t="s">
        <v>76</v>
      </c>
      <c r="J347" t="s">
        <v>71</v>
      </c>
      <c r="K347" s="2">
        <v>2</v>
      </c>
      <c r="L347" s="3"/>
    </row>
    <row r="348" spans="1:12" x14ac:dyDescent="0.25">
      <c r="A348">
        <v>408030682</v>
      </c>
      <c r="B348" t="s">
        <v>429</v>
      </c>
      <c r="C348" t="s">
        <v>328</v>
      </c>
      <c r="D348" t="s">
        <v>69</v>
      </c>
      <c r="E348">
        <v>2006.34</v>
      </c>
      <c r="F348">
        <v>4012.68</v>
      </c>
      <c r="H348">
        <v>6019.02</v>
      </c>
      <c r="I348" t="s">
        <v>76</v>
      </c>
      <c r="J348" t="s">
        <v>71</v>
      </c>
      <c r="K348" s="2">
        <v>2</v>
      </c>
      <c r="L348" s="3"/>
    </row>
    <row r="349" spans="1:12" x14ac:dyDescent="0.25">
      <c r="A349">
        <v>408030690</v>
      </c>
      <c r="B349" t="s">
        <v>430</v>
      </c>
      <c r="C349" t="s">
        <v>328</v>
      </c>
      <c r="D349" t="s">
        <v>69</v>
      </c>
      <c r="E349">
        <v>2873.08</v>
      </c>
      <c r="F349">
        <v>5746.16</v>
      </c>
      <c r="H349">
        <v>8619.24</v>
      </c>
      <c r="I349" t="s">
        <v>76</v>
      </c>
      <c r="J349" t="s">
        <v>71</v>
      </c>
      <c r="K349" s="2">
        <v>2</v>
      </c>
      <c r="L349" s="3"/>
    </row>
    <row r="350" spans="1:12" x14ac:dyDescent="0.25">
      <c r="A350">
        <v>408030704</v>
      </c>
      <c r="B350" t="s">
        <v>431</v>
      </c>
      <c r="C350" t="s">
        <v>328</v>
      </c>
      <c r="D350" t="s">
        <v>69</v>
      </c>
      <c r="E350">
        <v>985.52</v>
      </c>
      <c r="F350">
        <v>1971.04</v>
      </c>
      <c r="H350">
        <v>2956.56</v>
      </c>
      <c r="I350" t="s">
        <v>76</v>
      </c>
      <c r="J350" t="s">
        <v>71</v>
      </c>
      <c r="K350" s="2">
        <v>2</v>
      </c>
      <c r="L350" s="3"/>
    </row>
    <row r="351" spans="1:12" x14ac:dyDescent="0.25">
      <c r="A351">
        <v>408030712</v>
      </c>
      <c r="B351" t="s">
        <v>432</v>
      </c>
      <c r="C351" t="s">
        <v>328</v>
      </c>
      <c r="D351" t="s">
        <v>69</v>
      </c>
      <c r="E351">
        <v>2780.77</v>
      </c>
      <c r="F351">
        <v>5561.54</v>
      </c>
      <c r="H351">
        <v>8342.31</v>
      </c>
      <c r="I351" t="s">
        <v>76</v>
      </c>
      <c r="J351" t="s">
        <v>71</v>
      </c>
      <c r="K351" s="2">
        <v>2</v>
      </c>
      <c r="L351" s="3"/>
    </row>
    <row r="352" spans="1:12" x14ac:dyDescent="0.25">
      <c r="A352">
        <v>408030720</v>
      </c>
      <c r="B352" t="s">
        <v>433</v>
      </c>
      <c r="C352" t="s">
        <v>328</v>
      </c>
      <c r="D352" t="s">
        <v>69</v>
      </c>
      <c r="E352">
        <v>2873.08</v>
      </c>
      <c r="F352">
        <v>5746.16</v>
      </c>
      <c r="H352">
        <v>8619.24</v>
      </c>
      <c r="I352" t="s">
        <v>76</v>
      </c>
      <c r="J352" t="s">
        <v>71</v>
      </c>
      <c r="K352" s="2">
        <v>2</v>
      </c>
      <c r="L352" s="3"/>
    </row>
    <row r="353" spans="1:12" x14ac:dyDescent="0.25">
      <c r="A353">
        <v>408030739</v>
      </c>
      <c r="B353" t="s">
        <v>434</v>
      </c>
      <c r="C353" t="s">
        <v>328</v>
      </c>
      <c r="D353" t="s">
        <v>69</v>
      </c>
      <c r="E353">
        <v>2970.15</v>
      </c>
      <c r="F353">
        <v>5940.3</v>
      </c>
      <c r="H353">
        <v>8910.4500000000007</v>
      </c>
      <c r="I353" t="s">
        <v>76</v>
      </c>
      <c r="J353" t="s">
        <v>71</v>
      </c>
      <c r="K353" s="2">
        <v>2</v>
      </c>
      <c r="L353" s="3"/>
    </row>
    <row r="354" spans="1:12" x14ac:dyDescent="0.25">
      <c r="A354">
        <v>408030747</v>
      </c>
      <c r="B354" t="s">
        <v>435</v>
      </c>
      <c r="C354" t="s">
        <v>328</v>
      </c>
      <c r="D354" t="s">
        <v>69</v>
      </c>
      <c r="E354">
        <v>1720.27</v>
      </c>
      <c r="F354">
        <v>3440.54</v>
      </c>
      <c r="H354">
        <v>5160.8100000000004</v>
      </c>
      <c r="I354" t="s">
        <v>76</v>
      </c>
      <c r="J354" t="s">
        <v>71</v>
      </c>
      <c r="K354" s="2">
        <v>2</v>
      </c>
      <c r="L354" s="3"/>
    </row>
    <row r="355" spans="1:12" x14ac:dyDescent="0.25">
      <c r="A355">
        <v>408030755</v>
      </c>
      <c r="B355" t="s">
        <v>436</v>
      </c>
      <c r="C355" t="s">
        <v>328</v>
      </c>
      <c r="D355" t="s">
        <v>69</v>
      </c>
      <c r="E355">
        <v>262.95999999999998</v>
      </c>
      <c r="F355">
        <v>1051.8399999999999</v>
      </c>
      <c r="H355">
        <v>1314.8</v>
      </c>
      <c r="I355" t="s">
        <v>70</v>
      </c>
      <c r="J355" t="s">
        <v>71</v>
      </c>
      <c r="K355" s="2">
        <v>4</v>
      </c>
      <c r="L355" s="3"/>
    </row>
    <row r="356" spans="1:12" x14ac:dyDescent="0.25">
      <c r="A356">
        <v>408030763</v>
      </c>
      <c r="B356" t="s">
        <v>437</v>
      </c>
      <c r="C356" t="s">
        <v>328</v>
      </c>
      <c r="D356" t="s">
        <v>69</v>
      </c>
      <c r="E356">
        <v>3781.53</v>
      </c>
      <c r="F356">
        <v>7563.06</v>
      </c>
      <c r="H356">
        <v>11344.59</v>
      </c>
      <c r="I356" t="s">
        <v>76</v>
      </c>
      <c r="J356" t="s">
        <v>71</v>
      </c>
      <c r="K356" s="2">
        <v>2</v>
      </c>
      <c r="L356" s="3"/>
    </row>
    <row r="357" spans="1:12" x14ac:dyDescent="0.25">
      <c r="A357">
        <v>408030771</v>
      </c>
      <c r="B357" t="s">
        <v>438</v>
      </c>
      <c r="C357" t="s">
        <v>328</v>
      </c>
      <c r="D357" t="s">
        <v>69</v>
      </c>
      <c r="E357">
        <v>324.57</v>
      </c>
      <c r="F357">
        <v>649.14</v>
      </c>
      <c r="H357">
        <v>973.71</v>
      </c>
      <c r="I357" t="s">
        <v>76</v>
      </c>
      <c r="J357" t="s">
        <v>71</v>
      </c>
      <c r="K357" s="2">
        <v>2</v>
      </c>
      <c r="L357" s="3"/>
    </row>
    <row r="358" spans="1:12" x14ac:dyDescent="0.25">
      <c r="A358">
        <v>408030780</v>
      </c>
      <c r="B358" t="s">
        <v>439</v>
      </c>
      <c r="C358" t="s">
        <v>328</v>
      </c>
      <c r="D358" t="s">
        <v>69</v>
      </c>
      <c r="E358">
        <v>1106.52</v>
      </c>
      <c r="F358">
        <v>2213.04</v>
      </c>
      <c r="H358">
        <v>3319.56</v>
      </c>
      <c r="I358" t="s">
        <v>76</v>
      </c>
      <c r="J358" t="s">
        <v>71</v>
      </c>
      <c r="K358" s="2">
        <v>2</v>
      </c>
      <c r="L358" s="3"/>
    </row>
    <row r="359" spans="1:12" x14ac:dyDescent="0.25">
      <c r="A359">
        <v>408030798</v>
      </c>
      <c r="B359" t="s">
        <v>440</v>
      </c>
      <c r="C359" t="s">
        <v>328</v>
      </c>
      <c r="D359" t="s">
        <v>69</v>
      </c>
      <c r="E359">
        <v>985.52</v>
      </c>
      <c r="F359">
        <v>1971.04</v>
      </c>
      <c r="H359">
        <v>2956.56</v>
      </c>
      <c r="I359" t="s">
        <v>76</v>
      </c>
      <c r="J359" t="s">
        <v>71</v>
      </c>
      <c r="K359" s="2">
        <v>2</v>
      </c>
      <c r="L359" s="3"/>
    </row>
    <row r="360" spans="1:12" x14ac:dyDescent="0.25">
      <c r="A360">
        <v>408030801</v>
      </c>
      <c r="B360" t="s">
        <v>441</v>
      </c>
      <c r="C360" t="s">
        <v>328</v>
      </c>
      <c r="D360" t="s">
        <v>69</v>
      </c>
      <c r="E360">
        <v>3781.53</v>
      </c>
      <c r="F360">
        <v>7563.06</v>
      </c>
      <c r="H360">
        <v>11344.59</v>
      </c>
      <c r="I360" t="s">
        <v>76</v>
      </c>
      <c r="J360" t="s">
        <v>71</v>
      </c>
      <c r="K360" s="2">
        <v>2</v>
      </c>
      <c r="L360" s="3"/>
    </row>
    <row r="361" spans="1:12" x14ac:dyDescent="0.25">
      <c r="A361">
        <v>408030810</v>
      </c>
      <c r="B361" t="s">
        <v>442</v>
      </c>
      <c r="C361" t="s">
        <v>328</v>
      </c>
      <c r="D361" t="s">
        <v>69</v>
      </c>
      <c r="E361">
        <v>3781.53</v>
      </c>
      <c r="F361">
        <v>7563.06</v>
      </c>
      <c r="H361">
        <v>11344.59</v>
      </c>
      <c r="I361" t="s">
        <v>76</v>
      </c>
      <c r="J361" t="s">
        <v>71</v>
      </c>
      <c r="K361" s="2">
        <v>2</v>
      </c>
      <c r="L361" s="3"/>
    </row>
    <row r="362" spans="1:12" x14ac:dyDescent="0.25">
      <c r="A362">
        <v>408030828</v>
      </c>
      <c r="B362" t="s">
        <v>443</v>
      </c>
      <c r="C362" t="s">
        <v>328</v>
      </c>
      <c r="D362" t="s">
        <v>69</v>
      </c>
      <c r="E362">
        <v>3781.53</v>
      </c>
      <c r="F362">
        <v>7563.06</v>
      </c>
      <c r="H362">
        <v>11344.59</v>
      </c>
      <c r="I362" t="s">
        <v>76</v>
      </c>
      <c r="J362" t="s">
        <v>71</v>
      </c>
      <c r="K362" s="2">
        <v>2</v>
      </c>
      <c r="L362" s="3"/>
    </row>
    <row r="363" spans="1:12" x14ac:dyDescent="0.25">
      <c r="A363">
        <v>408030836</v>
      </c>
      <c r="B363" t="s">
        <v>444</v>
      </c>
      <c r="C363" t="s">
        <v>328</v>
      </c>
      <c r="D363" t="s">
        <v>69</v>
      </c>
      <c r="E363">
        <v>2640.73</v>
      </c>
      <c r="F363">
        <v>5281.46</v>
      </c>
      <c r="H363">
        <v>7922.19</v>
      </c>
      <c r="I363" t="s">
        <v>76</v>
      </c>
      <c r="J363" t="s">
        <v>71</v>
      </c>
      <c r="K363" s="2">
        <v>2</v>
      </c>
      <c r="L363" s="3"/>
    </row>
    <row r="364" spans="1:12" x14ac:dyDescent="0.25">
      <c r="A364">
        <v>408030844</v>
      </c>
      <c r="B364" t="s">
        <v>445</v>
      </c>
      <c r="C364" t="s">
        <v>328</v>
      </c>
      <c r="D364" t="s">
        <v>69</v>
      </c>
      <c r="E364">
        <v>2640.73</v>
      </c>
      <c r="F364">
        <v>5281.46</v>
      </c>
      <c r="H364">
        <v>7922.19</v>
      </c>
      <c r="I364" t="s">
        <v>76</v>
      </c>
      <c r="J364" t="s">
        <v>71</v>
      </c>
      <c r="K364" s="2">
        <v>2</v>
      </c>
      <c r="L364" s="3"/>
    </row>
    <row r="365" spans="1:12" x14ac:dyDescent="0.25">
      <c r="A365">
        <v>408030852</v>
      </c>
      <c r="B365" t="s">
        <v>446</v>
      </c>
      <c r="C365" t="s">
        <v>328</v>
      </c>
      <c r="D365" t="s">
        <v>69</v>
      </c>
      <c r="E365">
        <v>2640.73</v>
      </c>
      <c r="F365">
        <v>5281.46</v>
      </c>
      <c r="H365">
        <v>7922.19</v>
      </c>
      <c r="I365" t="s">
        <v>76</v>
      </c>
      <c r="J365" t="s">
        <v>71</v>
      </c>
      <c r="K365" s="2">
        <v>2</v>
      </c>
      <c r="L365" s="3"/>
    </row>
    <row r="366" spans="1:12" x14ac:dyDescent="0.25">
      <c r="A366">
        <v>408030860</v>
      </c>
      <c r="B366" t="s">
        <v>447</v>
      </c>
      <c r="C366" t="s">
        <v>328</v>
      </c>
      <c r="D366" t="s">
        <v>69</v>
      </c>
      <c r="E366">
        <v>3589.94</v>
      </c>
      <c r="F366">
        <v>7179.88</v>
      </c>
      <c r="H366">
        <v>10769.82</v>
      </c>
      <c r="I366" t="s">
        <v>76</v>
      </c>
      <c r="J366" t="s">
        <v>71</v>
      </c>
      <c r="K366" s="2">
        <v>2</v>
      </c>
      <c r="L366" s="3"/>
    </row>
    <row r="367" spans="1:12" x14ac:dyDescent="0.25">
      <c r="A367">
        <v>408030879</v>
      </c>
      <c r="B367" t="s">
        <v>448</v>
      </c>
      <c r="C367" t="s">
        <v>328</v>
      </c>
      <c r="D367" t="s">
        <v>69</v>
      </c>
      <c r="E367">
        <v>2640.73</v>
      </c>
      <c r="F367">
        <v>5281.46</v>
      </c>
      <c r="H367">
        <v>7922.19</v>
      </c>
      <c r="I367" t="s">
        <v>76</v>
      </c>
      <c r="J367" t="s">
        <v>71</v>
      </c>
      <c r="K367" s="2">
        <v>2</v>
      </c>
      <c r="L367" s="3"/>
    </row>
    <row r="368" spans="1:12" x14ac:dyDescent="0.25">
      <c r="A368">
        <v>408030887</v>
      </c>
      <c r="B368" t="s">
        <v>449</v>
      </c>
      <c r="C368" t="s">
        <v>328</v>
      </c>
      <c r="D368" t="s">
        <v>69</v>
      </c>
      <c r="E368">
        <v>2640.73</v>
      </c>
      <c r="F368">
        <v>5281.46</v>
      </c>
      <c r="H368">
        <v>7922.19</v>
      </c>
      <c r="I368" t="s">
        <v>76</v>
      </c>
      <c r="J368" t="s">
        <v>71</v>
      </c>
      <c r="K368" s="2">
        <v>2</v>
      </c>
      <c r="L368" s="3"/>
    </row>
    <row r="369" spans="1:12" x14ac:dyDescent="0.25">
      <c r="A369">
        <v>408030895</v>
      </c>
      <c r="B369" t="s">
        <v>450</v>
      </c>
      <c r="C369" t="s">
        <v>328</v>
      </c>
      <c r="D369" t="s">
        <v>69</v>
      </c>
      <c r="E369">
        <v>2620.73</v>
      </c>
      <c r="F369">
        <v>5241.46</v>
      </c>
      <c r="H369">
        <v>7862.19</v>
      </c>
      <c r="I369" t="s">
        <v>76</v>
      </c>
      <c r="J369" t="s">
        <v>71</v>
      </c>
      <c r="K369" s="2">
        <v>2</v>
      </c>
      <c r="L369" s="3"/>
    </row>
    <row r="370" spans="1:12" x14ac:dyDescent="0.25">
      <c r="A370">
        <v>408030909</v>
      </c>
      <c r="B370" t="s">
        <v>451</v>
      </c>
      <c r="C370" t="s">
        <v>328</v>
      </c>
      <c r="D370" t="s">
        <v>69</v>
      </c>
      <c r="E370">
        <v>3752.89</v>
      </c>
      <c r="F370">
        <v>7505.78</v>
      </c>
      <c r="H370">
        <v>11258.67</v>
      </c>
      <c r="I370" t="s">
        <v>76</v>
      </c>
      <c r="J370" t="s">
        <v>71</v>
      </c>
      <c r="K370" s="2">
        <v>2</v>
      </c>
      <c r="L370" s="3"/>
    </row>
    <row r="371" spans="1:12" x14ac:dyDescent="0.25">
      <c r="A371">
        <v>408030917</v>
      </c>
      <c r="B371" t="s">
        <v>452</v>
      </c>
      <c r="C371" t="s">
        <v>328</v>
      </c>
      <c r="D371" t="s">
        <v>69</v>
      </c>
      <c r="E371">
        <v>2781.7</v>
      </c>
      <c r="F371">
        <v>5563.4</v>
      </c>
      <c r="H371">
        <v>8345.1</v>
      </c>
      <c r="I371" t="s">
        <v>76</v>
      </c>
      <c r="J371" t="s">
        <v>71</v>
      </c>
      <c r="K371" s="2">
        <v>2</v>
      </c>
      <c r="L371" s="3"/>
    </row>
    <row r="372" spans="1:12" x14ac:dyDescent="0.25">
      <c r="A372">
        <v>408040025</v>
      </c>
      <c r="B372" t="s">
        <v>453</v>
      </c>
      <c r="C372" t="s">
        <v>328</v>
      </c>
      <c r="D372" t="s">
        <v>69</v>
      </c>
      <c r="E372">
        <v>784.95</v>
      </c>
      <c r="F372">
        <v>1569.9</v>
      </c>
      <c r="H372">
        <v>2354.85</v>
      </c>
      <c r="I372" t="s">
        <v>70</v>
      </c>
      <c r="J372" t="s">
        <v>71</v>
      </c>
      <c r="K372" s="2">
        <v>2</v>
      </c>
      <c r="L372" s="3"/>
    </row>
    <row r="373" spans="1:12" x14ac:dyDescent="0.25">
      <c r="A373">
        <v>408040033</v>
      </c>
      <c r="B373" t="s">
        <v>454</v>
      </c>
      <c r="C373" t="s">
        <v>328</v>
      </c>
      <c r="D373" t="s">
        <v>69</v>
      </c>
      <c r="E373">
        <v>784.95</v>
      </c>
      <c r="F373">
        <v>1569.9</v>
      </c>
      <c r="H373">
        <v>2354.85</v>
      </c>
      <c r="I373" t="s">
        <v>76</v>
      </c>
      <c r="J373" t="s">
        <v>71</v>
      </c>
      <c r="K373" s="2">
        <v>2</v>
      </c>
      <c r="L373" s="3"/>
    </row>
    <row r="374" spans="1:12" x14ac:dyDescent="0.25">
      <c r="A374">
        <v>408040041</v>
      </c>
      <c r="B374" t="s">
        <v>455</v>
      </c>
      <c r="C374" t="s">
        <v>328</v>
      </c>
      <c r="D374" t="s">
        <v>69</v>
      </c>
      <c r="E374">
        <v>1635.27</v>
      </c>
      <c r="F374">
        <v>3270.54</v>
      </c>
      <c r="H374">
        <v>4905.8100000000004</v>
      </c>
      <c r="I374" t="s">
        <v>76</v>
      </c>
      <c r="J374" t="s">
        <v>71</v>
      </c>
      <c r="K374" s="2">
        <v>2</v>
      </c>
      <c r="L374" s="3"/>
    </row>
    <row r="375" spans="1:12" x14ac:dyDescent="0.25">
      <c r="A375">
        <v>408040050</v>
      </c>
      <c r="B375" t="s">
        <v>456</v>
      </c>
      <c r="C375" t="s">
        <v>328</v>
      </c>
      <c r="D375" t="s">
        <v>69</v>
      </c>
      <c r="E375">
        <v>1570.66</v>
      </c>
      <c r="F375">
        <v>1570.66</v>
      </c>
      <c r="G375">
        <v>4210.78</v>
      </c>
      <c r="H375">
        <v>7352.1</v>
      </c>
      <c r="I375" t="s">
        <v>76</v>
      </c>
      <c r="J375" t="s">
        <v>71</v>
      </c>
      <c r="K375" s="2">
        <v>1</v>
      </c>
      <c r="L375" s="3"/>
    </row>
    <row r="376" spans="1:12" x14ac:dyDescent="0.25">
      <c r="A376">
        <v>408040068</v>
      </c>
      <c r="B376" t="s">
        <v>457</v>
      </c>
      <c r="C376" t="s">
        <v>328</v>
      </c>
      <c r="D376" t="s">
        <v>69</v>
      </c>
      <c r="E376">
        <v>1916.09</v>
      </c>
      <c r="F376">
        <v>3832.18</v>
      </c>
      <c r="H376">
        <v>5748.27</v>
      </c>
      <c r="I376" t="s">
        <v>76</v>
      </c>
      <c r="J376" t="s">
        <v>71</v>
      </c>
      <c r="K376" s="2">
        <v>2</v>
      </c>
      <c r="L376" s="3"/>
    </row>
    <row r="377" spans="1:12" x14ac:dyDescent="0.25">
      <c r="A377">
        <v>408040076</v>
      </c>
      <c r="B377" t="s">
        <v>458</v>
      </c>
      <c r="C377" t="s">
        <v>328</v>
      </c>
      <c r="D377" t="s">
        <v>69</v>
      </c>
      <c r="E377">
        <v>2404.14</v>
      </c>
      <c r="F377">
        <v>2404.14</v>
      </c>
      <c r="G377">
        <v>5203.67</v>
      </c>
      <c r="H377">
        <v>10011.950000000001</v>
      </c>
      <c r="I377" t="s">
        <v>76</v>
      </c>
      <c r="J377" t="s">
        <v>71</v>
      </c>
      <c r="K377" s="2">
        <v>1</v>
      </c>
      <c r="L377" s="3"/>
    </row>
    <row r="378" spans="1:12" x14ac:dyDescent="0.25">
      <c r="A378">
        <v>408040084</v>
      </c>
      <c r="B378" t="s">
        <v>459</v>
      </c>
      <c r="C378" t="s">
        <v>328</v>
      </c>
      <c r="D378" t="s">
        <v>69</v>
      </c>
      <c r="E378">
        <v>2341.71</v>
      </c>
      <c r="F378">
        <v>2341.71</v>
      </c>
      <c r="G378">
        <v>3566.3</v>
      </c>
      <c r="H378">
        <v>8249.7199999999993</v>
      </c>
      <c r="I378" t="s">
        <v>76</v>
      </c>
      <c r="J378" t="s">
        <v>71</v>
      </c>
      <c r="K378" s="2">
        <v>1</v>
      </c>
      <c r="L378" s="3"/>
    </row>
    <row r="379" spans="1:12" x14ac:dyDescent="0.25">
      <c r="A379">
        <v>408040092</v>
      </c>
      <c r="B379" t="s">
        <v>460</v>
      </c>
      <c r="C379" t="s">
        <v>328</v>
      </c>
      <c r="D379" t="s">
        <v>69</v>
      </c>
      <c r="E379">
        <v>1739.48</v>
      </c>
      <c r="F379">
        <v>1739.48</v>
      </c>
      <c r="G379">
        <v>7336.92</v>
      </c>
      <c r="H379">
        <v>10815.88</v>
      </c>
      <c r="I379" t="s">
        <v>76</v>
      </c>
      <c r="J379" t="s">
        <v>71</v>
      </c>
      <c r="K379" s="2">
        <v>1</v>
      </c>
      <c r="L379" s="3"/>
    </row>
    <row r="380" spans="1:12" x14ac:dyDescent="0.25">
      <c r="A380">
        <v>408040122</v>
      </c>
      <c r="B380" t="s">
        <v>461</v>
      </c>
      <c r="C380" t="s">
        <v>328</v>
      </c>
      <c r="D380" t="s">
        <v>69</v>
      </c>
      <c r="E380">
        <v>759.43</v>
      </c>
      <c r="F380">
        <v>1518.86</v>
      </c>
      <c r="H380">
        <v>2278.29</v>
      </c>
      <c r="I380" t="s">
        <v>70</v>
      </c>
      <c r="J380" t="s">
        <v>71</v>
      </c>
      <c r="K380" s="2">
        <v>2</v>
      </c>
      <c r="L380" s="3"/>
    </row>
    <row r="381" spans="1:12" x14ac:dyDescent="0.25">
      <c r="A381">
        <v>408040130</v>
      </c>
      <c r="B381" t="s">
        <v>462</v>
      </c>
      <c r="C381" t="s">
        <v>328</v>
      </c>
      <c r="D381" t="s">
        <v>69</v>
      </c>
      <c r="E381">
        <v>759.42</v>
      </c>
      <c r="F381">
        <v>1518.84</v>
      </c>
      <c r="H381">
        <v>2278.2600000000002</v>
      </c>
      <c r="I381" t="s">
        <v>70</v>
      </c>
      <c r="J381" t="s">
        <v>71</v>
      </c>
      <c r="K381" s="2">
        <v>2</v>
      </c>
      <c r="L381" s="3"/>
    </row>
    <row r="382" spans="1:12" x14ac:dyDescent="0.25">
      <c r="A382">
        <v>408040149</v>
      </c>
      <c r="B382" t="s">
        <v>463</v>
      </c>
      <c r="C382" t="s">
        <v>328</v>
      </c>
      <c r="D382" t="s">
        <v>69</v>
      </c>
      <c r="E382">
        <v>784.95</v>
      </c>
      <c r="F382">
        <v>1569.9</v>
      </c>
      <c r="H382">
        <v>2354.85</v>
      </c>
      <c r="I382" t="s">
        <v>70</v>
      </c>
      <c r="J382" t="s">
        <v>71</v>
      </c>
      <c r="K382" s="2">
        <v>2</v>
      </c>
      <c r="L382" s="3"/>
    </row>
    <row r="383" spans="1:12" x14ac:dyDescent="0.25">
      <c r="A383">
        <v>408040157</v>
      </c>
      <c r="B383" t="s">
        <v>464</v>
      </c>
      <c r="C383" t="s">
        <v>328</v>
      </c>
      <c r="D383" t="s">
        <v>69</v>
      </c>
      <c r="E383">
        <v>835.12</v>
      </c>
      <c r="F383">
        <v>1670.24</v>
      </c>
      <c r="H383">
        <v>2505.36</v>
      </c>
      <c r="I383" t="s">
        <v>76</v>
      </c>
      <c r="J383" t="s">
        <v>71</v>
      </c>
      <c r="K383" s="2">
        <v>2</v>
      </c>
      <c r="L383" s="3"/>
    </row>
    <row r="384" spans="1:12" x14ac:dyDescent="0.25">
      <c r="A384">
        <v>408040165</v>
      </c>
      <c r="B384" t="s">
        <v>465</v>
      </c>
      <c r="C384" t="s">
        <v>328</v>
      </c>
      <c r="D384" t="s">
        <v>69</v>
      </c>
      <c r="E384">
        <v>1602.17</v>
      </c>
      <c r="F384">
        <v>3204.34</v>
      </c>
      <c r="H384">
        <v>4806.51</v>
      </c>
      <c r="I384" t="s">
        <v>70</v>
      </c>
      <c r="J384" t="s">
        <v>71</v>
      </c>
      <c r="K384" s="2">
        <v>2</v>
      </c>
      <c r="L384" s="3"/>
    </row>
    <row r="385" spans="1:12" x14ac:dyDescent="0.25">
      <c r="A385">
        <v>408040173</v>
      </c>
      <c r="B385" t="s">
        <v>466</v>
      </c>
      <c r="C385" t="s">
        <v>328</v>
      </c>
      <c r="D385" t="s">
        <v>69</v>
      </c>
      <c r="E385">
        <v>150.04</v>
      </c>
      <c r="F385">
        <v>300.08</v>
      </c>
      <c r="H385">
        <v>450.12</v>
      </c>
      <c r="I385" t="s">
        <v>76</v>
      </c>
      <c r="J385" t="s">
        <v>71</v>
      </c>
      <c r="K385" s="2">
        <v>2</v>
      </c>
      <c r="L385" s="3"/>
    </row>
    <row r="386" spans="1:12" x14ac:dyDescent="0.25">
      <c r="A386">
        <v>408050039</v>
      </c>
      <c r="B386" t="s">
        <v>467</v>
      </c>
      <c r="C386" t="s">
        <v>328</v>
      </c>
      <c r="D386" t="s">
        <v>69</v>
      </c>
      <c r="E386">
        <v>371.12</v>
      </c>
      <c r="F386">
        <v>1113.3599999999999</v>
      </c>
      <c r="H386">
        <v>1484.48</v>
      </c>
      <c r="I386" t="s">
        <v>70</v>
      </c>
      <c r="J386" t="s">
        <v>71</v>
      </c>
      <c r="K386" s="2">
        <v>2.9999999999999996</v>
      </c>
      <c r="L386" s="3"/>
    </row>
    <row r="387" spans="1:12" x14ac:dyDescent="0.25">
      <c r="A387">
        <v>408050047</v>
      </c>
      <c r="B387" t="s">
        <v>468</v>
      </c>
      <c r="C387" t="s">
        <v>328</v>
      </c>
      <c r="D387" t="s">
        <v>69</v>
      </c>
      <c r="E387">
        <v>1602.18</v>
      </c>
      <c r="F387">
        <v>3204.36</v>
      </c>
      <c r="H387">
        <v>4806.54</v>
      </c>
      <c r="I387" t="s">
        <v>76</v>
      </c>
      <c r="J387" t="s">
        <v>71</v>
      </c>
      <c r="K387" s="2">
        <v>2</v>
      </c>
      <c r="L387" s="3"/>
    </row>
    <row r="388" spans="1:12" x14ac:dyDescent="0.25">
      <c r="A388">
        <v>408050055</v>
      </c>
      <c r="B388" t="s">
        <v>469</v>
      </c>
      <c r="C388" t="s">
        <v>328</v>
      </c>
      <c r="D388" t="s">
        <v>69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76</v>
      </c>
      <c r="J388" t="s">
        <v>71</v>
      </c>
      <c r="K388" s="2">
        <v>1</v>
      </c>
      <c r="L388" s="3"/>
    </row>
    <row r="389" spans="1:12" x14ac:dyDescent="0.25">
      <c r="A389">
        <v>408050063</v>
      </c>
      <c r="B389" t="s">
        <v>470</v>
      </c>
      <c r="C389" t="s">
        <v>328</v>
      </c>
      <c r="D389" t="s">
        <v>69</v>
      </c>
      <c r="E389">
        <v>1653.73</v>
      </c>
      <c r="F389">
        <v>1653.73</v>
      </c>
      <c r="G389">
        <v>6176.4</v>
      </c>
      <c r="H389">
        <v>9483.86</v>
      </c>
      <c r="I389" t="s">
        <v>76</v>
      </c>
      <c r="J389" t="s">
        <v>71</v>
      </c>
      <c r="K389" s="2">
        <v>1</v>
      </c>
      <c r="L389" s="3"/>
    </row>
    <row r="390" spans="1:12" x14ac:dyDescent="0.25">
      <c r="A390">
        <v>408050071</v>
      </c>
      <c r="B390" t="s">
        <v>471</v>
      </c>
      <c r="C390" t="s">
        <v>328</v>
      </c>
      <c r="D390" t="s">
        <v>69</v>
      </c>
      <c r="E390">
        <v>1154.8399999999999</v>
      </c>
      <c r="F390">
        <v>2309.6799999999998</v>
      </c>
      <c r="H390">
        <v>3464.52</v>
      </c>
      <c r="I390" t="s">
        <v>76</v>
      </c>
      <c r="J390" t="s">
        <v>71</v>
      </c>
      <c r="K390" s="2">
        <v>2</v>
      </c>
      <c r="L390" s="3"/>
    </row>
    <row r="391" spans="1:12" x14ac:dyDescent="0.25">
      <c r="A391">
        <v>408050101</v>
      </c>
      <c r="B391" t="s">
        <v>472</v>
      </c>
      <c r="C391" t="s">
        <v>328</v>
      </c>
      <c r="D391" t="s">
        <v>69</v>
      </c>
      <c r="E391">
        <v>344.06</v>
      </c>
      <c r="F391">
        <v>1032.18</v>
      </c>
      <c r="H391">
        <v>1376.24</v>
      </c>
      <c r="I391" t="s">
        <v>70</v>
      </c>
      <c r="J391" t="s">
        <v>71</v>
      </c>
      <c r="K391" s="2">
        <v>3</v>
      </c>
      <c r="L391" s="3"/>
    </row>
    <row r="392" spans="1:12" x14ac:dyDescent="0.25">
      <c r="A392">
        <v>408050110</v>
      </c>
      <c r="B392" t="s">
        <v>473</v>
      </c>
      <c r="C392" t="s">
        <v>328</v>
      </c>
      <c r="D392" t="s">
        <v>69</v>
      </c>
      <c r="E392">
        <v>1602.18</v>
      </c>
      <c r="F392">
        <v>1602.18</v>
      </c>
      <c r="H392">
        <v>3204.36</v>
      </c>
      <c r="I392" t="s">
        <v>70</v>
      </c>
      <c r="J392" t="s">
        <v>71</v>
      </c>
      <c r="K392" s="2">
        <v>1</v>
      </c>
      <c r="L392" s="3"/>
    </row>
    <row r="393" spans="1:12" x14ac:dyDescent="0.25">
      <c r="A393">
        <v>408050128</v>
      </c>
      <c r="B393" t="s">
        <v>474</v>
      </c>
      <c r="C393" t="s">
        <v>328</v>
      </c>
      <c r="D393" t="s">
        <v>69</v>
      </c>
      <c r="E393">
        <v>273.14999999999998</v>
      </c>
      <c r="F393">
        <v>1092.5999999999999</v>
      </c>
      <c r="H393">
        <v>1365.75</v>
      </c>
      <c r="I393" t="s">
        <v>70</v>
      </c>
      <c r="J393" t="s">
        <v>71</v>
      </c>
      <c r="K393" s="2">
        <v>4</v>
      </c>
      <c r="L393" s="3"/>
    </row>
    <row r="394" spans="1:12" x14ac:dyDescent="0.25">
      <c r="A394">
        <v>408050136</v>
      </c>
      <c r="B394" t="s">
        <v>475</v>
      </c>
      <c r="C394" t="s">
        <v>328</v>
      </c>
      <c r="D394" t="s">
        <v>69</v>
      </c>
      <c r="E394">
        <v>1602.18</v>
      </c>
      <c r="F394">
        <v>1602.18</v>
      </c>
      <c r="H394">
        <v>3204.36</v>
      </c>
      <c r="I394" t="s">
        <v>70</v>
      </c>
      <c r="J394" t="s">
        <v>71</v>
      </c>
      <c r="K394" s="2">
        <v>1</v>
      </c>
      <c r="L394" s="3"/>
    </row>
    <row r="395" spans="1:12" x14ac:dyDescent="0.25">
      <c r="A395">
        <v>408050144</v>
      </c>
      <c r="B395" t="s">
        <v>476</v>
      </c>
      <c r="C395" t="s">
        <v>328</v>
      </c>
      <c r="D395" t="s">
        <v>69</v>
      </c>
      <c r="E395">
        <v>432.14</v>
      </c>
      <c r="F395">
        <v>1296.42</v>
      </c>
      <c r="H395">
        <v>1728.56</v>
      </c>
      <c r="I395" t="s">
        <v>70</v>
      </c>
      <c r="J395" t="s">
        <v>71</v>
      </c>
      <c r="K395" s="2">
        <v>3.0000000000000004</v>
      </c>
      <c r="L395" s="3"/>
    </row>
    <row r="396" spans="1:12" x14ac:dyDescent="0.25">
      <c r="A396">
        <v>408050152</v>
      </c>
      <c r="B396" t="s">
        <v>477</v>
      </c>
      <c r="C396" t="s">
        <v>328</v>
      </c>
      <c r="D396" t="s">
        <v>69</v>
      </c>
      <c r="E396">
        <v>578.89</v>
      </c>
      <c r="F396">
        <v>1157.78</v>
      </c>
      <c r="H396">
        <v>1736.67</v>
      </c>
      <c r="I396" t="s">
        <v>70</v>
      </c>
      <c r="J396" t="s">
        <v>71</v>
      </c>
      <c r="K396" s="2">
        <v>2</v>
      </c>
      <c r="L396" s="3"/>
    </row>
    <row r="397" spans="1:12" x14ac:dyDescent="0.25">
      <c r="A397">
        <v>408050160</v>
      </c>
      <c r="B397" t="s">
        <v>478</v>
      </c>
      <c r="C397" t="s">
        <v>328</v>
      </c>
      <c r="D397" t="s">
        <v>69</v>
      </c>
      <c r="E397">
        <v>2294.3200000000002</v>
      </c>
      <c r="F397">
        <v>4588.6400000000003</v>
      </c>
      <c r="H397">
        <v>6882.96</v>
      </c>
      <c r="I397" t="s">
        <v>70</v>
      </c>
      <c r="J397" t="s">
        <v>71</v>
      </c>
      <c r="K397" s="2">
        <v>2</v>
      </c>
      <c r="L397" s="3"/>
    </row>
    <row r="398" spans="1:12" x14ac:dyDescent="0.25">
      <c r="A398">
        <v>408050179</v>
      </c>
      <c r="B398" t="s">
        <v>479</v>
      </c>
      <c r="C398" t="s">
        <v>328</v>
      </c>
      <c r="D398" t="s">
        <v>69</v>
      </c>
      <c r="E398">
        <v>1602.18</v>
      </c>
      <c r="F398">
        <v>1602.18</v>
      </c>
      <c r="H398">
        <v>3204.36</v>
      </c>
      <c r="I398" t="s">
        <v>70</v>
      </c>
      <c r="J398" t="s">
        <v>71</v>
      </c>
      <c r="K398" s="2">
        <v>1</v>
      </c>
      <c r="L398" s="3"/>
    </row>
    <row r="399" spans="1:12" x14ac:dyDescent="0.25">
      <c r="A399">
        <v>408050322</v>
      </c>
      <c r="B399" t="s">
        <v>480</v>
      </c>
      <c r="C399" t="s">
        <v>328</v>
      </c>
      <c r="D399" t="s">
        <v>69</v>
      </c>
      <c r="E399">
        <v>213.3</v>
      </c>
      <c r="F399">
        <v>1066.5</v>
      </c>
      <c r="H399">
        <v>1279.8</v>
      </c>
      <c r="I399" t="s">
        <v>70</v>
      </c>
      <c r="J399" t="s">
        <v>71</v>
      </c>
      <c r="K399" s="2">
        <v>5</v>
      </c>
      <c r="L399" s="3">
        <v>213.3</v>
      </c>
    </row>
    <row r="400" spans="1:12" x14ac:dyDescent="0.25">
      <c r="A400">
        <v>408050330</v>
      </c>
      <c r="B400" t="s">
        <v>481</v>
      </c>
      <c r="C400" t="s">
        <v>328</v>
      </c>
      <c r="D400" t="s">
        <v>69</v>
      </c>
      <c r="E400">
        <v>171.94</v>
      </c>
      <c r="F400">
        <v>1031.6400000000001</v>
      </c>
      <c r="H400">
        <v>1203.58</v>
      </c>
      <c r="I400" t="s">
        <v>70</v>
      </c>
      <c r="J400" t="s">
        <v>71</v>
      </c>
      <c r="K400" s="2">
        <v>6.0000000000000009</v>
      </c>
      <c r="L400" s="3">
        <v>343.88000000000017</v>
      </c>
    </row>
    <row r="401" spans="1:12" x14ac:dyDescent="0.25">
      <c r="A401">
        <v>408050349</v>
      </c>
      <c r="B401" t="s">
        <v>482</v>
      </c>
      <c r="C401" t="s">
        <v>328</v>
      </c>
      <c r="D401" t="s">
        <v>69</v>
      </c>
      <c r="E401">
        <v>344.52</v>
      </c>
      <c r="F401">
        <v>1033.56</v>
      </c>
      <c r="H401">
        <v>1378.08</v>
      </c>
      <c r="I401" t="s">
        <v>70</v>
      </c>
      <c r="J401" t="s">
        <v>71</v>
      </c>
      <c r="K401" s="2">
        <v>3</v>
      </c>
      <c r="L401" s="3"/>
    </row>
    <row r="402" spans="1:12" x14ac:dyDescent="0.25">
      <c r="A402">
        <v>408050357</v>
      </c>
      <c r="B402" t="s">
        <v>483</v>
      </c>
      <c r="C402" t="s">
        <v>328</v>
      </c>
      <c r="D402" t="s">
        <v>69</v>
      </c>
      <c r="E402">
        <v>284.06</v>
      </c>
      <c r="F402">
        <v>1136.24</v>
      </c>
      <c r="H402">
        <v>1420.3</v>
      </c>
      <c r="I402" t="s">
        <v>70</v>
      </c>
      <c r="J402" t="s">
        <v>71</v>
      </c>
      <c r="K402" s="2">
        <v>4</v>
      </c>
      <c r="L402" s="3"/>
    </row>
    <row r="403" spans="1:12" x14ac:dyDescent="0.25">
      <c r="A403">
        <v>408050373</v>
      </c>
      <c r="B403" t="s">
        <v>484</v>
      </c>
      <c r="C403" t="s">
        <v>328</v>
      </c>
      <c r="D403" t="s">
        <v>69</v>
      </c>
      <c r="E403">
        <v>243.81</v>
      </c>
      <c r="F403">
        <v>975.24</v>
      </c>
      <c r="H403">
        <v>1219.05</v>
      </c>
      <c r="I403" t="s">
        <v>70</v>
      </c>
      <c r="J403" t="s">
        <v>71</v>
      </c>
      <c r="K403" s="2">
        <v>4</v>
      </c>
      <c r="L403" s="3"/>
    </row>
    <row r="404" spans="1:12" x14ac:dyDescent="0.25">
      <c r="A404">
        <v>408050390</v>
      </c>
      <c r="B404" t="s">
        <v>485</v>
      </c>
      <c r="C404" t="s">
        <v>328</v>
      </c>
      <c r="D404" t="s">
        <v>69</v>
      </c>
      <c r="E404">
        <v>498.16</v>
      </c>
      <c r="F404">
        <v>996.32</v>
      </c>
      <c r="H404">
        <v>1494.48</v>
      </c>
      <c r="I404" t="s">
        <v>70</v>
      </c>
      <c r="J404" t="s">
        <v>71</v>
      </c>
      <c r="K404" s="2">
        <v>2</v>
      </c>
      <c r="L404" s="3"/>
    </row>
    <row r="405" spans="1:12" x14ac:dyDescent="0.25">
      <c r="A405">
        <v>408050403</v>
      </c>
      <c r="B405" t="s">
        <v>486</v>
      </c>
      <c r="C405" t="s">
        <v>328</v>
      </c>
      <c r="D405" t="s">
        <v>69</v>
      </c>
      <c r="E405">
        <v>1602.18</v>
      </c>
      <c r="F405">
        <v>3204.36</v>
      </c>
      <c r="H405">
        <v>4806.54</v>
      </c>
      <c r="I405" t="s">
        <v>76</v>
      </c>
      <c r="J405" t="s">
        <v>71</v>
      </c>
      <c r="K405" s="2">
        <v>2</v>
      </c>
      <c r="L405" s="3"/>
    </row>
    <row r="406" spans="1:12" x14ac:dyDescent="0.25">
      <c r="A406">
        <v>408050411</v>
      </c>
      <c r="B406" t="s">
        <v>487</v>
      </c>
      <c r="C406" t="s">
        <v>328</v>
      </c>
      <c r="D406" t="s">
        <v>69</v>
      </c>
      <c r="E406">
        <v>614.28</v>
      </c>
      <c r="F406">
        <v>1228.56</v>
      </c>
      <c r="H406">
        <v>1842.84</v>
      </c>
      <c r="I406" t="s">
        <v>76</v>
      </c>
      <c r="J406" t="s">
        <v>71</v>
      </c>
      <c r="K406" s="2">
        <v>2</v>
      </c>
      <c r="L406" s="3"/>
    </row>
    <row r="407" spans="1:12" x14ac:dyDescent="0.25">
      <c r="A407">
        <v>408050438</v>
      </c>
      <c r="B407" t="s">
        <v>488</v>
      </c>
      <c r="C407" t="s">
        <v>328</v>
      </c>
      <c r="D407" t="s">
        <v>69</v>
      </c>
      <c r="E407">
        <v>759.42</v>
      </c>
      <c r="F407">
        <v>1518.84</v>
      </c>
      <c r="H407">
        <v>2278.2600000000002</v>
      </c>
      <c r="I407" t="s">
        <v>70</v>
      </c>
      <c r="J407" t="s">
        <v>71</v>
      </c>
      <c r="K407" s="2">
        <v>2</v>
      </c>
      <c r="L407" s="3"/>
    </row>
    <row r="408" spans="1:12" x14ac:dyDescent="0.25">
      <c r="A408">
        <v>408050446</v>
      </c>
      <c r="B408" t="s">
        <v>489</v>
      </c>
      <c r="C408" t="s">
        <v>328</v>
      </c>
      <c r="D408" t="s">
        <v>69</v>
      </c>
      <c r="E408">
        <v>268.41000000000003</v>
      </c>
      <c r="F408">
        <v>1073.6400000000001</v>
      </c>
      <c r="H408">
        <v>1342.05</v>
      </c>
      <c r="I408" t="s">
        <v>70</v>
      </c>
      <c r="J408" t="s">
        <v>71</v>
      </c>
      <c r="K408" s="2">
        <v>4</v>
      </c>
      <c r="L408" s="3"/>
    </row>
    <row r="409" spans="1:12" x14ac:dyDescent="0.25">
      <c r="A409">
        <v>408050659</v>
      </c>
      <c r="B409" t="s">
        <v>490</v>
      </c>
      <c r="C409" t="s">
        <v>328</v>
      </c>
      <c r="D409" t="s">
        <v>69</v>
      </c>
      <c r="E409">
        <v>355.81</v>
      </c>
      <c r="F409">
        <v>1067.43</v>
      </c>
      <c r="H409">
        <v>1423.24</v>
      </c>
      <c r="I409" t="s">
        <v>70</v>
      </c>
      <c r="J409" t="s">
        <v>71</v>
      </c>
      <c r="K409" s="2">
        <v>3</v>
      </c>
      <c r="L409" s="3"/>
    </row>
    <row r="410" spans="1:12" x14ac:dyDescent="0.25">
      <c r="A410">
        <v>408050667</v>
      </c>
      <c r="B410" t="s">
        <v>491</v>
      </c>
      <c r="C410" t="s">
        <v>328</v>
      </c>
      <c r="D410" t="s">
        <v>69</v>
      </c>
      <c r="E410">
        <v>473.83</v>
      </c>
      <c r="F410">
        <v>947.66</v>
      </c>
      <c r="H410">
        <v>1421.49</v>
      </c>
      <c r="I410" t="s">
        <v>70</v>
      </c>
      <c r="J410" t="s">
        <v>71</v>
      </c>
      <c r="K410" s="2">
        <v>2</v>
      </c>
      <c r="L410" s="3"/>
    </row>
    <row r="411" spans="1:12" x14ac:dyDescent="0.25">
      <c r="A411">
        <v>408050675</v>
      </c>
      <c r="B411" t="s">
        <v>492</v>
      </c>
      <c r="C411" t="s">
        <v>328</v>
      </c>
      <c r="D411" t="s">
        <v>69</v>
      </c>
      <c r="E411">
        <v>524.42999999999995</v>
      </c>
      <c r="F411">
        <v>1048.8599999999999</v>
      </c>
      <c r="H411">
        <v>1573.29</v>
      </c>
      <c r="I411" t="s">
        <v>70</v>
      </c>
      <c r="J411" t="s">
        <v>71</v>
      </c>
      <c r="K411" s="2">
        <v>2</v>
      </c>
      <c r="L411" s="3"/>
    </row>
    <row r="412" spans="1:12" x14ac:dyDescent="0.25">
      <c r="A412">
        <v>408050721</v>
      </c>
      <c r="B412" t="s">
        <v>493</v>
      </c>
      <c r="C412" t="s">
        <v>328</v>
      </c>
      <c r="D412" t="s">
        <v>69</v>
      </c>
      <c r="E412">
        <v>268.42</v>
      </c>
      <c r="F412">
        <v>1073.68</v>
      </c>
      <c r="H412">
        <v>1342.1</v>
      </c>
      <c r="I412" t="s">
        <v>70</v>
      </c>
      <c r="J412" t="s">
        <v>71</v>
      </c>
      <c r="K412" s="2">
        <v>4</v>
      </c>
      <c r="L412" s="3"/>
    </row>
    <row r="413" spans="1:12" x14ac:dyDescent="0.25">
      <c r="A413">
        <v>408050730</v>
      </c>
      <c r="B413" t="s">
        <v>494</v>
      </c>
      <c r="C413" t="s">
        <v>328</v>
      </c>
      <c r="D413" t="s">
        <v>69</v>
      </c>
      <c r="E413">
        <v>268.42</v>
      </c>
      <c r="F413">
        <v>1073.68</v>
      </c>
      <c r="H413">
        <v>1342.1</v>
      </c>
      <c r="I413" t="s">
        <v>70</v>
      </c>
      <c r="J413" t="s">
        <v>71</v>
      </c>
      <c r="K413" s="2">
        <v>4</v>
      </c>
      <c r="L413" s="3"/>
    </row>
    <row r="414" spans="1:12" x14ac:dyDescent="0.25">
      <c r="A414">
        <v>408050748</v>
      </c>
      <c r="B414" t="s">
        <v>495</v>
      </c>
      <c r="C414" t="s">
        <v>328</v>
      </c>
      <c r="D414" t="s">
        <v>69</v>
      </c>
      <c r="E414">
        <v>268.42</v>
      </c>
      <c r="F414">
        <v>1073.68</v>
      </c>
      <c r="H414">
        <v>1342.1</v>
      </c>
      <c r="I414" t="s">
        <v>70</v>
      </c>
      <c r="J414" t="s">
        <v>71</v>
      </c>
      <c r="K414" s="2">
        <v>4</v>
      </c>
      <c r="L414" s="3"/>
    </row>
    <row r="415" spans="1:12" x14ac:dyDescent="0.25">
      <c r="A415">
        <v>408050756</v>
      </c>
      <c r="B415" t="s">
        <v>496</v>
      </c>
      <c r="C415" t="s">
        <v>328</v>
      </c>
      <c r="D415" t="s">
        <v>69</v>
      </c>
      <c r="E415">
        <v>344.52</v>
      </c>
      <c r="F415">
        <v>689.04</v>
      </c>
      <c r="H415">
        <v>1033.56</v>
      </c>
      <c r="I415" t="s">
        <v>76</v>
      </c>
      <c r="J415" t="s">
        <v>71</v>
      </c>
      <c r="K415" s="2">
        <v>2</v>
      </c>
      <c r="L415" s="3"/>
    </row>
    <row r="416" spans="1:12" x14ac:dyDescent="0.25">
      <c r="A416">
        <v>408050764</v>
      </c>
      <c r="B416" t="s">
        <v>497</v>
      </c>
      <c r="C416" t="s">
        <v>328</v>
      </c>
      <c r="D416" t="s">
        <v>69</v>
      </c>
      <c r="E416">
        <v>284.06</v>
      </c>
      <c r="F416">
        <v>1136.24</v>
      </c>
      <c r="H416">
        <v>1420.3</v>
      </c>
      <c r="I416" t="s">
        <v>70</v>
      </c>
      <c r="J416" t="s">
        <v>71</v>
      </c>
      <c r="K416" s="2">
        <v>4</v>
      </c>
      <c r="L416" s="3"/>
    </row>
    <row r="417" spans="1:12" x14ac:dyDescent="0.25">
      <c r="A417">
        <v>408050772</v>
      </c>
      <c r="B417" t="s">
        <v>498</v>
      </c>
      <c r="C417" t="s">
        <v>328</v>
      </c>
      <c r="D417" t="s">
        <v>69</v>
      </c>
      <c r="E417">
        <v>344.52</v>
      </c>
      <c r="F417">
        <v>689.04</v>
      </c>
      <c r="H417">
        <v>1033.56</v>
      </c>
      <c r="I417" t="s">
        <v>76</v>
      </c>
      <c r="J417" t="s">
        <v>71</v>
      </c>
      <c r="K417" s="2">
        <v>2</v>
      </c>
      <c r="L417" s="3"/>
    </row>
    <row r="418" spans="1:12" x14ac:dyDescent="0.25">
      <c r="A418">
        <v>408050780</v>
      </c>
      <c r="B418" t="s">
        <v>499</v>
      </c>
      <c r="C418" t="s">
        <v>328</v>
      </c>
      <c r="D418" t="s">
        <v>69</v>
      </c>
      <c r="E418">
        <v>298.41000000000003</v>
      </c>
      <c r="F418">
        <v>1193.6400000000001</v>
      </c>
      <c r="H418">
        <v>1492.05</v>
      </c>
      <c r="I418" t="s">
        <v>70</v>
      </c>
      <c r="J418" t="s">
        <v>71</v>
      </c>
      <c r="K418" s="2">
        <v>4</v>
      </c>
      <c r="L418" s="3"/>
    </row>
    <row r="419" spans="1:12" x14ac:dyDescent="0.25">
      <c r="A419">
        <v>408050799</v>
      </c>
      <c r="B419" t="s">
        <v>500</v>
      </c>
      <c r="C419" t="s">
        <v>328</v>
      </c>
      <c r="D419" t="s">
        <v>69</v>
      </c>
      <c r="E419">
        <v>759.42</v>
      </c>
      <c r="F419">
        <v>1518.84</v>
      </c>
      <c r="H419">
        <v>2278.2600000000002</v>
      </c>
      <c r="I419" t="s">
        <v>70</v>
      </c>
      <c r="J419" t="s">
        <v>71</v>
      </c>
      <c r="K419" s="2">
        <v>2</v>
      </c>
      <c r="L419" s="3"/>
    </row>
    <row r="420" spans="1:12" x14ac:dyDescent="0.25">
      <c r="A420">
        <v>408050802</v>
      </c>
      <c r="B420" t="s">
        <v>501</v>
      </c>
      <c r="C420" t="s">
        <v>328</v>
      </c>
      <c r="D420" t="s">
        <v>69</v>
      </c>
      <c r="E420">
        <v>759.42</v>
      </c>
      <c r="F420">
        <v>1518.84</v>
      </c>
      <c r="H420">
        <v>2278.2600000000002</v>
      </c>
      <c r="I420" t="s">
        <v>70</v>
      </c>
      <c r="J420" t="s">
        <v>71</v>
      </c>
      <c r="K420" s="2">
        <v>2</v>
      </c>
      <c r="L420" s="3"/>
    </row>
    <row r="421" spans="1:12" x14ac:dyDescent="0.25">
      <c r="A421">
        <v>408050810</v>
      </c>
      <c r="B421" t="s">
        <v>502</v>
      </c>
      <c r="C421" t="s">
        <v>328</v>
      </c>
      <c r="D421" t="s">
        <v>69</v>
      </c>
      <c r="E421">
        <v>1010.77</v>
      </c>
      <c r="F421">
        <v>3032.31</v>
      </c>
      <c r="H421">
        <v>4043.08</v>
      </c>
      <c r="I421" t="s">
        <v>70</v>
      </c>
      <c r="J421" t="s">
        <v>71</v>
      </c>
      <c r="K421" s="2">
        <v>3</v>
      </c>
      <c r="L421" s="3"/>
    </row>
    <row r="422" spans="1:12" x14ac:dyDescent="0.25">
      <c r="A422">
        <v>408050829</v>
      </c>
      <c r="B422" t="s">
        <v>503</v>
      </c>
      <c r="C422" t="s">
        <v>328</v>
      </c>
      <c r="D422" t="s">
        <v>69</v>
      </c>
      <c r="E422">
        <v>268.41000000000003</v>
      </c>
      <c r="F422">
        <v>1073.6400000000001</v>
      </c>
      <c r="H422">
        <v>1342.05</v>
      </c>
      <c r="I422" t="s">
        <v>70</v>
      </c>
      <c r="J422" t="s">
        <v>71</v>
      </c>
      <c r="K422" s="2">
        <v>4</v>
      </c>
      <c r="L422" s="3"/>
    </row>
    <row r="423" spans="1:12" x14ac:dyDescent="0.25">
      <c r="A423">
        <v>408050837</v>
      </c>
      <c r="B423" t="s">
        <v>504</v>
      </c>
      <c r="C423" t="s">
        <v>328</v>
      </c>
      <c r="D423" t="s">
        <v>69</v>
      </c>
      <c r="E423">
        <v>759.42</v>
      </c>
      <c r="F423">
        <v>1518.84</v>
      </c>
      <c r="H423">
        <v>2278.2600000000002</v>
      </c>
      <c r="I423" t="s">
        <v>70</v>
      </c>
      <c r="J423" t="s">
        <v>71</v>
      </c>
      <c r="K423" s="2">
        <v>2</v>
      </c>
      <c r="L423" s="3"/>
    </row>
    <row r="424" spans="1:12" x14ac:dyDescent="0.25">
      <c r="A424">
        <v>408050845</v>
      </c>
      <c r="B424" t="s">
        <v>505</v>
      </c>
      <c r="C424" t="s">
        <v>328</v>
      </c>
      <c r="D424" t="s">
        <v>69</v>
      </c>
      <c r="E424">
        <v>397.15</v>
      </c>
      <c r="F424">
        <v>1191.45</v>
      </c>
      <c r="H424">
        <v>1588.6</v>
      </c>
      <c r="I424" t="s">
        <v>70</v>
      </c>
      <c r="J424" t="s">
        <v>71</v>
      </c>
      <c r="K424" s="2">
        <v>3.0000000000000004</v>
      </c>
      <c r="L424" s="3"/>
    </row>
    <row r="425" spans="1:12" x14ac:dyDescent="0.25">
      <c r="A425">
        <v>408050861</v>
      </c>
      <c r="B425" t="s">
        <v>506</v>
      </c>
      <c r="C425" t="s">
        <v>328</v>
      </c>
      <c r="D425" t="s">
        <v>69</v>
      </c>
      <c r="E425">
        <v>769.41</v>
      </c>
      <c r="F425">
        <v>1538.82</v>
      </c>
      <c r="H425">
        <v>2308.23</v>
      </c>
      <c r="I425" t="s">
        <v>70</v>
      </c>
      <c r="J425" t="s">
        <v>71</v>
      </c>
      <c r="K425" s="2">
        <v>2</v>
      </c>
      <c r="L425" s="3"/>
    </row>
    <row r="426" spans="1:12" x14ac:dyDescent="0.25">
      <c r="A426">
        <v>408050870</v>
      </c>
      <c r="B426" t="s">
        <v>507</v>
      </c>
      <c r="C426" t="s">
        <v>328</v>
      </c>
      <c r="D426" t="s">
        <v>69</v>
      </c>
      <c r="E426">
        <v>598.61</v>
      </c>
      <c r="F426">
        <v>1197.22</v>
      </c>
      <c r="H426">
        <v>1795.83</v>
      </c>
      <c r="I426" t="s">
        <v>70</v>
      </c>
      <c r="J426" t="s">
        <v>71</v>
      </c>
      <c r="K426" s="2">
        <v>2</v>
      </c>
      <c r="L426" s="3"/>
    </row>
    <row r="427" spans="1:12" x14ac:dyDescent="0.25">
      <c r="A427">
        <v>408050888</v>
      </c>
      <c r="B427" t="s">
        <v>508</v>
      </c>
      <c r="C427" t="s">
        <v>328</v>
      </c>
      <c r="D427" t="s">
        <v>69</v>
      </c>
      <c r="E427">
        <v>578.89</v>
      </c>
      <c r="F427">
        <v>1157.78</v>
      </c>
      <c r="H427">
        <v>1736.67</v>
      </c>
      <c r="I427" t="s">
        <v>70</v>
      </c>
      <c r="J427" t="s">
        <v>71</v>
      </c>
      <c r="K427" s="2">
        <v>2</v>
      </c>
      <c r="L427" s="3"/>
    </row>
    <row r="428" spans="1:12" x14ac:dyDescent="0.25">
      <c r="A428">
        <v>408050896</v>
      </c>
      <c r="B428" t="s">
        <v>509</v>
      </c>
      <c r="C428" t="s">
        <v>328</v>
      </c>
      <c r="D428" t="s">
        <v>69</v>
      </c>
      <c r="E428">
        <v>475.8</v>
      </c>
      <c r="F428">
        <v>1903.2</v>
      </c>
      <c r="H428">
        <v>2379</v>
      </c>
      <c r="I428" t="s">
        <v>70</v>
      </c>
      <c r="J428" t="s">
        <v>71</v>
      </c>
      <c r="K428" s="2">
        <v>4</v>
      </c>
      <c r="L428" s="3"/>
    </row>
    <row r="429" spans="1:12" x14ac:dyDescent="0.25">
      <c r="A429">
        <v>408050900</v>
      </c>
      <c r="B429" t="s">
        <v>510</v>
      </c>
      <c r="C429" t="s">
        <v>328</v>
      </c>
      <c r="D429" t="s">
        <v>69</v>
      </c>
      <c r="E429">
        <v>268.42</v>
      </c>
      <c r="F429">
        <v>1073.68</v>
      </c>
      <c r="H429">
        <v>1342.1</v>
      </c>
      <c r="I429" t="s">
        <v>70</v>
      </c>
      <c r="J429" t="s">
        <v>71</v>
      </c>
      <c r="K429" s="2">
        <v>4</v>
      </c>
      <c r="L429" s="3"/>
    </row>
    <row r="430" spans="1:12" x14ac:dyDescent="0.25">
      <c r="A430">
        <v>408050918</v>
      </c>
      <c r="B430" t="s">
        <v>511</v>
      </c>
      <c r="C430" t="s">
        <v>328</v>
      </c>
      <c r="D430" t="s">
        <v>69</v>
      </c>
      <c r="E430">
        <v>336.6</v>
      </c>
      <c r="F430">
        <v>1009.8</v>
      </c>
      <c r="H430">
        <v>1346.4</v>
      </c>
      <c r="I430" t="s">
        <v>70</v>
      </c>
      <c r="J430" t="s">
        <v>71</v>
      </c>
      <c r="K430" s="2">
        <v>2.9999999999999996</v>
      </c>
      <c r="L430" s="3"/>
    </row>
    <row r="431" spans="1:12" x14ac:dyDescent="0.25">
      <c r="A431">
        <v>408050926</v>
      </c>
      <c r="B431" t="s">
        <v>512</v>
      </c>
      <c r="C431" t="s">
        <v>328</v>
      </c>
      <c r="D431" t="s">
        <v>69</v>
      </c>
      <c r="E431">
        <v>1330.37</v>
      </c>
      <c r="F431">
        <v>2660.74</v>
      </c>
      <c r="H431">
        <v>3991.11</v>
      </c>
      <c r="I431" t="s">
        <v>70</v>
      </c>
      <c r="J431" t="s">
        <v>71</v>
      </c>
      <c r="K431" s="2">
        <v>2</v>
      </c>
      <c r="L431" s="3"/>
    </row>
    <row r="432" spans="1:12" x14ac:dyDescent="0.25">
      <c r="A432">
        <v>408060018</v>
      </c>
      <c r="B432" t="s">
        <v>513</v>
      </c>
      <c r="C432" t="s">
        <v>328</v>
      </c>
      <c r="D432" t="s">
        <v>69</v>
      </c>
      <c r="E432">
        <v>253.93</v>
      </c>
      <c r="F432">
        <v>1015.72</v>
      </c>
      <c r="H432">
        <v>1269.6500000000001</v>
      </c>
      <c r="I432" t="s">
        <v>70</v>
      </c>
      <c r="J432" t="s">
        <v>71</v>
      </c>
      <c r="K432" s="2">
        <v>4</v>
      </c>
      <c r="L432" s="3"/>
    </row>
    <row r="433" spans="1:12" x14ac:dyDescent="0.25">
      <c r="A433">
        <v>408060026</v>
      </c>
      <c r="B433" t="s">
        <v>514</v>
      </c>
      <c r="C433" t="s">
        <v>328</v>
      </c>
      <c r="D433" t="s">
        <v>69</v>
      </c>
      <c r="E433">
        <v>258.26</v>
      </c>
      <c r="F433">
        <v>516.52</v>
      </c>
      <c r="H433">
        <v>774.78</v>
      </c>
      <c r="I433" t="s">
        <v>76</v>
      </c>
      <c r="J433" t="s">
        <v>71</v>
      </c>
      <c r="K433" s="2">
        <v>2</v>
      </c>
      <c r="L433" s="3"/>
    </row>
    <row r="434" spans="1:12" x14ac:dyDescent="0.25">
      <c r="A434">
        <v>408060034</v>
      </c>
      <c r="B434" t="s">
        <v>515</v>
      </c>
      <c r="C434" t="s">
        <v>328</v>
      </c>
      <c r="D434" t="s">
        <v>69</v>
      </c>
      <c r="E434">
        <v>809.74</v>
      </c>
      <c r="F434">
        <v>1619.48</v>
      </c>
      <c r="H434">
        <v>2429.2199999999998</v>
      </c>
      <c r="I434" t="s">
        <v>76</v>
      </c>
      <c r="J434" t="s">
        <v>71</v>
      </c>
      <c r="K434" s="2">
        <v>2</v>
      </c>
      <c r="L434" s="3"/>
    </row>
    <row r="435" spans="1:12" x14ac:dyDescent="0.25">
      <c r="A435">
        <v>408060050</v>
      </c>
      <c r="B435" t="s">
        <v>516</v>
      </c>
      <c r="C435" t="s">
        <v>328</v>
      </c>
      <c r="D435" t="s">
        <v>69</v>
      </c>
      <c r="E435">
        <v>213.79</v>
      </c>
      <c r="F435">
        <v>1068.95</v>
      </c>
      <c r="H435">
        <v>1282.74</v>
      </c>
      <c r="I435" t="s">
        <v>70</v>
      </c>
      <c r="J435" t="s">
        <v>71</v>
      </c>
      <c r="K435" s="2">
        <v>5</v>
      </c>
      <c r="L435" s="3">
        <v>213.79</v>
      </c>
    </row>
    <row r="436" spans="1:12" x14ac:dyDescent="0.25">
      <c r="A436">
        <v>408060069</v>
      </c>
      <c r="B436" t="s">
        <v>517</v>
      </c>
      <c r="C436" t="s">
        <v>328</v>
      </c>
      <c r="D436" t="s">
        <v>69</v>
      </c>
      <c r="E436">
        <v>1104.3800000000001</v>
      </c>
      <c r="F436">
        <v>2208.7600000000002</v>
      </c>
      <c r="H436">
        <v>3313.14</v>
      </c>
      <c r="I436" t="s">
        <v>70</v>
      </c>
      <c r="J436" t="s">
        <v>71</v>
      </c>
      <c r="K436" s="2">
        <v>2</v>
      </c>
      <c r="L436" s="3"/>
    </row>
    <row r="437" spans="1:12" x14ac:dyDescent="0.25">
      <c r="A437">
        <v>408060077</v>
      </c>
      <c r="B437" t="s">
        <v>518</v>
      </c>
      <c r="C437" t="s">
        <v>328</v>
      </c>
      <c r="D437" t="s">
        <v>69</v>
      </c>
      <c r="E437">
        <v>268.41000000000003</v>
      </c>
      <c r="F437">
        <v>1073.6400000000001</v>
      </c>
      <c r="H437">
        <v>1342.05</v>
      </c>
      <c r="I437" t="s">
        <v>70</v>
      </c>
      <c r="J437" t="s">
        <v>71</v>
      </c>
      <c r="K437" s="2">
        <v>4</v>
      </c>
      <c r="L437" s="3"/>
    </row>
    <row r="438" spans="1:12" x14ac:dyDescent="0.25">
      <c r="A438">
        <v>408060085</v>
      </c>
      <c r="B438" t="s">
        <v>519</v>
      </c>
      <c r="C438" t="s">
        <v>328</v>
      </c>
      <c r="D438" t="s">
        <v>69</v>
      </c>
      <c r="E438">
        <v>213.63</v>
      </c>
      <c r="F438">
        <v>1068.1500000000001</v>
      </c>
      <c r="H438">
        <v>1281.78</v>
      </c>
      <c r="I438" t="s">
        <v>70</v>
      </c>
      <c r="J438" t="s">
        <v>71</v>
      </c>
      <c r="K438" s="2">
        <v>5.0000000000000009</v>
      </c>
      <c r="L438" s="3">
        <v>213.63000000000019</v>
      </c>
    </row>
    <row r="439" spans="1:12" x14ac:dyDescent="0.25">
      <c r="A439">
        <v>408060093</v>
      </c>
      <c r="B439" t="s">
        <v>520</v>
      </c>
      <c r="C439" t="s">
        <v>328</v>
      </c>
      <c r="D439" t="s">
        <v>69</v>
      </c>
      <c r="E439">
        <v>705.02</v>
      </c>
      <c r="F439">
        <v>1410.04</v>
      </c>
      <c r="H439">
        <v>2115.06</v>
      </c>
      <c r="I439" t="s">
        <v>70</v>
      </c>
      <c r="J439" t="s">
        <v>71</v>
      </c>
      <c r="K439" s="2">
        <v>2</v>
      </c>
      <c r="L439" s="3"/>
    </row>
    <row r="440" spans="1:12" x14ac:dyDescent="0.25">
      <c r="A440">
        <v>408060107</v>
      </c>
      <c r="B440" t="s">
        <v>521</v>
      </c>
      <c r="C440" t="s">
        <v>328</v>
      </c>
      <c r="D440" t="s">
        <v>69</v>
      </c>
      <c r="E440">
        <v>429.35</v>
      </c>
      <c r="F440">
        <v>1288.05</v>
      </c>
      <c r="H440">
        <v>1717.4</v>
      </c>
      <c r="I440" t="s">
        <v>70</v>
      </c>
      <c r="J440" t="s">
        <v>71</v>
      </c>
      <c r="K440" s="2">
        <v>2.9999999999999996</v>
      </c>
      <c r="L440" s="3"/>
    </row>
    <row r="441" spans="1:12" x14ac:dyDescent="0.25">
      <c r="A441">
        <v>408060115</v>
      </c>
      <c r="B441" t="s">
        <v>522</v>
      </c>
      <c r="C441" t="s">
        <v>328</v>
      </c>
      <c r="D441" t="s">
        <v>69</v>
      </c>
      <c r="E441">
        <v>283.35000000000002</v>
      </c>
      <c r="F441">
        <v>1133.4000000000001</v>
      </c>
      <c r="H441">
        <v>1416.75</v>
      </c>
      <c r="I441" t="s">
        <v>70</v>
      </c>
      <c r="J441" t="s">
        <v>71</v>
      </c>
      <c r="K441" s="2">
        <v>4</v>
      </c>
      <c r="L441" s="3"/>
    </row>
    <row r="442" spans="1:12" x14ac:dyDescent="0.25">
      <c r="A442">
        <v>408060123</v>
      </c>
      <c r="B442" t="s">
        <v>523</v>
      </c>
      <c r="C442" t="s">
        <v>328</v>
      </c>
      <c r="D442" t="s">
        <v>69</v>
      </c>
      <c r="E442">
        <v>283.66000000000003</v>
      </c>
      <c r="F442">
        <v>1134.6400000000001</v>
      </c>
      <c r="H442">
        <v>1418.3</v>
      </c>
      <c r="I442" t="s">
        <v>70</v>
      </c>
      <c r="J442" t="s">
        <v>71</v>
      </c>
      <c r="K442" s="2">
        <v>4</v>
      </c>
      <c r="L442" s="3"/>
    </row>
    <row r="443" spans="1:12" x14ac:dyDescent="0.25">
      <c r="A443">
        <v>408060131</v>
      </c>
      <c r="B443" t="s">
        <v>524</v>
      </c>
      <c r="C443" t="s">
        <v>328</v>
      </c>
      <c r="D443" t="s">
        <v>69</v>
      </c>
      <c r="E443">
        <v>142.06</v>
      </c>
      <c r="F443">
        <v>994.42</v>
      </c>
      <c r="H443">
        <v>1136.48</v>
      </c>
      <c r="I443" t="s">
        <v>70</v>
      </c>
      <c r="J443" t="s">
        <v>71</v>
      </c>
      <c r="K443" s="2">
        <v>7</v>
      </c>
      <c r="L443" s="3">
        <v>426.18</v>
      </c>
    </row>
    <row r="444" spans="1:12" x14ac:dyDescent="0.25">
      <c r="A444">
        <v>408060140</v>
      </c>
      <c r="B444" t="s">
        <v>525</v>
      </c>
      <c r="C444" t="s">
        <v>328</v>
      </c>
      <c r="D444" t="s">
        <v>69</v>
      </c>
      <c r="E444">
        <v>222.95</v>
      </c>
      <c r="F444">
        <v>1114.75</v>
      </c>
      <c r="H444">
        <v>1337.7</v>
      </c>
      <c r="I444" t="s">
        <v>70</v>
      </c>
      <c r="J444" t="s">
        <v>71</v>
      </c>
      <c r="K444" s="2">
        <v>5</v>
      </c>
      <c r="L444" s="3">
        <v>222.95</v>
      </c>
    </row>
    <row r="445" spans="1:12" x14ac:dyDescent="0.25">
      <c r="A445">
        <v>408060158</v>
      </c>
      <c r="B445" t="s">
        <v>526</v>
      </c>
      <c r="C445" t="s">
        <v>328</v>
      </c>
      <c r="D445" t="s">
        <v>69</v>
      </c>
      <c r="E445">
        <v>122.01</v>
      </c>
      <c r="F445">
        <v>976.08</v>
      </c>
      <c r="H445">
        <v>1098.0899999999999</v>
      </c>
      <c r="I445" t="s">
        <v>70</v>
      </c>
      <c r="J445" t="s">
        <v>71</v>
      </c>
      <c r="K445" s="2">
        <v>8</v>
      </c>
      <c r="L445" s="3">
        <v>488.04</v>
      </c>
    </row>
    <row r="446" spans="1:12" x14ac:dyDescent="0.25">
      <c r="A446">
        <v>408060166</v>
      </c>
      <c r="B446" t="s">
        <v>527</v>
      </c>
      <c r="C446" t="s">
        <v>328</v>
      </c>
      <c r="D446" t="s">
        <v>69</v>
      </c>
      <c r="E446">
        <v>258.61</v>
      </c>
      <c r="F446">
        <v>1034.44</v>
      </c>
      <c r="H446">
        <v>1293.05</v>
      </c>
      <c r="I446" t="s">
        <v>70</v>
      </c>
      <c r="J446" t="s">
        <v>71</v>
      </c>
      <c r="K446" s="2">
        <v>4</v>
      </c>
      <c r="L446" s="3"/>
    </row>
    <row r="447" spans="1:12" x14ac:dyDescent="0.25">
      <c r="A447">
        <v>408060174</v>
      </c>
      <c r="B447" t="s">
        <v>528</v>
      </c>
      <c r="C447" t="s">
        <v>328</v>
      </c>
      <c r="D447" t="s">
        <v>69</v>
      </c>
      <c r="E447">
        <v>649.74</v>
      </c>
      <c r="F447">
        <v>1299.48</v>
      </c>
      <c r="H447">
        <v>1949.22</v>
      </c>
      <c r="I447" t="s">
        <v>70</v>
      </c>
      <c r="J447" t="s">
        <v>71</v>
      </c>
      <c r="K447" s="2">
        <v>2</v>
      </c>
      <c r="L447" s="3"/>
    </row>
    <row r="448" spans="1:12" x14ac:dyDescent="0.25">
      <c r="A448">
        <v>408060182</v>
      </c>
      <c r="B448" t="s">
        <v>529</v>
      </c>
      <c r="C448" t="s">
        <v>328</v>
      </c>
      <c r="D448" t="s">
        <v>69</v>
      </c>
      <c r="E448">
        <v>327.25</v>
      </c>
      <c r="F448">
        <v>981.75</v>
      </c>
      <c r="H448">
        <v>1309</v>
      </c>
      <c r="I448" t="s">
        <v>70</v>
      </c>
      <c r="J448" t="s">
        <v>71</v>
      </c>
      <c r="K448" s="2">
        <v>3</v>
      </c>
      <c r="L448" s="3"/>
    </row>
    <row r="449" spans="1:12" x14ac:dyDescent="0.25">
      <c r="A449">
        <v>408060190</v>
      </c>
      <c r="B449" t="s">
        <v>530</v>
      </c>
      <c r="C449" t="s">
        <v>328</v>
      </c>
      <c r="D449" t="s">
        <v>69</v>
      </c>
      <c r="E449">
        <v>645.67999999999995</v>
      </c>
      <c r="F449">
        <v>1291.3599999999999</v>
      </c>
      <c r="H449">
        <v>1937.04</v>
      </c>
      <c r="I449" t="s">
        <v>70</v>
      </c>
      <c r="J449" t="s">
        <v>71</v>
      </c>
      <c r="K449" s="2">
        <v>2</v>
      </c>
      <c r="L449" s="3"/>
    </row>
    <row r="450" spans="1:12" x14ac:dyDescent="0.25">
      <c r="A450">
        <v>408060204</v>
      </c>
      <c r="B450" t="s">
        <v>531</v>
      </c>
      <c r="C450" t="s">
        <v>328</v>
      </c>
      <c r="D450" t="s">
        <v>69</v>
      </c>
      <c r="E450">
        <v>203.29</v>
      </c>
      <c r="F450">
        <v>1016.45</v>
      </c>
      <c r="H450">
        <v>1219.74</v>
      </c>
      <c r="I450" t="s">
        <v>70</v>
      </c>
      <c r="J450" t="s">
        <v>71</v>
      </c>
      <c r="K450" s="2">
        <v>5</v>
      </c>
      <c r="L450" s="3">
        <v>203.29</v>
      </c>
    </row>
    <row r="451" spans="1:12" x14ac:dyDescent="0.25">
      <c r="A451">
        <v>408060212</v>
      </c>
      <c r="B451" t="s">
        <v>532</v>
      </c>
      <c r="C451" t="s">
        <v>328</v>
      </c>
      <c r="D451" t="s">
        <v>69</v>
      </c>
      <c r="E451">
        <v>91.49</v>
      </c>
      <c r="F451">
        <v>914.9</v>
      </c>
      <c r="H451">
        <v>1006.39</v>
      </c>
      <c r="I451" t="s">
        <v>70</v>
      </c>
      <c r="J451" t="s">
        <v>71</v>
      </c>
      <c r="K451" s="2">
        <v>10</v>
      </c>
      <c r="L451" s="3">
        <v>548.93999999999994</v>
      </c>
    </row>
    <row r="452" spans="1:12" x14ac:dyDescent="0.25">
      <c r="A452">
        <v>408060239</v>
      </c>
      <c r="B452" t="s">
        <v>533</v>
      </c>
      <c r="C452" t="s">
        <v>328</v>
      </c>
      <c r="D452" t="s">
        <v>69</v>
      </c>
      <c r="E452">
        <v>2263.54</v>
      </c>
      <c r="F452">
        <v>4527.08</v>
      </c>
      <c r="H452">
        <v>6790.62</v>
      </c>
      <c r="I452" t="s">
        <v>76</v>
      </c>
      <c r="J452" t="s">
        <v>71</v>
      </c>
      <c r="K452" s="2">
        <v>2</v>
      </c>
      <c r="L452" s="3"/>
    </row>
    <row r="453" spans="1:12" x14ac:dyDescent="0.25">
      <c r="A453">
        <v>408060247</v>
      </c>
      <c r="B453" t="s">
        <v>534</v>
      </c>
      <c r="C453" t="s">
        <v>328</v>
      </c>
      <c r="D453" t="s">
        <v>69</v>
      </c>
      <c r="E453">
        <v>1089.98</v>
      </c>
      <c r="F453">
        <v>2179.96</v>
      </c>
      <c r="H453">
        <v>3269.94</v>
      </c>
      <c r="I453" t="s">
        <v>76</v>
      </c>
      <c r="J453" t="s">
        <v>71</v>
      </c>
      <c r="K453" s="2">
        <v>2</v>
      </c>
      <c r="L453" s="3"/>
    </row>
    <row r="454" spans="1:12" x14ac:dyDescent="0.25">
      <c r="A454">
        <v>408060255</v>
      </c>
      <c r="B454" t="s">
        <v>535</v>
      </c>
      <c r="C454" t="s">
        <v>328</v>
      </c>
      <c r="D454" t="s">
        <v>69</v>
      </c>
      <c r="E454">
        <v>1089.98</v>
      </c>
      <c r="F454">
        <v>2179.96</v>
      </c>
      <c r="H454">
        <v>3269.94</v>
      </c>
      <c r="I454" t="s">
        <v>76</v>
      </c>
      <c r="J454" t="s">
        <v>71</v>
      </c>
      <c r="K454" s="2">
        <v>2</v>
      </c>
      <c r="L454" s="3"/>
    </row>
    <row r="455" spans="1:12" x14ac:dyDescent="0.25">
      <c r="A455">
        <v>408060263</v>
      </c>
      <c r="B455" t="s">
        <v>536</v>
      </c>
      <c r="C455" t="s">
        <v>328</v>
      </c>
      <c r="D455" t="s">
        <v>69</v>
      </c>
      <c r="E455">
        <v>2561.2399999999998</v>
      </c>
      <c r="F455">
        <v>5122.4799999999996</v>
      </c>
      <c r="H455">
        <v>7683.72</v>
      </c>
      <c r="I455" t="s">
        <v>76</v>
      </c>
      <c r="J455" t="s">
        <v>71</v>
      </c>
      <c r="K455" s="2">
        <v>2</v>
      </c>
      <c r="L455" s="3"/>
    </row>
    <row r="456" spans="1:12" x14ac:dyDescent="0.25">
      <c r="A456">
        <v>408060271</v>
      </c>
      <c r="B456" t="s">
        <v>537</v>
      </c>
      <c r="C456" t="s">
        <v>328</v>
      </c>
      <c r="D456" t="s">
        <v>69</v>
      </c>
      <c r="E456">
        <v>1089.98</v>
      </c>
      <c r="F456">
        <v>2179.96</v>
      </c>
      <c r="H456">
        <v>3269.94</v>
      </c>
      <c r="I456" t="s">
        <v>76</v>
      </c>
      <c r="J456" t="s">
        <v>71</v>
      </c>
      <c r="K456" s="2">
        <v>2</v>
      </c>
      <c r="L456" s="3"/>
    </row>
    <row r="457" spans="1:12" x14ac:dyDescent="0.25">
      <c r="A457">
        <v>408060280</v>
      </c>
      <c r="B457" t="s">
        <v>538</v>
      </c>
      <c r="C457" t="s">
        <v>328</v>
      </c>
      <c r="D457" t="s">
        <v>69</v>
      </c>
      <c r="E457">
        <v>1089.98</v>
      </c>
      <c r="F457">
        <v>2179.96</v>
      </c>
      <c r="H457">
        <v>3269.94</v>
      </c>
      <c r="I457" t="s">
        <v>76</v>
      </c>
      <c r="J457" t="s">
        <v>71</v>
      </c>
      <c r="K457" s="2">
        <v>2</v>
      </c>
      <c r="L457" s="3"/>
    </row>
    <row r="458" spans="1:12" x14ac:dyDescent="0.25">
      <c r="A458">
        <v>408060298</v>
      </c>
      <c r="B458" t="s">
        <v>539</v>
      </c>
      <c r="C458" t="s">
        <v>328</v>
      </c>
      <c r="D458" t="s">
        <v>69</v>
      </c>
      <c r="E458">
        <v>313.13</v>
      </c>
      <c r="F458">
        <v>626.26</v>
      </c>
      <c r="H458">
        <v>939.39</v>
      </c>
      <c r="I458" t="s">
        <v>76</v>
      </c>
      <c r="J458" t="s">
        <v>71</v>
      </c>
      <c r="K458" s="2">
        <v>2</v>
      </c>
      <c r="L458" s="3"/>
    </row>
    <row r="459" spans="1:12" x14ac:dyDescent="0.25">
      <c r="A459">
        <v>408060301</v>
      </c>
      <c r="B459" t="s">
        <v>540</v>
      </c>
      <c r="C459" t="s">
        <v>328</v>
      </c>
      <c r="D459" t="s">
        <v>69</v>
      </c>
      <c r="E459">
        <v>203.29</v>
      </c>
      <c r="F459">
        <v>1016.45</v>
      </c>
      <c r="H459">
        <v>1219.74</v>
      </c>
      <c r="I459" t="s">
        <v>70</v>
      </c>
      <c r="J459" t="s">
        <v>71</v>
      </c>
      <c r="K459" s="2">
        <v>5</v>
      </c>
      <c r="L459" s="3">
        <v>203.29</v>
      </c>
    </row>
    <row r="460" spans="1:12" x14ac:dyDescent="0.25">
      <c r="A460">
        <v>408060310</v>
      </c>
      <c r="B460" t="s">
        <v>541</v>
      </c>
      <c r="C460" t="s">
        <v>328</v>
      </c>
      <c r="D460" t="s">
        <v>69</v>
      </c>
      <c r="E460">
        <v>368.03</v>
      </c>
      <c r="F460">
        <v>1104.0899999999999</v>
      </c>
      <c r="H460">
        <v>1472.12</v>
      </c>
      <c r="I460" t="s">
        <v>70</v>
      </c>
      <c r="J460" t="s">
        <v>71</v>
      </c>
      <c r="K460" s="2">
        <v>3</v>
      </c>
      <c r="L460" s="3"/>
    </row>
    <row r="461" spans="1:12" x14ac:dyDescent="0.25">
      <c r="A461">
        <v>408060328</v>
      </c>
      <c r="B461" t="s">
        <v>542</v>
      </c>
      <c r="C461" t="s">
        <v>328</v>
      </c>
      <c r="D461" t="s">
        <v>69</v>
      </c>
      <c r="E461">
        <v>139.07</v>
      </c>
      <c r="F461">
        <v>973.49</v>
      </c>
      <c r="H461">
        <v>1112.56</v>
      </c>
      <c r="I461" t="s">
        <v>70</v>
      </c>
      <c r="J461" t="s">
        <v>71</v>
      </c>
      <c r="K461" s="2">
        <v>7</v>
      </c>
      <c r="L461" s="3">
        <v>417.21</v>
      </c>
    </row>
    <row r="462" spans="1:12" x14ac:dyDescent="0.25">
      <c r="A462">
        <v>408060336</v>
      </c>
      <c r="B462" t="s">
        <v>543</v>
      </c>
      <c r="C462" t="s">
        <v>328</v>
      </c>
      <c r="D462" t="s">
        <v>69</v>
      </c>
      <c r="E462">
        <v>140.33000000000001</v>
      </c>
      <c r="F462">
        <v>982.31</v>
      </c>
      <c r="H462">
        <v>1122.6400000000001</v>
      </c>
      <c r="I462" t="s">
        <v>70</v>
      </c>
      <c r="J462" t="s">
        <v>71</v>
      </c>
      <c r="K462" s="2">
        <v>6.9999999999999991</v>
      </c>
      <c r="L462" s="3">
        <v>420.9899999999999</v>
      </c>
    </row>
    <row r="463" spans="1:12" x14ac:dyDescent="0.25">
      <c r="A463">
        <v>408060344</v>
      </c>
      <c r="B463" t="s">
        <v>544</v>
      </c>
      <c r="C463" t="s">
        <v>328</v>
      </c>
      <c r="D463" t="s">
        <v>69</v>
      </c>
      <c r="E463">
        <v>151.66999999999999</v>
      </c>
      <c r="F463">
        <v>910.02</v>
      </c>
      <c r="H463">
        <v>1061.69</v>
      </c>
      <c r="I463" t="s">
        <v>70</v>
      </c>
      <c r="J463" t="s">
        <v>71</v>
      </c>
      <c r="K463" s="2">
        <v>6</v>
      </c>
      <c r="L463" s="3">
        <v>303.33999999999997</v>
      </c>
    </row>
    <row r="464" spans="1:12" x14ac:dyDescent="0.25">
      <c r="A464">
        <v>408060352</v>
      </c>
      <c r="B464" t="s">
        <v>545</v>
      </c>
      <c r="C464" t="s">
        <v>328</v>
      </c>
      <c r="D464" t="s">
        <v>69</v>
      </c>
      <c r="E464">
        <v>151.66</v>
      </c>
      <c r="F464">
        <v>909.96</v>
      </c>
      <c r="H464">
        <v>1061.6199999999999</v>
      </c>
      <c r="I464" t="s">
        <v>70</v>
      </c>
      <c r="J464" t="s">
        <v>71</v>
      </c>
      <c r="K464" s="2">
        <v>6</v>
      </c>
      <c r="L464" s="3">
        <v>303.32</v>
      </c>
    </row>
    <row r="465" spans="1:12" x14ac:dyDescent="0.25">
      <c r="A465">
        <v>408060360</v>
      </c>
      <c r="B465" t="s">
        <v>546</v>
      </c>
      <c r="C465" t="s">
        <v>328</v>
      </c>
      <c r="D465" t="s">
        <v>69</v>
      </c>
      <c r="E465">
        <v>151.66999999999999</v>
      </c>
      <c r="F465">
        <v>910.02</v>
      </c>
      <c r="H465">
        <v>1061.69</v>
      </c>
      <c r="I465" t="s">
        <v>70</v>
      </c>
      <c r="J465" t="s">
        <v>71</v>
      </c>
      <c r="K465" s="2">
        <v>6</v>
      </c>
      <c r="L465" s="3">
        <v>303.33999999999997</v>
      </c>
    </row>
    <row r="466" spans="1:12" x14ac:dyDescent="0.25">
      <c r="A466">
        <v>408060379</v>
      </c>
      <c r="B466" t="s">
        <v>547</v>
      </c>
      <c r="C466" t="s">
        <v>328</v>
      </c>
      <c r="D466" t="s">
        <v>69</v>
      </c>
      <c r="E466">
        <v>225.16</v>
      </c>
      <c r="F466">
        <v>1350.96</v>
      </c>
      <c r="H466">
        <v>1576.12</v>
      </c>
      <c r="I466" t="s">
        <v>70</v>
      </c>
      <c r="J466" t="s">
        <v>71</v>
      </c>
      <c r="K466" s="2">
        <v>6</v>
      </c>
      <c r="L466" s="3">
        <v>450.32</v>
      </c>
    </row>
    <row r="467" spans="1:12" x14ac:dyDescent="0.25">
      <c r="A467">
        <v>408060387</v>
      </c>
      <c r="B467" t="s">
        <v>548</v>
      </c>
      <c r="C467" t="s">
        <v>328</v>
      </c>
      <c r="D467" t="s">
        <v>69</v>
      </c>
      <c r="E467">
        <v>759.42</v>
      </c>
      <c r="F467">
        <v>1518.84</v>
      </c>
      <c r="H467">
        <v>2278.2600000000002</v>
      </c>
      <c r="I467" t="s">
        <v>70</v>
      </c>
      <c r="J467" t="s">
        <v>71</v>
      </c>
      <c r="K467" s="2">
        <v>2</v>
      </c>
      <c r="L467" s="3"/>
    </row>
    <row r="468" spans="1:12" x14ac:dyDescent="0.25">
      <c r="A468">
        <v>408060409</v>
      </c>
      <c r="B468" t="s">
        <v>549</v>
      </c>
      <c r="C468" t="s">
        <v>328</v>
      </c>
      <c r="D468" t="s">
        <v>69</v>
      </c>
      <c r="E468">
        <v>225.17</v>
      </c>
      <c r="F468">
        <v>675.51</v>
      </c>
      <c r="H468">
        <v>900.68</v>
      </c>
      <c r="I468" t="s">
        <v>70</v>
      </c>
      <c r="J468" t="s">
        <v>71</v>
      </c>
      <c r="K468" s="2">
        <v>3</v>
      </c>
      <c r="L468" s="3"/>
    </row>
    <row r="469" spans="1:12" x14ac:dyDescent="0.25">
      <c r="A469">
        <v>408060417</v>
      </c>
      <c r="B469" t="s">
        <v>550</v>
      </c>
      <c r="C469" t="s">
        <v>328</v>
      </c>
      <c r="D469" t="s">
        <v>69</v>
      </c>
      <c r="E469">
        <v>205.53</v>
      </c>
      <c r="F469">
        <v>1027.6500000000001</v>
      </c>
      <c r="H469">
        <v>1233.18</v>
      </c>
      <c r="I469" t="s">
        <v>70</v>
      </c>
      <c r="J469" t="s">
        <v>71</v>
      </c>
      <c r="K469" s="2">
        <v>5</v>
      </c>
      <c r="L469" s="3">
        <v>205.53</v>
      </c>
    </row>
    <row r="470" spans="1:12" x14ac:dyDescent="0.25">
      <c r="A470">
        <v>408060425</v>
      </c>
      <c r="B470" t="s">
        <v>551</v>
      </c>
      <c r="C470" t="s">
        <v>328</v>
      </c>
      <c r="D470" t="s">
        <v>69</v>
      </c>
      <c r="E470">
        <v>207.02</v>
      </c>
      <c r="F470">
        <v>1035.0999999999999</v>
      </c>
      <c r="H470">
        <v>1242.1199999999999</v>
      </c>
      <c r="I470" t="s">
        <v>70</v>
      </c>
      <c r="J470" t="s">
        <v>71</v>
      </c>
      <c r="K470" s="2">
        <v>4.9999999999999991</v>
      </c>
      <c r="L470" s="3">
        <v>207.01999999999984</v>
      </c>
    </row>
    <row r="471" spans="1:12" x14ac:dyDescent="0.25">
      <c r="A471">
        <v>408060433</v>
      </c>
      <c r="B471" t="s">
        <v>552</v>
      </c>
      <c r="C471" t="s">
        <v>328</v>
      </c>
      <c r="D471" t="s">
        <v>69</v>
      </c>
      <c r="E471">
        <v>204.09</v>
      </c>
      <c r="F471">
        <v>1020.45</v>
      </c>
      <c r="H471">
        <v>1224.54</v>
      </c>
      <c r="I471" t="s">
        <v>70</v>
      </c>
      <c r="J471" t="s">
        <v>71</v>
      </c>
      <c r="K471" s="2">
        <v>5</v>
      </c>
      <c r="L471" s="3">
        <v>204.09</v>
      </c>
    </row>
    <row r="472" spans="1:12" x14ac:dyDescent="0.25">
      <c r="A472">
        <v>408060441</v>
      </c>
      <c r="B472" t="s">
        <v>553</v>
      </c>
      <c r="C472" t="s">
        <v>328</v>
      </c>
      <c r="D472" t="s">
        <v>69</v>
      </c>
      <c r="E472">
        <v>229.4</v>
      </c>
      <c r="F472">
        <v>917.6</v>
      </c>
      <c r="H472">
        <v>1147</v>
      </c>
      <c r="I472" t="s">
        <v>70</v>
      </c>
      <c r="J472" t="s">
        <v>71</v>
      </c>
      <c r="K472" s="2">
        <v>4</v>
      </c>
      <c r="L472" s="3"/>
    </row>
    <row r="473" spans="1:12" x14ac:dyDescent="0.25">
      <c r="A473">
        <v>408060450</v>
      </c>
      <c r="B473" t="s">
        <v>554</v>
      </c>
      <c r="C473" t="s">
        <v>328</v>
      </c>
      <c r="D473" t="s">
        <v>69</v>
      </c>
      <c r="E473">
        <v>205.91</v>
      </c>
      <c r="F473">
        <v>1029.55</v>
      </c>
      <c r="H473">
        <v>1235.46</v>
      </c>
      <c r="I473" t="s">
        <v>70</v>
      </c>
      <c r="J473" t="s">
        <v>71</v>
      </c>
      <c r="K473" s="2">
        <v>5</v>
      </c>
      <c r="L473" s="3">
        <v>205.91</v>
      </c>
    </row>
    <row r="474" spans="1:12" x14ac:dyDescent="0.25">
      <c r="A474">
        <v>408060468</v>
      </c>
      <c r="B474" t="s">
        <v>555</v>
      </c>
      <c r="C474" t="s">
        <v>328</v>
      </c>
      <c r="D474" t="s">
        <v>69</v>
      </c>
      <c r="E474">
        <v>208.94</v>
      </c>
      <c r="F474">
        <v>1044.7</v>
      </c>
      <c r="H474">
        <v>1253.6400000000001</v>
      </c>
      <c r="I474" t="s">
        <v>70</v>
      </c>
      <c r="J474" t="s">
        <v>71</v>
      </c>
      <c r="K474" s="2">
        <v>5</v>
      </c>
      <c r="L474" s="3">
        <v>208.94</v>
      </c>
    </row>
    <row r="475" spans="1:12" x14ac:dyDescent="0.25">
      <c r="A475">
        <v>408060476</v>
      </c>
      <c r="B475" t="s">
        <v>556</v>
      </c>
      <c r="C475" t="s">
        <v>328</v>
      </c>
      <c r="D475" t="s">
        <v>69</v>
      </c>
      <c r="E475">
        <v>680.2</v>
      </c>
      <c r="F475">
        <v>1360.4</v>
      </c>
      <c r="H475">
        <v>2040.6</v>
      </c>
      <c r="I475" t="s">
        <v>70</v>
      </c>
      <c r="J475" t="s">
        <v>71</v>
      </c>
      <c r="K475" s="2">
        <v>2</v>
      </c>
      <c r="L475" s="3"/>
    </row>
    <row r="476" spans="1:12" x14ac:dyDescent="0.25">
      <c r="A476">
        <v>408060484</v>
      </c>
      <c r="B476" t="s">
        <v>557</v>
      </c>
      <c r="C476" t="s">
        <v>328</v>
      </c>
      <c r="D476" t="s">
        <v>69</v>
      </c>
      <c r="E476">
        <v>421.3</v>
      </c>
      <c r="F476">
        <v>1263.9000000000001</v>
      </c>
      <c r="H476">
        <v>1685.2</v>
      </c>
      <c r="I476" t="s">
        <v>70</v>
      </c>
      <c r="J476" t="s">
        <v>71</v>
      </c>
      <c r="K476" s="2">
        <v>3</v>
      </c>
      <c r="L476" s="3"/>
    </row>
    <row r="477" spans="1:12" x14ac:dyDescent="0.25">
      <c r="A477">
        <v>408060492</v>
      </c>
      <c r="B477" t="s">
        <v>558</v>
      </c>
      <c r="C477" t="s">
        <v>328</v>
      </c>
      <c r="D477" t="s">
        <v>69</v>
      </c>
      <c r="E477">
        <v>338.92</v>
      </c>
      <c r="F477">
        <v>677.84</v>
      </c>
      <c r="H477">
        <v>1016.76</v>
      </c>
      <c r="I477" t="s">
        <v>76</v>
      </c>
      <c r="J477" t="s">
        <v>71</v>
      </c>
      <c r="K477" s="2">
        <v>2</v>
      </c>
      <c r="L477" s="3"/>
    </row>
    <row r="478" spans="1:12" x14ac:dyDescent="0.25">
      <c r="A478">
        <v>408060506</v>
      </c>
      <c r="B478" t="s">
        <v>559</v>
      </c>
      <c r="C478" t="s">
        <v>328</v>
      </c>
      <c r="D478" t="s">
        <v>69</v>
      </c>
      <c r="E478">
        <v>402.16</v>
      </c>
      <c r="F478">
        <v>804.32</v>
      </c>
      <c r="H478">
        <v>1206.48</v>
      </c>
      <c r="I478" t="s">
        <v>76</v>
      </c>
      <c r="J478" t="s">
        <v>71</v>
      </c>
      <c r="K478" s="2">
        <v>2</v>
      </c>
      <c r="L478" s="3"/>
    </row>
    <row r="479" spans="1:12" x14ac:dyDescent="0.25">
      <c r="A479">
        <v>408060514</v>
      </c>
      <c r="B479" t="s">
        <v>560</v>
      </c>
      <c r="C479" t="s">
        <v>328</v>
      </c>
      <c r="D479" t="s">
        <v>69</v>
      </c>
      <c r="E479">
        <v>1297.01</v>
      </c>
      <c r="F479">
        <v>2594.02</v>
      </c>
      <c r="H479">
        <v>3891.03</v>
      </c>
      <c r="I479" t="s">
        <v>76</v>
      </c>
      <c r="J479" t="s">
        <v>71</v>
      </c>
      <c r="K479" s="2">
        <v>2</v>
      </c>
      <c r="L479" s="3"/>
    </row>
    <row r="480" spans="1:12" x14ac:dyDescent="0.25">
      <c r="A480">
        <v>408060522</v>
      </c>
      <c r="B480" t="s">
        <v>561</v>
      </c>
      <c r="C480" t="s">
        <v>328</v>
      </c>
      <c r="D480" t="s">
        <v>69</v>
      </c>
      <c r="E480">
        <v>1044.8599999999999</v>
      </c>
      <c r="F480">
        <v>2089.7199999999998</v>
      </c>
      <c r="H480">
        <v>3134.58</v>
      </c>
      <c r="I480" t="s">
        <v>76</v>
      </c>
      <c r="J480" t="s">
        <v>71</v>
      </c>
      <c r="K480" s="2">
        <v>2</v>
      </c>
      <c r="L480" s="3"/>
    </row>
    <row r="481" spans="1:12" x14ac:dyDescent="0.25">
      <c r="A481">
        <v>408060530</v>
      </c>
      <c r="B481" t="s">
        <v>562</v>
      </c>
      <c r="C481" t="s">
        <v>328</v>
      </c>
      <c r="D481" t="s">
        <v>69</v>
      </c>
      <c r="E481">
        <v>346.53</v>
      </c>
      <c r="F481">
        <v>1039.5899999999999</v>
      </c>
      <c r="H481">
        <v>1386.12</v>
      </c>
      <c r="I481" t="s">
        <v>70</v>
      </c>
      <c r="J481" t="s">
        <v>71</v>
      </c>
      <c r="K481" s="2">
        <v>3</v>
      </c>
      <c r="L481" s="3"/>
    </row>
    <row r="482" spans="1:12" x14ac:dyDescent="0.25">
      <c r="A482">
        <v>408060549</v>
      </c>
      <c r="B482" t="s">
        <v>563</v>
      </c>
      <c r="C482" t="s">
        <v>328</v>
      </c>
      <c r="D482" t="s">
        <v>69</v>
      </c>
      <c r="E482">
        <v>214.21</v>
      </c>
      <c r="F482">
        <v>1071.05</v>
      </c>
      <c r="H482">
        <v>1285.26</v>
      </c>
      <c r="I482" t="s">
        <v>70</v>
      </c>
      <c r="J482" t="s">
        <v>71</v>
      </c>
      <c r="K482" s="2">
        <v>5</v>
      </c>
      <c r="L482" s="3">
        <v>214.21</v>
      </c>
    </row>
    <row r="483" spans="1:12" x14ac:dyDescent="0.25">
      <c r="A483">
        <v>408060573</v>
      </c>
      <c r="B483" t="s">
        <v>564</v>
      </c>
      <c r="C483" t="s">
        <v>328</v>
      </c>
      <c r="D483" t="s">
        <v>69</v>
      </c>
      <c r="E483">
        <v>268.41000000000003</v>
      </c>
      <c r="F483">
        <v>1073.6400000000001</v>
      </c>
      <c r="H483">
        <v>1342.05</v>
      </c>
      <c r="I483" t="s">
        <v>70</v>
      </c>
      <c r="J483" t="s">
        <v>71</v>
      </c>
      <c r="K483" s="2">
        <v>4</v>
      </c>
      <c r="L483" s="3"/>
    </row>
    <row r="484" spans="1:12" x14ac:dyDescent="0.25">
      <c r="A484">
        <v>408060581</v>
      </c>
      <c r="B484" t="s">
        <v>565</v>
      </c>
      <c r="C484" t="s">
        <v>328</v>
      </c>
      <c r="D484" t="s">
        <v>69</v>
      </c>
      <c r="E484">
        <v>377</v>
      </c>
      <c r="F484">
        <v>1131</v>
      </c>
      <c r="H484">
        <v>1508</v>
      </c>
      <c r="I484" t="s">
        <v>70</v>
      </c>
      <c r="J484" t="s">
        <v>71</v>
      </c>
      <c r="K484" s="2">
        <v>3</v>
      </c>
      <c r="L484" s="3"/>
    </row>
    <row r="485" spans="1:12" x14ac:dyDescent="0.25">
      <c r="A485">
        <v>408060590</v>
      </c>
      <c r="B485" t="s">
        <v>566</v>
      </c>
      <c r="C485" t="s">
        <v>328</v>
      </c>
      <c r="D485" t="s">
        <v>69</v>
      </c>
      <c r="E485">
        <v>555.83000000000004</v>
      </c>
      <c r="F485">
        <v>1111.6600000000001</v>
      </c>
      <c r="H485">
        <v>1667.49</v>
      </c>
      <c r="I485" t="s">
        <v>70</v>
      </c>
      <c r="J485" t="s">
        <v>71</v>
      </c>
      <c r="K485" s="2">
        <v>2</v>
      </c>
      <c r="L485" s="3"/>
    </row>
    <row r="486" spans="1:12" x14ac:dyDescent="0.25">
      <c r="A486">
        <v>408060603</v>
      </c>
      <c r="B486" t="s">
        <v>567</v>
      </c>
      <c r="C486" t="s">
        <v>328</v>
      </c>
      <c r="D486" t="s">
        <v>69</v>
      </c>
      <c r="E486">
        <v>203.29</v>
      </c>
      <c r="F486">
        <v>1016.45</v>
      </c>
      <c r="H486">
        <v>1219.74</v>
      </c>
      <c r="I486" t="s">
        <v>70</v>
      </c>
      <c r="J486" t="s">
        <v>71</v>
      </c>
      <c r="K486" s="2">
        <v>5</v>
      </c>
      <c r="L486" s="3">
        <v>203.29</v>
      </c>
    </row>
    <row r="487" spans="1:12" x14ac:dyDescent="0.25">
      <c r="A487">
        <v>408060646</v>
      </c>
      <c r="B487" t="s">
        <v>568</v>
      </c>
      <c r="C487" t="s">
        <v>328</v>
      </c>
      <c r="D487" t="s">
        <v>69</v>
      </c>
      <c r="E487">
        <v>240.6</v>
      </c>
      <c r="F487">
        <v>481.2</v>
      </c>
      <c r="H487">
        <v>721.8</v>
      </c>
      <c r="I487" t="s">
        <v>76</v>
      </c>
      <c r="J487" t="s">
        <v>71</v>
      </c>
      <c r="K487" s="2">
        <v>2</v>
      </c>
      <c r="L487" s="3"/>
    </row>
    <row r="488" spans="1:12" x14ac:dyDescent="0.25">
      <c r="A488">
        <v>408060662</v>
      </c>
      <c r="B488" t="s">
        <v>569</v>
      </c>
      <c r="C488" t="s">
        <v>328</v>
      </c>
      <c r="D488" t="s">
        <v>69</v>
      </c>
      <c r="E488">
        <v>232.28</v>
      </c>
      <c r="F488">
        <v>464.56</v>
      </c>
      <c r="H488">
        <v>696.84</v>
      </c>
      <c r="I488" t="s">
        <v>76</v>
      </c>
      <c r="J488" t="s">
        <v>71</v>
      </c>
      <c r="K488" s="2">
        <v>2</v>
      </c>
      <c r="L488" s="3"/>
    </row>
    <row r="489" spans="1:12" x14ac:dyDescent="0.25">
      <c r="A489">
        <v>408060697</v>
      </c>
      <c r="B489" t="s">
        <v>570</v>
      </c>
      <c r="C489" t="s">
        <v>328</v>
      </c>
      <c r="D489" t="s">
        <v>69</v>
      </c>
      <c r="E489">
        <v>269.56</v>
      </c>
      <c r="F489">
        <v>539.12</v>
      </c>
      <c r="H489">
        <v>808.68</v>
      </c>
      <c r="I489" t="s">
        <v>76</v>
      </c>
      <c r="J489" t="s">
        <v>71</v>
      </c>
      <c r="K489" s="2">
        <v>2</v>
      </c>
      <c r="L489" s="3"/>
    </row>
    <row r="490" spans="1:12" x14ac:dyDescent="0.25">
      <c r="A490">
        <v>408060700</v>
      </c>
      <c r="B490" t="s">
        <v>571</v>
      </c>
      <c r="C490" t="s">
        <v>328</v>
      </c>
      <c r="D490" t="s">
        <v>69</v>
      </c>
      <c r="E490">
        <v>209.82</v>
      </c>
      <c r="F490">
        <v>1049.0999999999999</v>
      </c>
      <c r="H490">
        <v>1258.92</v>
      </c>
      <c r="I490" t="s">
        <v>70</v>
      </c>
      <c r="J490" t="s">
        <v>71</v>
      </c>
      <c r="K490" s="2">
        <v>5</v>
      </c>
      <c r="L490" s="3">
        <v>209.82</v>
      </c>
    </row>
    <row r="491" spans="1:12" x14ac:dyDescent="0.25">
      <c r="A491">
        <v>402010019</v>
      </c>
      <c r="B491" t="s">
        <v>572</v>
      </c>
      <c r="C491" t="s">
        <v>573</v>
      </c>
      <c r="D491" t="s">
        <v>69</v>
      </c>
      <c r="E491">
        <v>750.09</v>
      </c>
      <c r="F491">
        <v>1500.18</v>
      </c>
      <c r="H491">
        <v>2250.27</v>
      </c>
      <c r="I491" t="s">
        <v>70</v>
      </c>
      <c r="J491" t="s">
        <v>71</v>
      </c>
      <c r="K491" s="2">
        <v>2</v>
      </c>
      <c r="L491" s="3"/>
    </row>
    <row r="492" spans="1:12" x14ac:dyDescent="0.25">
      <c r="A492">
        <v>402010027</v>
      </c>
      <c r="B492" t="s">
        <v>574</v>
      </c>
      <c r="C492" t="s">
        <v>573</v>
      </c>
      <c r="D492" t="s">
        <v>69</v>
      </c>
      <c r="E492">
        <v>833.3</v>
      </c>
      <c r="F492">
        <v>1666.6</v>
      </c>
      <c r="H492">
        <v>2499.9</v>
      </c>
      <c r="I492" t="s">
        <v>70</v>
      </c>
      <c r="J492" t="s">
        <v>71</v>
      </c>
      <c r="K492" s="2">
        <v>2</v>
      </c>
      <c r="L492" s="3"/>
    </row>
    <row r="493" spans="1:12" x14ac:dyDescent="0.25">
      <c r="A493">
        <v>402010035</v>
      </c>
      <c r="B493" t="s">
        <v>575</v>
      </c>
      <c r="C493" t="s">
        <v>573</v>
      </c>
      <c r="D493" t="s">
        <v>69</v>
      </c>
      <c r="E493">
        <v>425.63</v>
      </c>
      <c r="F493">
        <v>1276.8900000000001</v>
      </c>
      <c r="H493">
        <v>1702.52</v>
      </c>
      <c r="I493" t="s">
        <v>70</v>
      </c>
      <c r="J493" t="s">
        <v>71</v>
      </c>
      <c r="K493" s="2">
        <v>3.0000000000000004</v>
      </c>
      <c r="L493" s="3"/>
    </row>
    <row r="494" spans="1:12" x14ac:dyDescent="0.25">
      <c r="A494">
        <v>402010043</v>
      </c>
      <c r="B494" t="s">
        <v>576</v>
      </c>
      <c r="C494" t="s">
        <v>573</v>
      </c>
      <c r="D494" t="s">
        <v>69</v>
      </c>
      <c r="E494">
        <v>451.37</v>
      </c>
      <c r="F494">
        <v>1354.11</v>
      </c>
      <c r="H494">
        <v>1805.48</v>
      </c>
      <c r="I494" t="s">
        <v>70</v>
      </c>
      <c r="J494" t="s">
        <v>71</v>
      </c>
      <c r="K494" s="2">
        <v>2.9999999999999996</v>
      </c>
      <c r="L494" s="3"/>
    </row>
    <row r="495" spans="1:12" x14ac:dyDescent="0.25">
      <c r="A495">
        <v>402010051</v>
      </c>
      <c r="B495" t="s">
        <v>577</v>
      </c>
      <c r="C495" t="s">
        <v>573</v>
      </c>
      <c r="D495" t="s">
        <v>69</v>
      </c>
      <c r="E495">
        <v>767.77</v>
      </c>
      <c r="F495">
        <v>1535.54</v>
      </c>
      <c r="H495">
        <v>2303.31</v>
      </c>
      <c r="I495" t="s">
        <v>70</v>
      </c>
      <c r="J495" t="s">
        <v>71</v>
      </c>
      <c r="K495" s="2">
        <v>2</v>
      </c>
      <c r="L495" s="3"/>
    </row>
    <row r="496" spans="1:12" x14ac:dyDescent="0.25">
      <c r="A496">
        <v>402020022</v>
      </c>
      <c r="B496" t="s">
        <v>578</v>
      </c>
      <c r="C496" t="s">
        <v>573</v>
      </c>
      <c r="D496" t="s">
        <v>69</v>
      </c>
      <c r="E496">
        <v>719.47</v>
      </c>
      <c r="F496">
        <v>1438.94</v>
      </c>
      <c r="H496">
        <v>2158.41</v>
      </c>
      <c r="I496" t="s">
        <v>70</v>
      </c>
      <c r="J496" t="s">
        <v>71</v>
      </c>
      <c r="K496" s="2">
        <v>2</v>
      </c>
      <c r="L496" s="3"/>
    </row>
    <row r="497" spans="1:12" x14ac:dyDescent="0.25">
      <c r="A497">
        <v>404010016</v>
      </c>
      <c r="B497" t="s">
        <v>579</v>
      </c>
      <c r="C497" t="s">
        <v>573</v>
      </c>
      <c r="D497" t="s">
        <v>69</v>
      </c>
      <c r="E497">
        <v>348.18</v>
      </c>
      <c r="F497">
        <v>1044.54</v>
      </c>
      <c r="H497">
        <v>1392.72</v>
      </c>
      <c r="I497" t="s">
        <v>70</v>
      </c>
      <c r="J497" t="s">
        <v>71</v>
      </c>
      <c r="K497" s="2">
        <v>3</v>
      </c>
      <c r="L497" s="3"/>
    </row>
    <row r="498" spans="1:12" x14ac:dyDescent="0.25">
      <c r="A498">
        <v>404010024</v>
      </c>
      <c r="B498" t="s">
        <v>580</v>
      </c>
      <c r="C498" t="s">
        <v>573</v>
      </c>
      <c r="D498" t="s">
        <v>69</v>
      </c>
      <c r="E498">
        <v>306.57</v>
      </c>
      <c r="F498">
        <v>919.71</v>
      </c>
      <c r="H498">
        <v>1226.28</v>
      </c>
      <c r="I498" t="s">
        <v>70</v>
      </c>
      <c r="J498" t="s">
        <v>71</v>
      </c>
      <c r="K498" s="2">
        <v>3</v>
      </c>
      <c r="L498" s="3"/>
    </row>
    <row r="499" spans="1:12" x14ac:dyDescent="0.25">
      <c r="A499">
        <v>404010032</v>
      </c>
      <c r="B499" t="s">
        <v>581</v>
      </c>
      <c r="C499" t="s">
        <v>573</v>
      </c>
      <c r="D499" t="s">
        <v>69</v>
      </c>
      <c r="E499">
        <v>337.22</v>
      </c>
      <c r="F499">
        <v>1011.66</v>
      </c>
      <c r="H499">
        <v>1348.88</v>
      </c>
      <c r="I499" t="s">
        <v>70</v>
      </c>
      <c r="J499" t="s">
        <v>71</v>
      </c>
      <c r="K499" s="2">
        <v>2.9999999999999996</v>
      </c>
      <c r="L499" s="3"/>
    </row>
    <row r="500" spans="1:12" x14ac:dyDescent="0.25">
      <c r="A500">
        <v>404010105</v>
      </c>
      <c r="B500" t="s">
        <v>582</v>
      </c>
      <c r="C500" t="s">
        <v>573</v>
      </c>
      <c r="D500" t="s">
        <v>69</v>
      </c>
      <c r="E500">
        <v>676.26</v>
      </c>
      <c r="F500">
        <v>1352.52</v>
      </c>
      <c r="H500">
        <v>2028.78</v>
      </c>
      <c r="I500" t="s">
        <v>70</v>
      </c>
      <c r="J500" t="s">
        <v>71</v>
      </c>
      <c r="K500" s="2">
        <v>2</v>
      </c>
      <c r="L500" s="3"/>
    </row>
    <row r="501" spans="1:12" x14ac:dyDescent="0.25">
      <c r="A501">
        <v>404010113</v>
      </c>
      <c r="B501" t="s">
        <v>583</v>
      </c>
      <c r="C501" t="s">
        <v>573</v>
      </c>
      <c r="D501" t="s">
        <v>69</v>
      </c>
      <c r="E501">
        <v>163.1</v>
      </c>
      <c r="F501">
        <v>815.5</v>
      </c>
      <c r="H501">
        <v>978.6</v>
      </c>
      <c r="I501" t="s">
        <v>70</v>
      </c>
      <c r="J501" t="s">
        <v>71</v>
      </c>
      <c r="K501" s="2">
        <v>5</v>
      </c>
      <c r="L501" s="3">
        <v>163.1</v>
      </c>
    </row>
    <row r="502" spans="1:12" x14ac:dyDescent="0.25">
      <c r="A502">
        <v>404010121</v>
      </c>
      <c r="B502" t="s">
        <v>584</v>
      </c>
      <c r="C502" t="s">
        <v>573</v>
      </c>
      <c r="D502" t="s">
        <v>69</v>
      </c>
      <c r="E502">
        <v>358.58</v>
      </c>
      <c r="F502">
        <v>1075.74</v>
      </c>
      <c r="H502">
        <v>1434.32</v>
      </c>
      <c r="I502" t="s">
        <v>70</v>
      </c>
      <c r="J502" t="s">
        <v>71</v>
      </c>
      <c r="K502" s="2">
        <v>3</v>
      </c>
      <c r="L502" s="3"/>
    </row>
    <row r="503" spans="1:12" x14ac:dyDescent="0.25">
      <c r="A503">
        <v>404010130</v>
      </c>
      <c r="B503" t="s">
        <v>585</v>
      </c>
      <c r="C503" t="s">
        <v>573</v>
      </c>
      <c r="D503" t="s">
        <v>69</v>
      </c>
      <c r="E503">
        <v>242.23</v>
      </c>
      <c r="F503">
        <v>968.92</v>
      </c>
      <c r="H503">
        <v>1211.1500000000001</v>
      </c>
      <c r="I503" t="s">
        <v>70</v>
      </c>
      <c r="J503" t="s">
        <v>71</v>
      </c>
      <c r="K503" s="2">
        <v>4</v>
      </c>
      <c r="L503" s="3"/>
    </row>
    <row r="504" spans="1:12" x14ac:dyDescent="0.25">
      <c r="A504">
        <v>404010172</v>
      </c>
      <c r="B504" t="s">
        <v>586</v>
      </c>
      <c r="C504" t="s">
        <v>573</v>
      </c>
      <c r="D504" t="s">
        <v>69</v>
      </c>
      <c r="E504">
        <v>1073.02</v>
      </c>
      <c r="F504">
        <v>1073.02</v>
      </c>
      <c r="H504">
        <v>2146.04</v>
      </c>
      <c r="I504" t="s">
        <v>70</v>
      </c>
      <c r="J504" t="s">
        <v>71</v>
      </c>
      <c r="K504" s="2">
        <v>1</v>
      </c>
      <c r="L504" s="3"/>
    </row>
    <row r="505" spans="1:12" x14ac:dyDescent="0.25">
      <c r="A505">
        <v>404010180</v>
      </c>
      <c r="B505" t="s">
        <v>587</v>
      </c>
      <c r="C505" t="s">
        <v>573</v>
      </c>
      <c r="D505" t="s">
        <v>69</v>
      </c>
      <c r="E505">
        <v>980.31</v>
      </c>
      <c r="F505">
        <v>980.31</v>
      </c>
      <c r="H505">
        <v>1960.62</v>
      </c>
      <c r="I505" t="s">
        <v>70</v>
      </c>
      <c r="J505" t="s">
        <v>71</v>
      </c>
      <c r="K505" s="2">
        <v>1</v>
      </c>
      <c r="L505" s="3"/>
    </row>
    <row r="506" spans="1:12" x14ac:dyDescent="0.25">
      <c r="A506">
        <v>404010199</v>
      </c>
      <c r="B506" t="s">
        <v>588</v>
      </c>
      <c r="C506" t="s">
        <v>573</v>
      </c>
      <c r="D506" t="s">
        <v>69</v>
      </c>
      <c r="E506">
        <v>980.31</v>
      </c>
      <c r="F506">
        <v>980.31</v>
      </c>
      <c r="H506">
        <v>1960.62</v>
      </c>
      <c r="I506" t="s">
        <v>70</v>
      </c>
      <c r="J506" t="s">
        <v>71</v>
      </c>
      <c r="K506" s="2">
        <v>1</v>
      </c>
      <c r="L506" s="3"/>
    </row>
    <row r="507" spans="1:12" x14ac:dyDescent="0.25">
      <c r="A507">
        <v>404010202</v>
      </c>
      <c r="B507" t="s">
        <v>589</v>
      </c>
      <c r="C507" t="s">
        <v>573</v>
      </c>
      <c r="D507" t="s">
        <v>69</v>
      </c>
      <c r="E507">
        <v>886.45</v>
      </c>
      <c r="F507">
        <v>1772.9</v>
      </c>
      <c r="H507">
        <v>2659.35</v>
      </c>
      <c r="I507" t="s">
        <v>70</v>
      </c>
      <c r="J507" t="s">
        <v>71</v>
      </c>
      <c r="K507" s="2">
        <v>2</v>
      </c>
      <c r="L507" s="3"/>
    </row>
    <row r="508" spans="1:12" x14ac:dyDescent="0.25">
      <c r="A508">
        <v>404010210</v>
      </c>
      <c r="B508" t="s">
        <v>590</v>
      </c>
      <c r="C508" t="s">
        <v>573</v>
      </c>
      <c r="D508" t="s">
        <v>69</v>
      </c>
      <c r="E508">
        <v>757.13</v>
      </c>
      <c r="F508">
        <v>1514.26</v>
      </c>
      <c r="H508">
        <v>2271.39</v>
      </c>
      <c r="I508" t="s">
        <v>70</v>
      </c>
      <c r="J508" t="s">
        <v>71</v>
      </c>
      <c r="K508" s="2">
        <v>2</v>
      </c>
      <c r="L508" s="3"/>
    </row>
    <row r="509" spans="1:12" x14ac:dyDescent="0.25">
      <c r="A509">
        <v>404010229</v>
      </c>
      <c r="B509" t="s">
        <v>591</v>
      </c>
      <c r="C509" t="s">
        <v>573</v>
      </c>
      <c r="D509" t="s">
        <v>69</v>
      </c>
      <c r="E509">
        <v>483.55</v>
      </c>
      <c r="F509">
        <v>1450.65</v>
      </c>
      <c r="H509">
        <v>1934.2</v>
      </c>
      <c r="I509" t="s">
        <v>70</v>
      </c>
      <c r="J509" t="s">
        <v>71</v>
      </c>
      <c r="K509" s="2">
        <v>3</v>
      </c>
      <c r="L509" s="3"/>
    </row>
    <row r="510" spans="1:12" x14ac:dyDescent="0.25">
      <c r="A510">
        <v>404010237</v>
      </c>
      <c r="B510" t="s">
        <v>592</v>
      </c>
      <c r="C510" t="s">
        <v>573</v>
      </c>
      <c r="D510" t="s">
        <v>69</v>
      </c>
      <c r="E510">
        <v>376.75</v>
      </c>
      <c r="F510">
        <v>1130.25</v>
      </c>
      <c r="H510">
        <v>1507</v>
      </c>
      <c r="I510" t="s">
        <v>70</v>
      </c>
      <c r="J510" t="s">
        <v>71</v>
      </c>
      <c r="K510" s="2">
        <v>3</v>
      </c>
      <c r="L510" s="3"/>
    </row>
    <row r="511" spans="1:12" x14ac:dyDescent="0.25">
      <c r="A511">
        <v>404010318</v>
      </c>
      <c r="B511" t="s">
        <v>593</v>
      </c>
      <c r="C511" t="s">
        <v>573</v>
      </c>
      <c r="D511" t="s">
        <v>69</v>
      </c>
      <c r="E511">
        <v>236.31</v>
      </c>
      <c r="F511">
        <v>945.24</v>
      </c>
      <c r="H511">
        <v>1181.55</v>
      </c>
      <c r="I511" t="s">
        <v>70</v>
      </c>
      <c r="J511" t="s">
        <v>71</v>
      </c>
      <c r="K511" s="2">
        <v>4</v>
      </c>
      <c r="L511" s="3"/>
    </row>
    <row r="512" spans="1:12" x14ac:dyDescent="0.25">
      <c r="A512">
        <v>404010326</v>
      </c>
      <c r="B512" t="s">
        <v>594</v>
      </c>
      <c r="C512" t="s">
        <v>573</v>
      </c>
      <c r="D512" t="s">
        <v>69</v>
      </c>
      <c r="E512">
        <v>349.24</v>
      </c>
      <c r="F512">
        <v>1047.72</v>
      </c>
      <c r="H512">
        <v>1396.96</v>
      </c>
      <c r="I512" t="s">
        <v>70</v>
      </c>
      <c r="J512" t="s">
        <v>71</v>
      </c>
      <c r="K512" s="2">
        <v>3</v>
      </c>
      <c r="L512" s="3"/>
    </row>
    <row r="513" spans="1:12" x14ac:dyDescent="0.25">
      <c r="A513">
        <v>404010334</v>
      </c>
      <c r="B513" t="s">
        <v>595</v>
      </c>
      <c r="C513" t="s">
        <v>573</v>
      </c>
      <c r="D513" t="s">
        <v>69</v>
      </c>
      <c r="E513">
        <v>378.98</v>
      </c>
      <c r="F513">
        <v>1136.94</v>
      </c>
      <c r="H513">
        <v>1515.92</v>
      </c>
      <c r="I513" t="s">
        <v>70</v>
      </c>
      <c r="J513" t="s">
        <v>71</v>
      </c>
      <c r="K513" s="2">
        <v>3</v>
      </c>
      <c r="L513" s="3"/>
    </row>
    <row r="514" spans="1:12" x14ac:dyDescent="0.25">
      <c r="A514">
        <v>404010350</v>
      </c>
      <c r="B514" t="s">
        <v>596</v>
      </c>
      <c r="C514" t="s">
        <v>573</v>
      </c>
      <c r="D514" t="s">
        <v>69</v>
      </c>
      <c r="E514">
        <v>618.15</v>
      </c>
      <c r="F514">
        <v>1236.3</v>
      </c>
      <c r="H514">
        <v>1854.45</v>
      </c>
      <c r="I514" t="s">
        <v>70</v>
      </c>
      <c r="J514" t="s">
        <v>71</v>
      </c>
      <c r="K514" s="2">
        <v>2</v>
      </c>
      <c r="L514" s="3"/>
    </row>
    <row r="515" spans="1:12" x14ac:dyDescent="0.25">
      <c r="A515">
        <v>404010385</v>
      </c>
      <c r="B515" t="s">
        <v>597</v>
      </c>
      <c r="C515" t="s">
        <v>573</v>
      </c>
      <c r="D515" t="s">
        <v>69</v>
      </c>
      <c r="E515">
        <v>577.96</v>
      </c>
      <c r="F515">
        <v>1155.92</v>
      </c>
      <c r="H515">
        <v>1733.88</v>
      </c>
      <c r="I515" t="s">
        <v>70</v>
      </c>
      <c r="J515" t="s">
        <v>71</v>
      </c>
      <c r="K515" s="2">
        <v>2</v>
      </c>
      <c r="L515" s="3"/>
    </row>
    <row r="516" spans="1:12" x14ac:dyDescent="0.25">
      <c r="A516">
        <v>404010415</v>
      </c>
      <c r="B516" t="s">
        <v>598</v>
      </c>
      <c r="C516" t="s">
        <v>573</v>
      </c>
      <c r="D516" t="s">
        <v>69</v>
      </c>
      <c r="E516">
        <v>315.64999999999998</v>
      </c>
      <c r="F516">
        <v>946.95</v>
      </c>
      <c r="H516">
        <v>1262.5999999999999</v>
      </c>
      <c r="I516" t="s">
        <v>70</v>
      </c>
      <c r="J516" t="s">
        <v>71</v>
      </c>
      <c r="K516" s="2">
        <v>3.0000000000000004</v>
      </c>
      <c r="L516" s="3"/>
    </row>
    <row r="517" spans="1:12" x14ac:dyDescent="0.25">
      <c r="A517">
        <v>404010431</v>
      </c>
      <c r="B517" t="s">
        <v>599</v>
      </c>
      <c r="C517" t="s">
        <v>573</v>
      </c>
      <c r="D517" t="s">
        <v>69</v>
      </c>
      <c r="E517">
        <v>991.37</v>
      </c>
      <c r="F517">
        <v>991.37</v>
      </c>
      <c r="H517">
        <v>1982.74</v>
      </c>
      <c r="I517" t="s">
        <v>70</v>
      </c>
      <c r="J517" t="s">
        <v>71</v>
      </c>
      <c r="K517" s="2">
        <v>1</v>
      </c>
      <c r="L517" s="3"/>
    </row>
    <row r="518" spans="1:12" x14ac:dyDescent="0.25">
      <c r="A518">
        <v>404010458</v>
      </c>
      <c r="B518" t="s">
        <v>600</v>
      </c>
      <c r="C518" t="s">
        <v>573</v>
      </c>
      <c r="D518" t="s">
        <v>69</v>
      </c>
      <c r="E518">
        <v>1101.94</v>
      </c>
      <c r="F518">
        <v>1101.94</v>
      </c>
      <c r="H518">
        <v>2203.88</v>
      </c>
      <c r="I518" t="s">
        <v>70</v>
      </c>
      <c r="J518" t="s">
        <v>71</v>
      </c>
      <c r="K518" s="2">
        <v>1</v>
      </c>
      <c r="L518" s="3"/>
    </row>
    <row r="519" spans="1:12" x14ac:dyDescent="0.25">
      <c r="A519">
        <v>404010466</v>
      </c>
      <c r="B519" t="s">
        <v>601</v>
      </c>
      <c r="C519" t="s">
        <v>573</v>
      </c>
      <c r="D519" t="s">
        <v>69</v>
      </c>
      <c r="E519">
        <v>450.83</v>
      </c>
      <c r="F519">
        <v>1352.49</v>
      </c>
      <c r="H519">
        <v>1803.32</v>
      </c>
      <c r="I519" t="s">
        <v>70</v>
      </c>
      <c r="J519" t="s">
        <v>71</v>
      </c>
      <c r="K519" s="2">
        <v>3</v>
      </c>
      <c r="L519" s="3"/>
    </row>
    <row r="520" spans="1:12" x14ac:dyDescent="0.25">
      <c r="A520">
        <v>404010474</v>
      </c>
      <c r="B520" t="s">
        <v>602</v>
      </c>
      <c r="C520" t="s">
        <v>573</v>
      </c>
      <c r="D520" t="s">
        <v>69</v>
      </c>
      <c r="E520">
        <v>292.47000000000003</v>
      </c>
      <c r="F520">
        <v>1169.8800000000001</v>
      </c>
      <c r="H520">
        <v>1462.35</v>
      </c>
      <c r="I520" t="s">
        <v>70</v>
      </c>
      <c r="J520" t="s">
        <v>71</v>
      </c>
      <c r="K520" s="2">
        <v>4</v>
      </c>
      <c r="L520" s="3"/>
    </row>
    <row r="521" spans="1:12" x14ac:dyDescent="0.25">
      <c r="A521">
        <v>404010482</v>
      </c>
      <c r="B521" t="s">
        <v>603</v>
      </c>
      <c r="C521" t="s">
        <v>573</v>
      </c>
      <c r="D521" t="s">
        <v>69</v>
      </c>
      <c r="E521">
        <v>247.46</v>
      </c>
      <c r="F521">
        <v>989.84</v>
      </c>
      <c r="H521">
        <v>1237.3</v>
      </c>
      <c r="I521" t="s">
        <v>70</v>
      </c>
      <c r="J521" t="s">
        <v>71</v>
      </c>
      <c r="K521" s="2">
        <v>4</v>
      </c>
      <c r="L521" s="3"/>
    </row>
    <row r="522" spans="1:12" x14ac:dyDescent="0.25">
      <c r="A522">
        <v>404010504</v>
      </c>
      <c r="B522" t="s">
        <v>604</v>
      </c>
      <c r="C522" t="s">
        <v>573</v>
      </c>
      <c r="D522" t="s">
        <v>69</v>
      </c>
      <c r="E522">
        <v>265.23</v>
      </c>
      <c r="F522">
        <v>1060.92</v>
      </c>
      <c r="H522">
        <v>1326.15</v>
      </c>
      <c r="I522" t="s">
        <v>70</v>
      </c>
      <c r="J522" t="s">
        <v>71</v>
      </c>
      <c r="K522" s="2">
        <v>4</v>
      </c>
      <c r="L522" s="3"/>
    </row>
    <row r="523" spans="1:12" x14ac:dyDescent="0.25">
      <c r="A523">
        <v>404010512</v>
      </c>
      <c r="B523" t="s">
        <v>605</v>
      </c>
      <c r="C523" t="s">
        <v>573</v>
      </c>
      <c r="D523" t="s">
        <v>69</v>
      </c>
      <c r="E523">
        <v>384.33</v>
      </c>
      <c r="F523">
        <v>1152.99</v>
      </c>
      <c r="H523">
        <v>1537.32</v>
      </c>
      <c r="I523" t="s">
        <v>70</v>
      </c>
      <c r="J523" t="s">
        <v>71</v>
      </c>
      <c r="K523" s="2">
        <v>3</v>
      </c>
      <c r="L523" s="3"/>
    </row>
    <row r="524" spans="1:12" x14ac:dyDescent="0.25">
      <c r="A524">
        <v>404010520</v>
      </c>
      <c r="B524" t="s">
        <v>606</v>
      </c>
      <c r="C524" t="s">
        <v>573</v>
      </c>
      <c r="D524" t="s">
        <v>69</v>
      </c>
      <c r="E524">
        <v>213.75</v>
      </c>
      <c r="F524">
        <v>855</v>
      </c>
      <c r="H524">
        <v>1068.75</v>
      </c>
      <c r="I524" t="s">
        <v>70</v>
      </c>
      <c r="J524" t="s">
        <v>71</v>
      </c>
      <c r="K524" s="2">
        <v>4</v>
      </c>
      <c r="L524" s="3"/>
    </row>
    <row r="525" spans="1:12" x14ac:dyDescent="0.25">
      <c r="A525">
        <v>404010555</v>
      </c>
      <c r="B525" t="s">
        <v>607</v>
      </c>
      <c r="C525" t="s">
        <v>573</v>
      </c>
      <c r="D525" t="s">
        <v>69</v>
      </c>
      <c r="E525">
        <v>315.43</v>
      </c>
      <c r="F525">
        <v>946.29</v>
      </c>
      <c r="H525">
        <v>1261.72</v>
      </c>
      <c r="I525" t="s">
        <v>70</v>
      </c>
      <c r="J525" t="s">
        <v>71</v>
      </c>
      <c r="K525" s="2">
        <v>3</v>
      </c>
      <c r="L525" s="3"/>
    </row>
    <row r="526" spans="1:12" x14ac:dyDescent="0.25">
      <c r="A526">
        <v>404020046</v>
      </c>
      <c r="B526" t="s">
        <v>608</v>
      </c>
      <c r="C526" t="s">
        <v>573</v>
      </c>
      <c r="D526" t="s">
        <v>69</v>
      </c>
      <c r="E526">
        <v>172.63</v>
      </c>
      <c r="F526">
        <v>1035.78</v>
      </c>
      <c r="H526">
        <v>1208.4100000000001</v>
      </c>
      <c r="I526" t="s">
        <v>70</v>
      </c>
      <c r="J526" t="s">
        <v>71</v>
      </c>
      <c r="K526" s="2">
        <v>6</v>
      </c>
      <c r="L526" s="3">
        <v>345.26</v>
      </c>
    </row>
    <row r="527" spans="1:12" x14ac:dyDescent="0.25">
      <c r="A527">
        <v>404020062</v>
      </c>
      <c r="B527" t="s">
        <v>609</v>
      </c>
      <c r="C527" t="s">
        <v>573</v>
      </c>
      <c r="D527" t="s">
        <v>69</v>
      </c>
      <c r="E527">
        <v>513.61</v>
      </c>
      <c r="F527">
        <v>1027.22</v>
      </c>
      <c r="H527">
        <v>1540.83</v>
      </c>
      <c r="I527" t="s">
        <v>70</v>
      </c>
      <c r="J527" t="s">
        <v>71</v>
      </c>
      <c r="K527" s="2">
        <v>2</v>
      </c>
      <c r="L527" s="3"/>
    </row>
    <row r="528" spans="1:12" x14ac:dyDescent="0.25">
      <c r="A528">
        <v>404020070</v>
      </c>
      <c r="B528" t="s">
        <v>610</v>
      </c>
      <c r="C528" t="s">
        <v>573</v>
      </c>
      <c r="D528" t="s">
        <v>69</v>
      </c>
      <c r="E528">
        <v>202.88</v>
      </c>
      <c r="F528">
        <v>1014.4</v>
      </c>
      <c r="H528">
        <v>1217.28</v>
      </c>
      <c r="I528" t="s">
        <v>70</v>
      </c>
      <c r="J528" t="s">
        <v>71</v>
      </c>
      <c r="K528" s="2">
        <v>5</v>
      </c>
      <c r="L528" s="3">
        <v>202.88</v>
      </c>
    </row>
    <row r="529" spans="1:12" x14ac:dyDescent="0.25">
      <c r="A529">
        <v>404020089</v>
      </c>
      <c r="B529" t="s">
        <v>611</v>
      </c>
      <c r="C529" t="s">
        <v>573</v>
      </c>
      <c r="D529" t="s">
        <v>69</v>
      </c>
      <c r="E529">
        <v>156.16999999999999</v>
      </c>
      <c r="F529">
        <v>937.02</v>
      </c>
      <c r="H529">
        <v>1093.19</v>
      </c>
      <c r="I529" t="s">
        <v>70</v>
      </c>
      <c r="J529" t="s">
        <v>71</v>
      </c>
      <c r="K529" s="2">
        <v>6</v>
      </c>
      <c r="L529" s="3">
        <v>312.33999999999997</v>
      </c>
    </row>
    <row r="530" spans="1:12" x14ac:dyDescent="0.25">
      <c r="A530">
        <v>404020119</v>
      </c>
      <c r="B530" t="s">
        <v>612</v>
      </c>
      <c r="C530" t="s">
        <v>573</v>
      </c>
      <c r="D530" t="s">
        <v>69</v>
      </c>
      <c r="E530">
        <v>293.14999999999998</v>
      </c>
      <c r="F530">
        <v>1172.5999999999999</v>
      </c>
      <c r="H530">
        <v>1465.75</v>
      </c>
      <c r="I530" t="s">
        <v>70</v>
      </c>
      <c r="J530" t="s">
        <v>71</v>
      </c>
      <c r="K530" s="2">
        <v>4</v>
      </c>
      <c r="L530" s="3"/>
    </row>
    <row r="531" spans="1:12" x14ac:dyDescent="0.25">
      <c r="A531">
        <v>404020135</v>
      </c>
      <c r="B531" t="s">
        <v>613</v>
      </c>
      <c r="C531" t="s">
        <v>573</v>
      </c>
      <c r="D531" t="s">
        <v>69</v>
      </c>
      <c r="E531">
        <v>816.17</v>
      </c>
      <c r="F531">
        <v>1632.34</v>
      </c>
      <c r="H531">
        <v>2448.5100000000002</v>
      </c>
      <c r="I531" t="s">
        <v>70</v>
      </c>
      <c r="J531" t="s">
        <v>71</v>
      </c>
      <c r="K531" s="2">
        <v>2</v>
      </c>
      <c r="L531" s="3"/>
    </row>
    <row r="532" spans="1:12" x14ac:dyDescent="0.25">
      <c r="A532">
        <v>404020143</v>
      </c>
      <c r="B532" t="s">
        <v>614</v>
      </c>
      <c r="C532" t="s">
        <v>573</v>
      </c>
      <c r="D532" t="s">
        <v>69</v>
      </c>
      <c r="E532">
        <v>718.1</v>
      </c>
      <c r="F532">
        <v>1436.2</v>
      </c>
      <c r="H532">
        <v>2154.3000000000002</v>
      </c>
      <c r="I532" t="s">
        <v>70</v>
      </c>
      <c r="J532" t="s">
        <v>71</v>
      </c>
      <c r="K532" s="2">
        <v>2</v>
      </c>
      <c r="L532" s="3"/>
    </row>
    <row r="533" spans="1:12" x14ac:dyDescent="0.25">
      <c r="A533">
        <v>404020178</v>
      </c>
      <c r="B533" t="s">
        <v>615</v>
      </c>
      <c r="C533" t="s">
        <v>573</v>
      </c>
      <c r="D533" t="s">
        <v>69</v>
      </c>
      <c r="E533">
        <v>420.94</v>
      </c>
      <c r="F533">
        <v>1262.82</v>
      </c>
      <c r="H533">
        <v>1683.76</v>
      </c>
      <c r="I533" t="s">
        <v>70</v>
      </c>
      <c r="J533" t="s">
        <v>71</v>
      </c>
      <c r="K533" s="2">
        <v>3</v>
      </c>
      <c r="L533" s="3"/>
    </row>
    <row r="534" spans="1:12" x14ac:dyDescent="0.25">
      <c r="A534">
        <v>404020208</v>
      </c>
      <c r="B534" t="s">
        <v>616</v>
      </c>
      <c r="C534" t="s">
        <v>573</v>
      </c>
      <c r="D534" t="s">
        <v>69</v>
      </c>
      <c r="E534">
        <v>317.87</v>
      </c>
      <c r="F534">
        <v>953.61</v>
      </c>
      <c r="H534">
        <v>1271.48</v>
      </c>
      <c r="I534" t="s">
        <v>70</v>
      </c>
      <c r="J534" t="s">
        <v>71</v>
      </c>
      <c r="K534" s="2">
        <v>3</v>
      </c>
      <c r="L534" s="3"/>
    </row>
    <row r="535" spans="1:12" x14ac:dyDescent="0.25">
      <c r="A535">
        <v>404020224</v>
      </c>
      <c r="B535" t="s">
        <v>617</v>
      </c>
      <c r="C535" t="s">
        <v>573</v>
      </c>
      <c r="D535" t="s">
        <v>69</v>
      </c>
      <c r="E535">
        <v>415.53</v>
      </c>
      <c r="F535">
        <v>1246.5899999999999</v>
      </c>
      <c r="H535">
        <v>1662.12</v>
      </c>
      <c r="I535" t="s">
        <v>70</v>
      </c>
      <c r="J535" t="s">
        <v>71</v>
      </c>
      <c r="K535" s="2">
        <v>3</v>
      </c>
      <c r="L535" s="3"/>
    </row>
    <row r="536" spans="1:12" x14ac:dyDescent="0.25">
      <c r="A536">
        <v>404020232</v>
      </c>
      <c r="B536" t="s">
        <v>618</v>
      </c>
      <c r="C536" t="s">
        <v>573</v>
      </c>
      <c r="D536" t="s">
        <v>69</v>
      </c>
      <c r="E536">
        <v>397.38</v>
      </c>
      <c r="F536">
        <v>1192.1400000000001</v>
      </c>
      <c r="H536">
        <v>1589.52</v>
      </c>
      <c r="I536" t="s">
        <v>70</v>
      </c>
      <c r="J536" t="s">
        <v>71</v>
      </c>
      <c r="K536" s="2">
        <v>3.0000000000000004</v>
      </c>
      <c r="L536" s="3"/>
    </row>
    <row r="537" spans="1:12" x14ac:dyDescent="0.25">
      <c r="A537">
        <v>404020240</v>
      </c>
      <c r="B537" t="s">
        <v>619</v>
      </c>
      <c r="C537" t="s">
        <v>573</v>
      </c>
      <c r="D537" t="s">
        <v>69</v>
      </c>
      <c r="E537">
        <v>397.38</v>
      </c>
      <c r="F537">
        <v>1192.1400000000001</v>
      </c>
      <c r="H537">
        <v>1589.52</v>
      </c>
      <c r="I537" t="s">
        <v>70</v>
      </c>
      <c r="J537" t="s">
        <v>71</v>
      </c>
      <c r="K537" s="2">
        <v>3.0000000000000004</v>
      </c>
      <c r="L537" s="3"/>
    </row>
    <row r="538" spans="1:12" x14ac:dyDescent="0.25">
      <c r="A538">
        <v>404020275</v>
      </c>
      <c r="B538" t="s">
        <v>620</v>
      </c>
      <c r="C538" t="s">
        <v>573</v>
      </c>
      <c r="D538" t="s">
        <v>69</v>
      </c>
      <c r="E538">
        <v>1162.56</v>
      </c>
      <c r="F538">
        <v>1162.56</v>
      </c>
      <c r="H538">
        <v>2325.12</v>
      </c>
      <c r="I538" t="s">
        <v>70</v>
      </c>
      <c r="J538" t="s">
        <v>71</v>
      </c>
      <c r="K538" s="2">
        <v>1</v>
      </c>
      <c r="L538" s="3"/>
    </row>
    <row r="539" spans="1:12" x14ac:dyDescent="0.25">
      <c r="A539">
        <v>404020313</v>
      </c>
      <c r="B539" t="s">
        <v>621</v>
      </c>
      <c r="C539" t="s">
        <v>573</v>
      </c>
      <c r="D539" t="s">
        <v>69</v>
      </c>
      <c r="E539">
        <v>182.73</v>
      </c>
      <c r="F539">
        <v>913.65</v>
      </c>
      <c r="H539">
        <v>1096.3800000000001</v>
      </c>
      <c r="I539" t="s">
        <v>70</v>
      </c>
      <c r="J539" t="s">
        <v>71</v>
      </c>
      <c r="K539" s="2">
        <v>5</v>
      </c>
      <c r="L539" s="3">
        <v>182.73</v>
      </c>
    </row>
    <row r="540" spans="1:12" x14ac:dyDescent="0.25">
      <c r="A540">
        <v>404020321</v>
      </c>
      <c r="B540" t="s">
        <v>622</v>
      </c>
      <c r="C540" t="s">
        <v>573</v>
      </c>
      <c r="D540" t="s">
        <v>69</v>
      </c>
      <c r="E540">
        <v>444.2</v>
      </c>
      <c r="F540">
        <v>1332.6</v>
      </c>
      <c r="H540">
        <v>1776.8</v>
      </c>
      <c r="I540" t="s">
        <v>70</v>
      </c>
      <c r="J540" t="s">
        <v>71</v>
      </c>
      <c r="K540" s="2">
        <v>3</v>
      </c>
      <c r="L540" s="3"/>
    </row>
    <row r="541" spans="1:12" x14ac:dyDescent="0.25">
      <c r="A541">
        <v>404020356</v>
      </c>
      <c r="B541" t="s">
        <v>623</v>
      </c>
      <c r="C541" t="s">
        <v>573</v>
      </c>
      <c r="D541" t="s">
        <v>69</v>
      </c>
      <c r="E541">
        <v>193.15</v>
      </c>
      <c r="F541">
        <v>965.75</v>
      </c>
      <c r="H541">
        <v>1158.9000000000001</v>
      </c>
      <c r="I541" t="s">
        <v>70</v>
      </c>
      <c r="J541" t="s">
        <v>71</v>
      </c>
      <c r="K541" s="2">
        <v>5</v>
      </c>
      <c r="L541" s="3">
        <v>193.15</v>
      </c>
    </row>
    <row r="542" spans="1:12" x14ac:dyDescent="0.25">
      <c r="A542">
        <v>404020380</v>
      </c>
      <c r="B542" t="s">
        <v>624</v>
      </c>
      <c r="C542" t="s">
        <v>573</v>
      </c>
      <c r="D542" t="s">
        <v>69</v>
      </c>
      <c r="E542">
        <v>527.83000000000004</v>
      </c>
      <c r="F542">
        <v>1055.6600000000001</v>
      </c>
      <c r="H542">
        <v>1583.49</v>
      </c>
      <c r="I542" t="s">
        <v>70</v>
      </c>
      <c r="J542" t="s">
        <v>71</v>
      </c>
      <c r="K542" s="2">
        <v>2</v>
      </c>
      <c r="L542" s="3"/>
    </row>
    <row r="543" spans="1:12" x14ac:dyDescent="0.25">
      <c r="A543">
        <v>404020453</v>
      </c>
      <c r="B543" t="s">
        <v>625</v>
      </c>
      <c r="C543" t="s">
        <v>573</v>
      </c>
      <c r="D543" t="s">
        <v>69</v>
      </c>
      <c r="E543">
        <v>659.03</v>
      </c>
      <c r="F543">
        <v>1318.06</v>
      </c>
      <c r="H543">
        <v>1977.09</v>
      </c>
      <c r="I543" t="s">
        <v>70</v>
      </c>
      <c r="J543" t="s">
        <v>71</v>
      </c>
      <c r="K543" s="2">
        <v>2</v>
      </c>
      <c r="L543" s="3"/>
    </row>
    <row r="544" spans="1:12" x14ac:dyDescent="0.25">
      <c r="A544">
        <v>404020461</v>
      </c>
      <c r="B544" t="s">
        <v>626</v>
      </c>
      <c r="C544" t="s">
        <v>573</v>
      </c>
      <c r="D544" t="s">
        <v>69</v>
      </c>
      <c r="E544">
        <v>659.03</v>
      </c>
      <c r="F544">
        <v>1318.06</v>
      </c>
      <c r="H544">
        <v>1977.09</v>
      </c>
      <c r="I544" t="s">
        <v>70</v>
      </c>
      <c r="J544" t="s">
        <v>71</v>
      </c>
      <c r="K544" s="2">
        <v>2</v>
      </c>
      <c r="L544" s="3"/>
    </row>
    <row r="545" spans="1:12" x14ac:dyDescent="0.25">
      <c r="A545">
        <v>404020470</v>
      </c>
      <c r="B545" t="s">
        <v>627</v>
      </c>
      <c r="C545" t="s">
        <v>573</v>
      </c>
      <c r="D545" t="s">
        <v>69</v>
      </c>
      <c r="E545">
        <v>299.24</v>
      </c>
      <c r="F545">
        <v>897.72</v>
      </c>
      <c r="H545">
        <v>1196.96</v>
      </c>
      <c r="I545" t="s">
        <v>70</v>
      </c>
      <c r="J545" t="s">
        <v>71</v>
      </c>
      <c r="K545" s="2">
        <v>3</v>
      </c>
      <c r="L545" s="3"/>
    </row>
    <row r="546" spans="1:12" x14ac:dyDescent="0.25">
      <c r="A546">
        <v>404020500</v>
      </c>
      <c r="B546" t="s">
        <v>628</v>
      </c>
      <c r="C546" t="s">
        <v>573</v>
      </c>
      <c r="D546" t="s">
        <v>69</v>
      </c>
      <c r="E546">
        <v>589.13</v>
      </c>
      <c r="F546">
        <v>1178.26</v>
      </c>
      <c r="H546">
        <v>1767.39</v>
      </c>
      <c r="I546" t="s">
        <v>70</v>
      </c>
      <c r="J546" t="s">
        <v>71</v>
      </c>
      <c r="K546" s="2">
        <v>2</v>
      </c>
      <c r="L546" s="3"/>
    </row>
    <row r="547" spans="1:12" x14ac:dyDescent="0.25">
      <c r="A547">
        <v>404020518</v>
      </c>
      <c r="B547" t="s">
        <v>629</v>
      </c>
      <c r="C547" t="s">
        <v>573</v>
      </c>
      <c r="D547" t="s">
        <v>69</v>
      </c>
      <c r="E547">
        <v>627.33000000000004</v>
      </c>
      <c r="F547">
        <v>1254.6600000000001</v>
      </c>
      <c r="H547">
        <v>1881.99</v>
      </c>
      <c r="I547" t="s">
        <v>70</v>
      </c>
      <c r="J547" t="s">
        <v>71</v>
      </c>
      <c r="K547" s="2">
        <v>2</v>
      </c>
      <c r="L547" s="3"/>
    </row>
    <row r="548" spans="1:12" x14ac:dyDescent="0.25">
      <c r="A548">
        <v>404020526</v>
      </c>
      <c r="B548" t="s">
        <v>630</v>
      </c>
      <c r="C548" t="s">
        <v>573</v>
      </c>
      <c r="D548" t="s">
        <v>69</v>
      </c>
      <c r="E548">
        <v>490.88</v>
      </c>
      <c r="F548">
        <v>981.76</v>
      </c>
      <c r="H548">
        <v>1472.64</v>
      </c>
      <c r="I548" t="s">
        <v>70</v>
      </c>
      <c r="J548" t="s">
        <v>71</v>
      </c>
      <c r="K548" s="2">
        <v>2</v>
      </c>
      <c r="L548" s="3"/>
    </row>
    <row r="549" spans="1:12" x14ac:dyDescent="0.25">
      <c r="A549">
        <v>404020550</v>
      </c>
      <c r="B549" t="s">
        <v>631</v>
      </c>
      <c r="C549" t="s">
        <v>573</v>
      </c>
      <c r="D549" t="s">
        <v>69</v>
      </c>
      <c r="E549">
        <v>503.19</v>
      </c>
      <c r="F549">
        <v>1006.38</v>
      </c>
      <c r="H549">
        <v>1509.57</v>
      </c>
      <c r="I549" t="s">
        <v>70</v>
      </c>
      <c r="J549" t="s">
        <v>71</v>
      </c>
      <c r="K549" s="2">
        <v>2</v>
      </c>
      <c r="L549" s="3"/>
    </row>
    <row r="550" spans="1:12" x14ac:dyDescent="0.25">
      <c r="A550">
        <v>404020569</v>
      </c>
      <c r="B550" t="s">
        <v>632</v>
      </c>
      <c r="C550" t="s">
        <v>573</v>
      </c>
      <c r="D550" t="s">
        <v>69</v>
      </c>
      <c r="E550">
        <v>363.33</v>
      </c>
      <c r="F550">
        <v>1089.99</v>
      </c>
      <c r="H550">
        <v>1453.32</v>
      </c>
      <c r="I550" t="s">
        <v>70</v>
      </c>
      <c r="J550" t="s">
        <v>71</v>
      </c>
      <c r="K550" s="2">
        <v>3</v>
      </c>
      <c r="L550" s="3"/>
    </row>
    <row r="551" spans="1:12" x14ac:dyDescent="0.25">
      <c r="A551">
        <v>404020593</v>
      </c>
      <c r="B551" t="s">
        <v>633</v>
      </c>
      <c r="C551" t="s">
        <v>573</v>
      </c>
      <c r="D551" t="s">
        <v>69</v>
      </c>
      <c r="E551">
        <v>399.74</v>
      </c>
      <c r="F551">
        <v>1199.22</v>
      </c>
      <c r="H551">
        <v>1598.96</v>
      </c>
      <c r="I551" t="s">
        <v>70</v>
      </c>
      <c r="J551" t="s">
        <v>71</v>
      </c>
      <c r="K551" s="2">
        <v>3</v>
      </c>
      <c r="L551" s="3"/>
    </row>
    <row r="552" spans="1:12" x14ac:dyDescent="0.25">
      <c r="A552">
        <v>404020640</v>
      </c>
      <c r="B552" t="s">
        <v>634</v>
      </c>
      <c r="C552" t="s">
        <v>573</v>
      </c>
      <c r="D552" t="s">
        <v>69</v>
      </c>
      <c r="E552">
        <v>522.33000000000004</v>
      </c>
      <c r="F552">
        <v>1044.6600000000001</v>
      </c>
      <c r="H552">
        <v>1566.99</v>
      </c>
      <c r="I552" t="s">
        <v>70</v>
      </c>
      <c r="J552" t="s">
        <v>71</v>
      </c>
      <c r="K552" s="2">
        <v>2</v>
      </c>
      <c r="L552" s="3"/>
    </row>
    <row r="553" spans="1:12" x14ac:dyDescent="0.25">
      <c r="A553">
        <v>404020658</v>
      </c>
      <c r="B553" t="s">
        <v>635</v>
      </c>
      <c r="C553" t="s">
        <v>573</v>
      </c>
      <c r="D553" t="s">
        <v>69</v>
      </c>
      <c r="E553">
        <v>341.2</v>
      </c>
      <c r="F553">
        <v>1023.6</v>
      </c>
      <c r="H553">
        <v>1364.8</v>
      </c>
      <c r="I553" t="s">
        <v>70</v>
      </c>
      <c r="J553" t="s">
        <v>71</v>
      </c>
      <c r="K553" s="2">
        <v>3</v>
      </c>
      <c r="L553" s="3"/>
    </row>
    <row r="554" spans="1:12" x14ac:dyDescent="0.25">
      <c r="A554">
        <v>404020690</v>
      </c>
      <c r="B554" t="s">
        <v>636</v>
      </c>
      <c r="C554" t="s">
        <v>573</v>
      </c>
      <c r="D554" t="s">
        <v>69</v>
      </c>
      <c r="E554">
        <v>2344.25</v>
      </c>
      <c r="F554">
        <v>2344.25</v>
      </c>
      <c r="H554">
        <v>4688.5</v>
      </c>
      <c r="I554" t="s">
        <v>70</v>
      </c>
      <c r="J554" t="s">
        <v>71</v>
      </c>
      <c r="K554" s="2">
        <v>1</v>
      </c>
      <c r="L554" s="3"/>
    </row>
    <row r="555" spans="1:12" x14ac:dyDescent="0.25">
      <c r="A555">
        <v>404020712</v>
      </c>
      <c r="B555" t="s">
        <v>637</v>
      </c>
      <c r="C555" t="s">
        <v>573</v>
      </c>
      <c r="D555" t="s">
        <v>69</v>
      </c>
      <c r="E555">
        <v>341.92</v>
      </c>
      <c r="F555">
        <v>1025.76</v>
      </c>
      <c r="H555">
        <v>1367.68</v>
      </c>
      <c r="I555" t="s">
        <v>70</v>
      </c>
      <c r="J555" t="s">
        <v>71</v>
      </c>
      <c r="K555" s="2">
        <v>3</v>
      </c>
      <c r="L555" s="3"/>
    </row>
    <row r="556" spans="1:12" x14ac:dyDescent="0.25">
      <c r="A556">
        <v>404020720</v>
      </c>
      <c r="B556" t="s">
        <v>638</v>
      </c>
      <c r="C556" t="s">
        <v>573</v>
      </c>
      <c r="D556" t="s">
        <v>69</v>
      </c>
      <c r="E556">
        <v>504.76</v>
      </c>
      <c r="F556">
        <v>1009.52</v>
      </c>
      <c r="H556">
        <v>1514.28</v>
      </c>
      <c r="I556" t="s">
        <v>70</v>
      </c>
      <c r="J556" t="s">
        <v>71</v>
      </c>
      <c r="K556" s="2">
        <v>2</v>
      </c>
      <c r="L556" s="3"/>
    </row>
    <row r="557" spans="1:12" x14ac:dyDescent="0.25">
      <c r="A557">
        <v>404020739</v>
      </c>
      <c r="B557" t="s">
        <v>639</v>
      </c>
      <c r="C557" t="s">
        <v>573</v>
      </c>
      <c r="D557" t="s">
        <v>69</v>
      </c>
      <c r="E557">
        <v>367.42</v>
      </c>
      <c r="F557">
        <v>1102.26</v>
      </c>
      <c r="H557">
        <v>1469.68</v>
      </c>
      <c r="I557" t="s">
        <v>70</v>
      </c>
      <c r="J557" t="s">
        <v>71</v>
      </c>
      <c r="K557" s="2">
        <v>3</v>
      </c>
      <c r="L557" s="3"/>
    </row>
    <row r="558" spans="1:12" x14ac:dyDescent="0.25">
      <c r="A558">
        <v>404020771</v>
      </c>
      <c r="B558" t="s">
        <v>640</v>
      </c>
      <c r="C558" t="s">
        <v>573</v>
      </c>
      <c r="D558" t="s">
        <v>69</v>
      </c>
      <c r="E558">
        <v>341.3</v>
      </c>
      <c r="F558">
        <v>1023.9</v>
      </c>
      <c r="H558">
        <v>1365.2</v>
      </c>
      <c r="I558" t="s">
        <v>70</v>
      </c>
      <c r="J558" t="s">
        <v>71</v>
      </c>
      <c r="K558" s="2">
        <v>3</v>
      </c>
      <c r="L558" s="3"/>
    </row>
    <row r="559" spans="1:12" x14ac:dyDescent="0.25">
      <c r="A559">
        <v>404020780</v>
      </c>
      <c r="B559" t="s">
        <v>641</v>
      </c>
      <c r="C559" t="s">
        <v>573</v>
      </c>
      <c r="D559" t="s">
        <v>69</v>
      </c>
      <c r="E559">
        <v>415.53</v>
      </c>
      <c r="F559">
        <v>1246.5899999999999</v>
      </c>
      <c r="H559">
        <v>1662.12</v>
      </c>
      <c r="I559" t="s">
        <v>70</v>
      </c>
      <c r="J559" t="s">
        <v>71</v>
      </c>
      <c r="K559" s="2">
        <v>3</v>
      </c>
      <c r="L559" s="3"/>
    </row>
    <row r="560" spans="1:12" x14ac:dyDescent="0.25">
      <c r="A560">
        <v>404030017</v>
      </c>
      <c r="B560" t="s">
        <v>642</v>
      </c>
      <c r="C560" t="s">
        <v>573</v>
      </c>
      <c r="D560" t="s">
        <v>69</v>
      </c>
      <c r="E560">
        <v>432.24</v>
      </c>
      <c r="F560">
        <v>1296.72</v>
      </c>
      <c r="H560">
        <v>1728.96</v>
      </c>
      <c r="I560" t="s">
        <v>70</v>
      </c>
      <c r="J560" t="s">
        <v>71</v>
      </c>
      <c r="K560" s="2">
        <v>3</v>
      </c>
      <c r="L560" s="3"/>
    </row>
    <row r="561" spans="1:12" x14ac:dyDescent="0.25">
      <c r="A561">
        <v>404030033</v>
      </c>
      <c r="B561" t="s">
        <v>643</v>
      </c>
      <c r="C561" t="s">
        <v>573</v>
      </c>
      <c r="D561" t="s">
        <v>69</v>
      </c>
      <c r="E561">
        <v>1875.4</v>
      </c>
      <c r="F561">
        <v>1875.4</v>
      </c>
      <c r="H561">
        <v>3750.8</v>
      </c>
      <c r="I561" t="s">
        <v>70</v>
      </c>
      <c r="J561" t="s">
        <v>71</v>
      </c>
      <c r="K561" s="2">
        <v>1</v>
      </c>
      <c r="L561" s="3"/>
    </row>
    <row r="562" spans="1:12" x14ac:dyDescent="0.25">
      <c r="A562">
        <v>404030041</v>
      </c>
      <c r="B562" t="s">
        <v>644</v>
      </c>
      <c r="C562" t="s">
        <v>573</v>
      </c>
      <c r="D562" t="s">
        <v>69</v>
      </c>
      <c r="E562">
        <v>487.61</v>
      </c>
      <c r="F562">
        <v>975.22</v>
      </c>
      <c r="H562">
        <v>1462.83</v>
      </c>
      <c r="I562" t="s">
        <v>70</v>
      </c>
      <c r="J562" t="s">
        <v>71</v>
      </c>
      <c r="K562" s="2">
        <v>2</v>
      </c>
      <c r="L562" s="3"/>
    </row>
    <row r="563" spans="1:12" x14ac:dyDescent="0.25">
      <c r="A563">
        <v>404030050</v>
      </c>
      <c r="B563" t="s">
        <v>645</v>
      </c>
      <c r="C563" t="s">
        <v>573</v>
      </c>
      <c r="D563" t="s">
        <v>69</v>
      </c>
      <c r="E563">
        <v>371.13</v>
      </c>
      <c r="F563">
        <v>1113.3900000000001</v>
      </c>
      <c r="H563">
        <v>1484.52</v>
      </c>
      <c r="I563" t="s">
        <v>70</v>
      </c>
      <c r="J563" t="s">
        <v>71</v>
      </c>
      <c r="K563" s="2">
        <v>3.0000000000000004</v>
      </c>
      <c r="L563" s="3"/>
    </row>
    <row r="564" spans="1:12" x14ac:dyDescent="0.25">
      <c r="A564">
        <v>404030076</v>
      </c>
      <c r="B564" t="s">
        <v>646</v>
      </c>
      <c r="C564" t="s">
        <v>573</v>
      </c>
      <c r="D564" t="s">
        <v>69</v>
      </c>
      <c r="E564">
        <v>1093.69</v>
      </c>
      <c r="F564">
        <v>1093.69</v>
      </c>
      <c r="H564">
        <v>2187.38</v>
      </c>
      <c r="I564" t="s">
        <v>70</v>
      </c>
      <c r="J564" t="s">
        <v>71</v>
      </c>
      <c r="K564" s="2">
        <v>1</v>
      </c>
      <c r="L564" s="3"/>
    </row>
    <row r="565" spans="1:12" x14ac:dyDescent="0.25">
      <c r="A565">
        <v>404030084</v>
      </c>
      <c r="B565" t="s">
        <v>647</v>
      </c>
      <c r="C565" t="s">
        <v>573</v>
      </c>
      <c r="D565" t="s">
        <v>69</v>
      </c>
      <c r="E565">
        <v>1003.1</v>
      </c>
      <c r="F565">
        <v>1003.1</v>
      </c>
      <c r="H565">
        <v>2006.2</v>
      </c>
      <c r="I565" t="s">
        <v>70</v>
      </c>
      <c r="J565" t="s">
        <v>71</v>
      </c>
      <c r="K565" s="2">
        <v>1</v>
      </c>
      <c r="L565" s="3"/>
    </row>
    <row r="566" spans="1:12" x14ac:dyDescent="0.25">
      <c r="A566">
        <v>404030106</v>
      </c>
      <c r="B566" t="s">
        <v>648</v>
      </c>
      <c r="C566" t="s">
        <v>573</v>
      </c>
      <c r="D566" t="s">
        <v>69</v>
      </c>
      <c r="E566">
        <v>1425.84</v>
      </c>
      <c r="F566">
        <v>1425.84</v>
      </c>
      <c r="H566">
        <v>2851.68</v>
      </c>
      <c r="I566" t="s">
        <v>70</v>
      </c>
      <c r="J566" t="s">
        <v>71</v>
      </c>
      <c r="K566" s="2">
        <v>1</v>
      </c>
      <c r="L566" s="3"/>
    </row>
    <row r="567" spans="1:12" x14ac:dyDescent="0.25">
      <c r="A567">
        <v>404030122</v>
      </c>
      <c r="B567" t="s">
        <v>649</v>
      </c>
      <c r="C567" t="s">
        <v>573</v>
      </c>
      <c r="D567" t="s">
        <v>69</v>
      </c>
      <c r="E567">
        <v>1093.69</v>
      </c>
      <c r="F567">
        <v>1093.69</v>
      </c>
      <c r="H567">
        <v>2187.38</v>
      </c>
      <c r="I567" t="s">
        <v>70</v>
      </c>
      <c r="J567" t="s">
        <v>71</v>
      </c>
      <c r="K567" s="2">
        <v>1</v>
      </c>
      <c r="L567" s="3"/>
    </row>
    <row r="568" spans="1:12" x14ac:dyDescent="0.25">
      <c r="A568">
        <v>404030130</v>
      </c>
      <c r="B568" t="s">
        <v>650</v>
      </c>
      <c r="C568" t="s">
        <v>573</v>
      </c>
      <c r="D568" t="s">
        <v>69</v>
      </c>
      <c r="E568">
        <v>554</v>
      </c>
      <c r="F568">
        <v>1108</v>
      </c>
      <c r="H568">
        <v>1662</v>
      </c>
      <c r="I568" t="s">
        <v>70</v>
      </c>
      <c r="J568" t="s">
        <v>71</v>
      </c>
      <c r="K568" s="2">
        <v>2</v>
      </c>
      <c r="L568" s="3"/>
    </row>
    <row r="569" spans="1:12" x14ac:dyDescent="0.25">
      <c r="A569">
        <v>404030157</v>
      </c>
      <c r="B569" t="s">
        <v>651</v>
      </c>
      <c r="C569" t="s">
        <v>573</v>
      </c>
      <c r="D569" t="s">
        <v>69</v>
      </c>
      <c r="E569">
        <v>863.25</v>
      </c>
      <c r="F569">
        <v>863.25</v>
      </c>
      <c r="H569">
        <v>1726.5</v>
      </c>
      <c r="I569" t="s">
        <v>70</v>
      </c>
      <c r="J569" t="s">
        <v>71</v>
      </c>
      <c r="K569" s="2">
        <v>1</v>
      </c>
      <c r="L569" s="3"/>
    </row>
    <row r="570" spans="1:12" x14ac:dyDescent="0.25">
      <c r="A570">
        <v>404030165</v>
      </c>
      <c r="B570" t="s">
        <v>652</v>
      </c>
      <c r="C570" t="s">
        <v>573</v>
      </c>
      <c r="D570" t="s">
        <v>69</v>
      </c>
      <c r="E570">
        <v>444.2</v>
      </c>
      <c r="F570">
        <v>1332.6</v>
      </c>
      <c r="H570">
        <v>1776.8</v>
      </c>
      <c r="I570" t="s">
        <v>70</v>
      </c>
      <c r="J570" t="s">
        <v>71</v>
      </c>
      <c r="K570" s="2">
        <v>3</v>
      </c>
      <c r="L570" s="3"/>
    </row>
    <row r="571" spans="1:12" x14ac:dyDescent="0.25">
      <c r="A571">
        <v>404030173</v>
      </c>
      <c r="B571" t="s">
        <v>653</v>
      </c>
      <c r="C571" t="s">
        <v>573</v>
      </c>
      <c r="D571" t="s">
        <v>69</v>
      </c>
      <c r="E571">
        <v>374.67</v>
      </c>
      <c r="F571">
        <v>1124.01</v>
      </c>
      <c r="H571">
        <v>1498.68</v>
      </c>
      <c r="I571" t="s">
        <v>70</v>
      </c>
      <c r="J571" t="s">
        <v>71</v>
      </c>
      <c r="K571" s="2">
        <v>3</v>
      </c>
      <c r="L571" s="3"/>
    </row>
    <row r="572" spans="1:12" x14ac:dyDescent="0.25">
      <c r="A572">
        <v>404030190</v>
      </c>
      <c r="B572" t="s">
        <v>654</v>
      </c>
      <c r="C572" t="s">
        <v>573</v>
      </c>
      <c r="D572" t="s">
        <v>69</v>
      </c>
      <c r="E572">
        <v>444.2</v>
      </c>
      <c r="F572">
        <v>1332.6</v>
      </c>
      <c r="H572">
        <v>1776.8</v>
      </c>
      <c r="I572" t="s">
        <v>70</v>
      </c>
      <c r="J572" t="s">
        <v>71</v>
      </c>
      <c r="K572" s="2">
        <v>3</v>
      </c>
      <c r="L572" s="3"/>
    </row>
    <row r="573" spans="1:12" x14ac:dyDescent="0.25">
      <c r="A573">
        <v>404030220</v>
      </c>
      <c r="B573" t="s">
        <v>655</v>
      </c>
      <c r="C573" t="s">
        <v>573</v>
      </c>
      <c r="D573" t="s">
        <v>69</v>
      </c>
      <c r="E573">
        <v>800</v>
      </c>
      <c r="F573">
        <v>1600</v>
      </c>
      <c r="H573">
        <v>2400</v>
      </c>
      <c r="I573" t="s">
        <v>70</v>
      </c>
      <c r="J573" t="s">
        <v>71</v>
      </c>
      <c r="K573" s="2">
        <v>2</v>
      </c>
      <c r="L573" s="3"/>
    </row>
    <row r="574" spans="1:12" x14ac:dyDescent="0.25">
      <c r="A574">
        <v>404030254</v>
      </c>
      <c r="B574" t="s">
        <v>656</v>
      </c>
      <c r="C574" t="s">
        <v>573</v>
      </c>
      <c r="D574" t="s">
        <v>69</v>
      </c>
      <c r="E574">
        <v>544.84</v>
      </c>
      <c r="F574">
        <v>1089.68</v>
      </c>
      <c r="H574">
        <v>1634.52</v>
      </c>
      <c r="I574" t="s">
        <v>70</v>
      </c>
      <c r="J574" t="s">
        <v>71</v>
      </c>
      <c r="K574" s="2">
        <v>2</v>
      </c>
      <c r="L574" s="3"/>
    </row>
    <row r="575" spans="1:12" x14ac:dyDescent="0.25">
      <c r="A575">
        <v>404030262</v>
      </c>
      <c r="B575" t="s">
        <v>657</v>
      </c>
      <c r="C575" t="s">
        <v>573</v>
      </c>
      <c r="D575" t="s">
        <v>69</v>
      </c>
      <c r="E575">
        <v>1425.84</v>
      </c>
      <c r="F575">
        <v>1425.84</v>
      </c>
      <c r="H575">
        <v>2851.68</v>
      </c>
      <c r="I575" t="s">
        <v>70</v>
      </c>
      <c r="J575" t="s">
        <v>71</v>
      </c>
      <c r="K575" s="2">
        <v>1</v>
      </c>
      <c r="L575" s="3"/>
    </row>
    <row r="576" spans="1:12" x14ac:dyDescent="0.25">
      <c r="A576">
        <v>404030270</v>
      </c>
      <c r="B576" t="s">
        <v>658</v>
      </c>
      <c r="C576" t="s">
        <v>573</v>
      </c>
      <c r="D576" t="s">
        <v>69</v>
      </c>
      <c r="E576">
        <v>1425.84</v>
      </c>
      <c r="F576">
        <v>1425.84</v>
      </c>
      <c r="H576">
        <v>2851.68</v>
      </c>
      <c r="I576" t="s">
        <v>70</v>
      </c>
      <c r="J576" t="s">
        <v>71</v>
      </c>
      <c r="K576" s="2">
        <v>1</v>
      </c>
      <c r="L576" s="3"/>
    </row>
    <row r="577" spans="1:12" x14ac:dyDescent="0.25">
      <c r="A577">
        <v>404030289</v>
      </c>
      <c r="B577" t="s">
        <v>659</v>
      </c>
      <c r="C577" t="s">
        <v>573</v>
      </c>
      <c r="D577" t="s">
        <v>69</v>
      </c>
      <c r="E577">
        <v>1932.7</v>
      </c>
      <c r="F577">
        <v>1932.7</v>
      </c>
      <c r="H577">
        <v>3865.4</v>
      </c>
      <c r="I577" t="s">
        <v>70</v>
      </c>
      <c r="J577" t="s">
        <v>71</v>
      </c>
      <c r="K577" s="2">
        <v>1</v>
      </c>
      <c r="L577" s="3"/>
    </row>
    <row r="578" spans="1:12" x14ac:dyDescent="0.25">
      <c r="A578">
        <v>404030297</v>
      </c>
      <c r="B578" t="s">
        <v>660</v>
      </c>
      <c r="C578" t="s">
        <v>573</v>
      </c>
      <c r="D578" t="s">
        <v>69</v>
      </c>
      <c r="E578">
        <v>2813.1</v>
      </c>
      <c r="F578">
        <v>2813.1</v>
      </c>
      <c r="H578">
        <v>5626.2</v>
      </c>
      <c r="I578" t="s">
        <v>70</v>
      </c>
      <c r="J578" t="s">
        <v>71</v>
      </c>
      <c r="K578" s="2">
        <v>1</v>
      </c>
      <c r="L578" s="3"/>
    </row>
    <row r="579" spans="1:12" x14ac:dyDescent="0.25">
      <c r="A579">
        <v>404030319</v>
      </c>
      <c r="B579" t="s">
        <v>661</v>
      </c>
      <c r="C579" t="s">
        <v>573</v>
      </c>
      <c r="D579" t="s">
        <v>69</v>
      </c>
      <c r="E579">
        <v>524.20000000000005</v>
      </c>
      <c r="F579">
        <v>1048.4000000000001</v>
      </c>
      <c r="H579">
        <v>1572.6</v>
      </c>
      <c r="I579" t="s">
        <v>70</v>
      </c>
      <c r="J579" t="s">
        <v>71</v>
      </c>
      <c r="K579" s="2">
        <v>2</v>
      </c>
      <c r="L579" s="3"/>
    </row>
    <row r="580" spans="1:12" x14ac:dyDescent="0.25">
      <c r="A580">
        <v>404030327</v>
      </c>
      <c r="B580" t="s">
        <v>662</v>
      </c>
      <c r="C580" t="s">
        <v>573</v>
      </c>
      <c r="D580" t="s">
        <v>69</v>
      </c>
      <c r="E580">
        <v>624.41</v>
      </c>
      <c r="F580">
        <v>1248.82</v>
      </c>
      <c r="H580">
        <v>1873.23</v>
      </c>
      <c r="I580" t="s">
        <v>70</v>
      </c>
      <c r="J580" t="s">
        <v>71</v>
      </c>
      <c r="K580" s="2">
        <v>2</v>
      </c>
      <c r="L580" s="3"/>
    </row>
    <row r="581" spans="1:12" x14ac:dyDescent="0.25">
      <c r="A581">
        <v>413040216</v>
      </c>
      <c r="B581" t="s">
        <v>663</v>
      </c>
      <c r="C581" t="s">
        <v>664</v>
      </c>
      <c r="D581" t="s">
        <v>69</v>
      </c>
      <c r="E581">
        <v>503.12</v>
      </c>
      <c r="F581">
        <v>503.12</v>
      </c>
      <c r="H581">
        <v>1006.24</v>
      </c>
      <c r="I581" t="s">
        <v>76</v>
      </c>
      <c r="J581" t="s">
        <v>71</v>
      </c>
      <c r="K581" s="2">
        <v>1</v>
      </c>
      <c r="L581" s="3"/>
    </row>
    <row r="582" spans="1:12" x14ac:dyDescent="0.25">
      <c r="A582">
        <v>413040267</v>
      </c>
      <c r="B582" t="s">
        <v>665</v>
      </c>
      <c r="C582" t="s">
        <v>664</v>
      </c>
      <c r="D582" t="s">
        <v>69</v>
      </c>
      <c r="E582">
        <v>4098.37</v>
      </c>
      <c r="F582">
        <v>4098.37</v>
      </c>
      <c r="H582">
        <v>8196.74</v>
      </c>
      <c r="I582" t="s">
        <v>76</v>
      </c>
      <c r="J582" t="s">
        <v>71</v>
      </c>
      <c r="K582" s="2">
        <v>1</v>
      </c>
      <c r="L582" s="3"/>
    </row>
    <row r="583" spans="1:12" x14ac:dyDescent="0.25">
      <c r="A583">
        <v>409010014</v>
      </c>
      <c r="B583" t="s">
        <v>666</v>
      </c>
      <c r="C583" t="s">
        <v>667</v>
      </c>
      <c r="D583" t="s">
        <v>69</v>
      </c>
      <c r="E583">
        <v>705.86</v>
      </c>
      <c r="F583">
        <v>2117.58</v>
      </c>
      <c r="H583">
        <v>2823.44</v>
      </c>
      <c r="I583" t="s">
        <v>70</v>
      </c>
      <c r="J583" t="s">
        <v>71</v>
      </c>
      <c r="K583" s="2">
        <v>3</v>
      </c>
      <c r="L583" s="3"/>
    </row>
    <row r="584" spans="1:12" x14ac:dyDescent="0.25">
      <c r="A584">
        <v>409010022</v>
      </c>
      <c r="B584" t="s">
        <v>668</v>
      </c>
      <c r="C584" t="s">
        <v>667</v>
      </c>
      <c r="D584" t="s">
        <v>69</v>
      </c>
      <c r="E584">
        <v>808.74</v>
      </c>
      <c r="F584">
        <v>2426.2199999999998</v>
      </c>
      <c r="H584">
        <v>3234.96</v>
      </c>
      <c r="I584" t="s">
        <v>70</v>
      </c>
      <c r="J584" t="s">
        <v>71</v>
      </c>
      <c r="K584" s="2">
        <v>2.9999999999999996</v>
      </c>
      <c r="L584" s="3"/>
    </row>
    <row r="585" spans="1:12" x14ac:dyDescent="0.25">
      <c r="A585">
        <v>409010057</v>
      </c>
      <c r="B585" t="s">
        <v>669</v>
      </c>
      <c r="C585" t="s">
        <v>667</v>
      </c>
      <c r="D585" t="s">
        <v>69</v>
      </c>
      <c r="E585">
        <v>1925.72</v>
      </c>
      <c r="F585">
        <v>5777.16</v>
      </c>
      <c r="H585">
        <v>7702.88</v>
      </c>
      <c r="I585" t="s">
        <v>70</v>
      </c>
      <c r="J585" t="s">
        <v>71</v>
      </c>
      <c r="K585" s="2">
        <v>3</v>
      </c>
      <c r="L585" s="3"/>
    </row>
    <row r="586" spans="1:12" x14ac:dyDescent="0.25">
      <c r="A586">
        <v>409010065</v>
      </c>
      <c r="B586" t="s">
        <v>670</v>
      </c>
      <c r="C586" t="s">
        <v>667</v>
      </c>
      <c r="D586" t="s">
        <v>69</v>
      </c>
      <c r="E586">
        <v>549.72</v>
      </c>
      <c r="F586">
        <v>1649.16</v>
      </c>
      <c r="G586">
        <v>4000</v>
      </c>
      <c r="H586">
        <v>6198.88</v>
      </c>
      <c r="I586" t="s">
        <v>70</v>
      </c>
      <c r="J586" t="s">
        <v>71</v>
      </c>
      <c r="K586" s="2">
        <v>3</v>
      </c>
      <c r="L586" s="3"/>
    </row>
    <row r="587" spans="1:12" x14ac:dyDescent="0.25">
      <c r="A587">
        <v>409010073</v>
      </c>
      <c r="B587" t="s">
        <v>671</v>
      </c>
      <c r="C587" t="s">
        <v>667</v>
      </c>
      <c r="D587" t="s">
        <v>69</v>
      </c>
      <c r="E587">
        <v>1972.98</v>
      </c>
      <c r="F587">
        <v>5918.94</v>
      </c>
      <c r="H587">
        <v>7891.92</v>
      </c>
      <c r="I587" t="s">
        <v>70</v>
      </c>
      <c r="J587" t="s">
        <v>71</v>
      </c>
      <c r="K587" s="2">
        <v>2.9999999999999996</v>
      </c>
      <c r="L587" s="3"/>
    </row>
    <row r="588" spans="1:12" x14ac:dyDescent="0.25">
      <c r="A588">
        <v>409010090</v>
      </c>
      <c r="B588" t="s">
        <v>672</v>
      </c>
      <c r="C588" t="s">
        <v>667</v>
      </c>
      <c r="D588" t="s">
        <v>69</v>
      </c>
      <c r="E588">
        <v>604.29</v>
      </c>
      <c r="F588">
        <v>1812.87</v>
      </c>
      <c r="H588">
        <v>2417.16</v>
      </c>
      <c r="I588" t="s">
        <v>70</v>
      </c>
      <c r="J588" t="s">
        <v>71</v>
      </c>
      <c r="K588" s="2">
        <v>3</v>
      </c>
      <c r="L588" s="3"/>
    </row>
    <row r="589" spans="1:12" x14ac:dyDescent="0.25">
      <c r="A589">
        <v>409010120</v>
      </c>
      <c r="B589" t="s">
        <v>673</v>
      </c>
      <c r="C589" t="s">
        <v>667</v>
      </c>
      <c r="D589" t="s">
        <v>69</v>
      </c>
      <c r="E589">
        <v>486.61</v>
      </c>
      <c r="F589">
        <v>1459.83</v>
      </c>
      <c r="H589">
        <v>1946.44</v>
      </c>
      <c r="I589" t="s">
        <v>70</v>
      </c>
      <c r="J589" t="s">
        <v>71</v>
      </c>
      <c r="K589" s="2">
        <v>2.9999999999999996</v>
      </c>
      <c r="L589" s="3"/>
    </row>
    <row r="590" spans="1:12" x14ac:dyDescent="0.25">
      <c r="A590">
        <v>409010146</v>
      </c>
      <c r="B590" t="s">
        <v>674</v>
      </c>
      <c r="C590" t="s">
        <v>667</v>
      </c>
      <c r="D590" t="s">
        <v>69</v>
      </c>
      <c r="E590">
        <v>402.85</v>
      </c>
      <c r="F590">
        <v>1208.55</v>
      </c>
      <c r="H590">
        <v>1611.4</v>
      </c>
      <c r="I590" t="s">
        <v>70</v>
      </c>
      <c r="J590" t="s">
        <v>71</v>
      </c>
      <c r="K590" s="2">
        <v>2.9999999999999996</v>
      </c>
      <c r="L590" s="3"/>
    </row>
    <row r="591" spans="1:12" x14ac:dyDescent="0.25">
      <c r="A591">
        <v>409010170</v>
      </c>
      <c r="B591" t="s">
        <v>675</v>
      </c>
      <c r="C591" t="s">
        <v>667</v>
      </c>
      <c r="D591" t="s">
        <v>69</v>
      </c>
      <c r="E591">
        <v>218.68</v>
      </c>
      <c r="F591">
        <v>656.04</v>
      </c>
      <c r="G591">
        <v>2000</v>
      </c>
      <c r="H591">
        <v>2874.72</v>
      </c>
      <c r="I591" t="s">
        <v>70</v>
      </c>
      <c r="J591" t="s">
        <v>71</v>
      </c>
      <c r="K591" s="2">
        <v>2.9999999999999996</v>
      </c>
      <c r="L591" s="3"/>
    </row>
    <row r="592" spans="1:12" x14ac:dyDescent="0.25">
      <c r="A592">
        <v>409010189</v>
      </c>
      <c r="B592" t="s">
        <v>676</v>
      </c>
      <c r="C592" t="s">
        <v>667</v>
      </c>
      <c r="D592" t="s">
        <v>69</v>
      </c>
      <c r="E592">
        <v>554</v>
      </c>
      <c r="F592">
        <v>1662</v>
      </c>
      <c r="H592">
        <v>2216</v>
      </c>
      <c r="I592" t="s">
        <v>70</v>
      </c>
      <c r="J592" t="s">
        <v>71</v>
      </c>
      <c r="K592" s="2">
        <v>3</v>
      </c>
      <c r="L592" s="3"/>
    </row>
    <row r="593" spans="1:12" x14ac:dyDescent="0.25">
      <c r="A593">
        <v>409010200</v>
      </c>
      <c r="B593" t="s">
        <v>677</v>
      </c>
      <c r="C593" t="s">
        <v>667</v>
      </c>
      <c r="D593" t="s">
        <v>69</v>
      </c>
      <c r="E593">
        <v>1205.3699999999999</v>
      </c>
      <c r="F593">
        <v>3616.11</v>
      </c>
      <c r="H593">
        <v>4821.4799999999996</v>
      </c>
      <c r="I593" t="s">
        <v>70</v>
      </c>
      <c r="J593" t="s">
        <v>71</v>
      </c>
      <c r="K593" s="2">
        <v>3.0000000000000004</v>
      </c>
      <c r="L593" s="3"/>
    </row>
    <row r="594" spans="1:12" x14ac:dyDescent="0.25">
      <c r="A594">
        <v>409010219</v>
      </c>
      <c r="B594" t="s">
        <v>678</v>
      </c>
      <c r="C594" t="s">
        <v>667</v>
      </c>
      <c r="D594" t="s">
        <v>69</v>
      </c>
      <c r="E594">
        <v>1222.43</v>
      </c>
      <c r="F594">
        <v>3667.29</v>
      </c>
      <c r="H594">
        <v>4889.72</v>
      </c>
      <c r="I594" t="s">
        <v>70</v>
      </c>
      <c r="J594" t="s">
        <v>71</v>
      </c>
      <c r="K594" s="2">
        <v>3</v>
      </c>
      <c r="L594" s="3"/>
    </row>
    <row r="595" spans="1:12" x14ac:dyDescent="0.25">
      <c r="A595">
        <v>409010227</v>
      </c>
      <c r="B595" t="s">
        <v>679</v>
      </c>
      <c r="C595" t="s">
        <v>667</v>
      </c>
      <c r="D595" t="s">
        <v>69</v>
      </c>
      <c r="E595">
        <v>1171.72</v>
      </c>
      <c r="F595">
        <v>3515.16</v>
      </c>
      <c r="G595">
        <v>6000</v>
      </c>
      <c r="H595">
        <v>10686.88</v>
      </c>
      <c r="I595" t="s">
        <v>70</v>
      </c>
      <c r="J595" t="s">
        <v>71</v>
      </c>
      <c r="K595" s="2">
        <v>3</v>
      </c>
      <c r="L595" s="3"/>
    </row>
    <row r="596" spans="1:12" x14ac:dyDescent="0.25">
      <c r="A596">
        <v>409010235</v>
      </c>
      <c r="B596" t="s">
        <v>680</v>
      </c>
      <c r="C596" t="s">
        <v>667</v>
      </c>
      <c r="D596" t="s">
        <v>69</v>
      </c>
      <c r="E596">
        <v>1147.75</v>
      </c>
      <c r="F596">
        <v>3443.25</v>
      </c>
      <c r="G596">
        <v>6000</v>
      </c>
      <c r="H596">
        <v>10591</v>
      </c>
      <c r="I596" t="s">
        <v>70</v>
      </c>
      <c r="J596" t="s">
        <v>71</v>
      </c>
      <c r="K596" s="2">
        <v>3</v>
      </c>
      <c r="L596" s="3"/>
    </row>
    <row r="597" spans="1:12" x14ac:dyDescent="0.25">
      <c r="A597">
        <v>409010251</v>
      </c>
      <c r="B597" t="s">
        <v>681</v>
      </c>
      <c r="C597" t="s">
        <v>667</v>
      </c>
      <c r="D597" t="s">
        <v>69</v>
      </c>
      <c r="E597">
        <v>727.86</v>
      </c>
      <c r="F597">
        <v>2183.58</v>
      </c>
      <c r="H597">
        <v>2911.44</v>
      </c>
      <c r="I597" t="s">
        <v>70</v>
      </c>
      <c r="J597" t="s">
        <v>71</v>
      </c>
      <c r="K597" s="2">
        <v>3</v>
      </c>
      <c r="L597" s="3"/>
    </row>
    <row r="598" spans="1:12" x14ac:dyDescent="0.25">
      <c r="A598">
        <v>409010286</v>
      </c>
      <c r="B598" t="s">
        <v>682</v>
      </c>
      <c r="C598" t="s">
        <v>667</v>
      </c>
      <c r="D598" t="s">
        <v>69</v>
      </c>
      <c r="E598">
        <v>931.19</v>
      </c>
      <c r="F598">
        <v>2793.57</v>
      </c>
      <c r="H598">
        <v>3724.76</v>
      </c>
      <c r="I598" t="s">
        <v>70</v>
      </c>
      <c r="J598" t="s">
        <v>71</v>
      </c>
      <c r="K598" s="2">
        <v>3</v>
      </c>
      <c r="L598" s="3"/>
    </row>
    <row r="599" spans="1:12" x14ac:dyDescent="0.25">
      <c r="A599">
        <v>409010294</v>
      </c>
      <c r="B599" t="s">
        <v>683</v>
      </c>
      <c r="C599" t="s">
        <v>667</v>
      </c>
      <c r="D599" t="s">
        <v>69</v>
      </c>
      <c r="E599">
        <v>859.87</v>
      </c>
      <c r="F599">
        <v>2579.61</v>
      </c>
      <c r="G599">
        <v>4000</v>
      </c>
      <c r="H599">
        <v>7439.48</v>
      </c>
      <c r="I599" t="s">
        <v>70</v>
      </c>
      <c r="J599" t="s">
        <v>71</v>
      </c>
      <c r="K599" s="2">
        <v>3</v>
      </c>
      <c r="L599" s="3"/>
    </row>
    <row r="600" spans="1:12" x14ac:dyDescent="0.25">
      <c r="A600">
        <v>409010308</v>
      </c>
      <c r="B600" t="s">
        <v>684</v>
      </c>
      <c r="C600" t="s">
        <v>667</v>
      </c>
      <c r="D600" t="s">
        <v>69</v>
      </c>
      <c r="E600">
        <v>674.81</v>
      </c>
      <c r="F600">
        <v>2024.43</v>
      </c>
      <c r="H600">
        <v>2699.24</v>
      </c>
      <c r="I600" t="s">
        <v>70</v>
      </c>
      <c r="J600" t="s">
        <v>71</v>
      </c>
      <c r="K600" s="2">
        <v>3.0000000000000004</v>
      </c>
      <c r="L600" s="3"/>
    </row>
    <row r="601" spans="1:12" x14ac:dyDescent="0.25">
      <c r="A601">
        <v>409010316</v>
      </c>
      <c r="B601" t="s">
        <v>685</v>
      </c>
      <c r="C601" t="s">
        <v>667</v>
      </c>
      <c r="D601" t="s">
        <v>69</v>
      </c>
      <c r="E601">
        <v>658.19</v>
      </c>
      <c r="F601">
        <v>1974.57</v>
      </c>
      <c r="H601">
        <v>2632.76</v>
      </c>
      <c r="I601" t="s">
        <v>70</v>
      </c>
      <c r="J601" t="s">
        <v>71</v>
      </c>
      <c r="K601" s="2">
        <v>2.9999999999999996</v>
      </c>
      <c r="L601" s="3"/>
    </row>
    <row r="602" spans="1:12" x14ac:dyDescent="0.25">
      <c r="A602">
        <v>409010324</v>
      </c>
      <c r="B602" t="s">
        <v>686</v>
      </c>
      <c r="C602" t="s">
        <v>667</v>
      </c>
      <c r="D602" t="s">
        <v>69</v>
      </c>
      <c r="E602">
        <v>652.16</v>
      </c>
      <c r="F602">
        <v>1956.48</v>
      </c>
      <c r="G602">
        <v>4000</v>
      </c>
      <c r="H602">
        <v>6608.64</v>
      </c>
      <c r="I602" t="s">
        <v>70</v>
      </c>
      <c r="J602" t="s">
        <v>71</v>
      </c>
      <c r="K602" s="2">
        <v>3</v>
      </c>
      <c r="L602" s="3"/>
    </row>
    <row r="603" spans="1:12" x14ac:dyDescent="0.25">
      <c r="A603">
        <v>409010340</v>
      </c>
      <c r="B603" t="s">
        <v>687</v>
      </c>
      <c r="C603" t="s">
        <v>667</v>
      </c>
      <c r="D603" t="s">
        <v>69</v>
      </c>
      <c r="E603">
        <v>649.91</v>
      </c>
      <c r="F603">
        <v>1949.73</v>
      </c>
      <c r="H603">
        <v>2599.64</v>
      </c>
      <c r="I603" t="s">
        <v>70</v>
      </c>
      <c r="J603" t="s">
        <v>71</v>
      </c>
      <c r="K603" s="2">
        <v>3</v>
      </c>
      <c r="L603" s="3"/>
    </row>
    <row r="604" spans="1:12" x14ac:dyDescent="0.25">
      <c r="A604">
        <v>409010367</v>
      </c>
      <c r="B604" t="s">
        <v>688</v>
      </c>
      <c r="C604" t="s">
        <v>667</v>
      </c>
      <c r="D604" t="s">
        <v>69</v>
      </c>
      <c r="E604">
        <v>509.16</v>
      </c>
      <c r="F604">
        <v>1527.48</v>
      </c>
      <c r="G604">
        <v>4000</v>
      </c>
      <c r="H604">
        <v>6036.64</v>
      </c>
      <c r="I604" t="s">
        <v>70</v>
      </c>
      <c r="J604" t="s">
        <v>71</v>
      </c>
      <c r="K604" s="2">
        <v>3</v>
      </c>
      <c r="L604" s="3"/>
    </row>
    <row r="605" spans="1:12" x14ac:dyDescent="0.25">
      <c r="A605">
        <v>409010383</v>
      </c>
      <c r="B605" t="s">
        <v>689</v>
      </c>
      <c r="C605" t="s">
        <v>667</v>
      </c>
      <c r="D605" t="s">
        <v>69</v>
      </c>
      <c r="E605">
        <v>516.61</v>
      </c>
      <c r="F605">
        <v>1549.83</v>
      </c>
      <c r="G605">
        <v>4000</v>
      </c>
      <c r="H605">
        <v>6066.44</v>
      </c>
      <c r="I605" t="s">
        <v>70</v>
      </c>
      <c r="J605" t="s">
        <v>71</v>
      </c>
      <c r="K605" s="2">
        <v>3</v>
      </c>
      <c r="L605" s="3"/>
    </row>
    <row r="606" spans="1:12" x14ac:dyDescent="0.25">
      <c r="A606">
        <v>409010391</v>
      </c>
      <c r="B606" t="s">
        <v>690</v>
      </c>
      <c r="C606" t="s">
        <v>667</v>
      </c>
      <c r="D606" t="s">
        <v>69</v>
      </c>
      <c r="E606">
        <v>619.66</v>
      </c>
      <c r="F606">
        <v>1858.98</v>
      </c>
      <c r="H606">
        <v>2478.64</v>
      </c>
      <c r="I606" t="s">
        <v>70</v>
      </c>
      <c r="J606" t="s">
        <v>71</v>
      </c>
      <c r="K606" s="2">
        <v>3</v>
      </c>
      <c r="L606" s="3"/>
    </row>
    <row r="607" spans="1:12" x14ac:dyDescent="0.25">
      <c r="A607">
        <v>409010413</v>
      </c>
      <c r="B607" t="s">
        <v>691</v>
      </c>
      <c r="C607" t="s">
        <v>667</v>
      </c>
      <c r="D607" t="s">
        <v>69</v>
      </c>
      <c r="E607">
        <v>419.97</v>
      </c>
      <c r="F607">
        <v>1259.9100000000001</v>
      </c>
      <c r="H607">
        <v>1679.88</v>
      </c>
      <c r="I607" t="s">
        <v>70</v>
      </c>
      <c r="J607" t="s">
        <v>71</v>
      </c>
      <c r="K607" s="2">
        <v>3</v>
      </c>
      <c r="L607" s="3"/>
    </row>
    <row r="608" spans="1:12" x14ac:dyDescent="0.25">
      <c r="A608">
        <v>409010430</v>
      </c>
      <c r="B608" t="s">
        <v>692</v>
      </c>
      <c r="C608" t="s">
        <v>667</v>
      </c>
      <c r="D608" t="s">
        <v>69</v>
      </c>
      <c r="E608">
        <v>372.54</v>
      </c>
      <c r="F608">
        <v>1117.6199999999999</v>
      </c>
      <c r="H608">
        <v>1490.16</v>
      </c>
      <c r="I608" t="s">
        <v>70</v>
      </c>
      <c r="J608" t="s">
        <v>71</v>
      </c>
      <c r="K608" s="2">
        <v>2.9999999999999996</v>
      </c>
      <c r="L608" s="3"/>
    </row>
    <row r="609" spans="1:12" x14ac:dyDescent="0.25">
      <c r="A609">
        <v>409010456</v>
      </c>
      <c r="B609" t="s">
        <v>693</v>
      </c>
      <c r="C609" t="s">
        <v>667</v>
      </c>
      <c r="D609" t="s">
        <v>69</v>
      </c>
      <c r="E609">
        <v>794.77</v>
      </c>
      <c r="F609">
        <v>2384.31</v>
      </c>
      <c r="H609">
        <v>3179.08</v>
      </c>
      <c r="I609" t="s">
        <v>70</v>
      </c>
      <c r="J609" t="s">
        <v>71</v>
      </c>
      <c r="K609" s="2">
        <v>3</v>
      </c>
      <c r="L609" s="3"/>
    </row>
    <row r="610" spans="1:12" x14ac:dyDescent="0.25">
      <c r="A610">
        <v>409010464</v>
      </c>
      <c r="B610" t="s">
        <v>694</v>
      </c>
      <c r="C610" t="s">
        <v>667</v>
      </c>
      <c r="D610" t="s">
        <v>69</v>
      </c>
      <c r="E610">
        <v>794.77</v>
      </c>
      <c r="F610">
        <v>2384.31</v>
      </c>
      <c r="H610">
        <v>3179.08</v>
      </c>
      <c r="I610" t="s">
        <v>70</v>
      </c>
      <c r="J610" t="s">
        <v>71</v>
      </c>
      <c r="K610" s="2">
        <v>3</v>
      </c>
      <c r="L610" s="3"/>
    </row>
    <row r="611" spans="1:12" x14ac:dyDescent="0.25">
      <c r="A611">
        <v>409010472</v>
      </c>
      <c r="B611" t="s">
        <v>695</v>
      </c>
      <c r="C611" t="s">
        <v>667</v>
      </c>
      <c r="D611" t="s">
        <v>69</v>
      </c>
      <c r="E611">
        <v>594.71</v>
      </c>
      <c r="F611">
        <v>1784.13</v>
      </c>
      <c r="H611">
        <v>2378.84</v>
      </c>
      <c r="I611" t="s">
        <v>70</v>
      </c>
      <c r="J611" t="s">
        <v>71</v>
      </c>
      <c r="K611" s="2">
        <v>3</v>
      </c>
      <c r="L611" s="3"/>
    </row>
    <row r="612" spans="1:12" x14ac:dyDescent="0.25">
      <c r="A612">
        <v>409010480</v>
      </c>
      <c r="B612" t="s">
        <v>696</v>
      </c>
      <c r="C612" t="s">
        <v>667</v>
      </c>
      <c r="D612" t="s">
        <v>69</v>
      </c>
      <c r="E612">
        <v>483.31</v>
      </c>
      <c r="F612">
        <v>1449.93</v>
      </c>
      <c r="H612">
        <v>1933.24</v>
      </c>
      <c r="I612" t="s">
        <v>70</v>
      </c>
      <c r="J612" t="s">
        <v>71</v>
      </c>
      <c r="K612" s="2">
        <v>3</v>
      </c>
      <c r="L612" s="3"/>
    </row>
    <row r="613" spans="1:12" x14ac:dyDescent="0.25">
      <c r="A613">
        <v>409010499</v>
      </c>
      <c r="B613" t="s">
        <v>697</v>
      </c>
      <c r="C613" t="s">
        <v>667</v>
      </c>
      <c r="D613" t="s">
        <v>69</v>
      </c>
      <c r="E613">
        <v>386.2</v>
      </c>
      <c r="F613">
        <v>1158.5999999999999</v>
      </c>
      <c r="H613">
        <v>1544.8</v>
      </c>
      <c r="I613" t="s">
        <v>70</v>
      </c>
      <c r="J613" t="s">
        <v>71</v>
      </c>
      <c r="K613" s="2">
        <v>3</v>
      </c>
      <c r="L613" s="3"/>
    </row>
    <row r="614" spans="1:12" x14ac:dyDescent="0.25">
      <c r="A614">
        <v>409010502</v>
      </c>
      <c r="B614" t="s">
        <v>698</v>
      </c>
      <c r="C614" t="s">
        <v>667</v>
      </c>
      <c r="D614" t="s">
        <v>69</v>
      </c>
      <c r="E614">
        <v>575.92999999999995</v>
      </c>
      <c r="F614">
        <v>1727.79</v>
      </c>
      <c r="H614">
        <v>2303.7199999999998</v>
      </c>
      <c r="I614" t="s">
        <v>70</v>
      </c>
      <c r="J614" t="s">
        <v>71</v>
      </c>
      <c r="K614" s="2">
        <v>3</v>
      </c>
      <c r="L614" s="3"/>
    </row>
    <row r="615" spans="1:12" x14ac:dyDescent="0.25">
      <c r="A615">
        <v>409010510</v>
      </c>
      <c r="B615" t="s">
        <v>699</v>
      </c>
      <c r="C615" t="s">
        <v>667</v>
      </c>
      <c r="D615" t="s">
        <v>69</v>
      </c>
      <c r="E615">
        <v>618.34</v>
      </c>
      <c r="F615">
        <v>1855.02</v>
      </c>
      <c r="H615">
        <v>2473.36</v>
      </c>
      <c r="I615" t="s">
        <v>70</v>
      </c>
      <c r="J615" t="s">
        <v>71</v>
      </c>
      <c r="K615" s="2">
        <v>3</v>
      </c>
      <c r="L615" s="3"/>
    </row>
    <row r="616" spans="1:12" x14ac:dyDescent="0.25">
      <c r="A616">
        <v>409010537</v>
      </c>
      <c r="B616" t="s">
        <v>700</v>
      </c>
      <c r="C616" t="s">
        <v>667</v>
      </c>
      <c r="D616" t="s">
        <v>69</v>
      </c>
      <c r="E616">
        <v>629.54</v>
      </c>
      <c r="F616">
        <v>1888.62</v>
      </c>
      <c r="H616">
        <v>2518.16</v>
      </c>
      <c r="I616" t="s">
        <v>70</v>
      </c>
      <c r="J616" t="s">
        <v>71</v>
      </c>
      <c r="K616" s="2">
        <v>3</v>
      </c>
      <c r="L616" s="3"/>
    </row>
    <row r="617" spans="1:12" x14ac:dyDescent="0.25">
      <c r="A617">
        <v>409010553</v>
      </c>
      <c r="B617" t="s">
        <v>701</v>
      </c>
      <c r="C617" t="s">
        <v>667</v>
      </c>
      <c r="D617" t="s">
        <v>69</v>
      </c>
      <c r="E617">
        <v>784.87</v>
      </c>
      <c r="F617">
        <v>2354.61</v>
      </c>
      <c r="H617">
        <v>3139.48</v>
      </c>
      <c r="I617" t="s">
        <v>70</v>
      </c>
      <c r="J617" t="s">
        <v>71</v>
      </c>
      <c r="K617" s="2">
        <v>3</v>
      </c>
      <c r="L617" s="3"/>
    </row>
    <row r="618" spans="1:12" x14ac:dyDescent="0.25">
      <c r="A618">
        <v>409010561</v>
      </c>
      <c r="B618" t="s">
        <v>702</v>
      </c>
      <c r="C618" t="s">
        <v>667</v>
      </c>
      <c r="D618" t="s">
        <v>69</v>
      </c>
      <c r="E618">
        <v>1097.07</v>
      </c>
      <c r="F618">
        <v>3291.21</v>
      </c>
      <c r="G618">
        <v>6000</v>
      </c>
      <c r="H618">
        <v>10388.280000000001</v>
      </c>
      <c r="I618" t="s">
        <v>70</v>
      </c>
      <c r="J618" t="s">
        <v>71</v>
      </c>
      <c r="K618" s="2">
        <v>3</v>
      </c>
      <c r="L618" s="3"/>
    </row>
    <row r="619" spans="1:12" x14ac:dyDescent="0.25">
      <c r="A619">
        <v>409010570</v>
      </c>
      <c r="B619" t="s">
        <v>703</v>
      </c>
      <c r="C619" t="s">
        <v>667</v>
      </c>
      <c r="D619" t="s">
        <v>69</v>
      </c>
      <c r="E619">
        <v>628.96</v>
      </c>
      <c r="F619">
        <v>1886.88</v>
      </c>
      <c r="H619">
        <v>2515.84</v>
      </c>
      <c r="I619" t="s">
        <v>70</v>
      </c>
      <c r="J619" t="s">
        <v>71</v>
      </c>
      <c r="K619" s="2">
        <v>3</v>
      </c>
      <c r="L619" s="3"/>
    </row>
    <row r="620" spans="1:12" x14ac:dyDescent="0.25">
      <c r="A620">
        <v>409010588</v>
      </c>
      <c r="B620" t="s">
        <v>704</v>
      </c>
      <c r="C620" t="s">
        <v>667</v>
      </c>
      <c r="D620" t="s">
        <v>69</v>
      </c>
      <c r="E620">
        <v>628.96</v>
      </c>
      <c r="F620">
        <v>1886.88</v>
      </c>
      <c r="H620">
        <v>2515.84</v>
      </c>
      <c r="I620" t="s">
        <v>70</v>
      </c>
      <c r="J620" t="s">
        <v>71</v>
      </c>
      <c r="K620" s="2">
        <v>3</v>
      </c>
      <c r="L620" s="3"/>
    </row>
    <row r="621" spans="1:12" x14ac:dyDescent="0.25">
      <c r="A621">
        <v>409010596</v>
      </c>
      <c r="B621" t="s">
        <v>705</v>
      </c>
      <c r="C621" t="s">
        <v>667</v>
      </c>
      <c r="D621" t="s">
        <v>69</v>
      </c>
      <c r="E621">
        <v>756.15</v>
      </c>
      <c r="F621">
        <v>2268.4499999999998</v>
      </c>
      <c r="G621">
        <v>4000</v>
      </c>
      <c r="H621">
        <v>7024.6</v>
      </c>
      <c r="I621" t="s">
        <v>70</v>
      </c>
      <c r="J621" t="s">
        <v>71</v>
      </c>
      <c r="K621" s="2">
        <v>3</v>
      </c>
      <c r="L621" s="3"/>
    </row>
    <row r="622" spans="1:12" x14ac:dyDescent="0.25">
      <c r="A622">
        <v>409020044</v>
      </c>
      <c r="B622" t="s">
        <v>706</v>
      </c>
      <c r="C622" t="s">
        <v>667</v>
      </c>
      <c r="D622" t="s">
        <v>69</v>
      </c>
      <c r="E622">
        <v>352.4</v>
      </c>
      <c r="F622">
        <v>1057.2</v>
      </c>
      <c r="H622">
        <v>1409.6</v>
      </c>
      <c r="I622" t="s">
        <v>70</v>
      </c>
      <c r="J622" t="s">
        <v>71</v>
      </c>
      <c r="K622" s="2">
        <v>3.0000000000000004</v>
      </c>
      <c r="L622" s="3"/>
    </row>
    <row r="623" spans="1:12" x14ac:dyDescent="0.25">
      <c r="A623">
        <v>409020052</v>
      </c>
      <c r="B623" t="s">
        <v>707</v>
      </c>
      <c r="C623" t="s">
        <v>667</v>
      </c>
      <c r="D623" t="s">
        <v>69</v>
      </c>
      <c r="E623">
        <v>405.28</v>
      </c>
      <c r="F623">
        <v>1215.8399999999999</v>
      </c>
      <c r="H623">
        <v>1621.12</v>
      </c>
      <c r="I623" t="s">
        <v>70</v>
      </c>
      <c r="J623" t="s">
        <v>71</v>
      </c>
      <c r="K623" s="2">
        <v>3</v>
      </c>
      <c r="L623" s="3"/>
    </row>
    <row r="624" spans="1:12" x14ac:dyDescent="0.25">
      <c r="A624">
        <v>409020079</v>
      </c>
      <c r="B624" t="s">
        <v>708</v>
      </c>
      <c r="C624" t="s">
        <v>667</v>
      </c>
      <c r="D624" t="s">
        <v>69</v>
      </c>
      <c r="E624">
        <v>306.58</v>
      </c>
      <c r="F624">
        <v>919.74</v>
      </c>
      <c r="H624">
        <v>1226.32</v>
      </c>
      <c r="I624" t="s">
        <v>70</v>
      </c>
      <c r="J624" t="s">
        <v>71</v>
      </c>
      <c r="K624" s="2">
        <v>3</v>
      </c>
      <c r="L624" s="3"/>
    </row>
    <row r="625" spans="1:12" x14ac:dyDescent="0.25">
      <c r="A625">
        <v>409020087</v>
      </c>
      <c r="B625" t="s">
        <v>709</v>
      </c>
      <c r="C625" t="s">
        <v>667</v>
      </c>
      <c r="D625" t="s">
        <v>69</v>
      </c>
      <c r="E625">
        <v>208.21</v>
      </c>
      <c r="F625">
        <v>624.63</v>
      </c>
      <c r="H625">
        <v>832.84</v>
      </c>
      <c r="I625" t="s">
        <v>70</v>
      </c>
      <c r="J625" t="s">
        <v>71</v>
      </c>
      <c r="K625" s="2">
        <v>3</v>
      </c>
      <c r="L625" s="3"/>
    </row>
    <row r="626" spans="1:12" x14ac:dyDescent="0.25">
      <c r="A626">
        <v>409020095</v>
      </c>
      <c r="B626" t="s">
        <v>710</v>
      </c>
      <c r="C626" t="s">
        <v>667</v>
      </c>
      <c r="D626" t="s">
        <v>69</v>
      </c>
      <c r="E626">
        <v>208.21</v>
      </c>
      <c r="F626">
        <v>624.63</v>
      </c>
      <c r="H626">
        <v>832.84</v>
      </c>
      <c r="I626" t="s">
        <v>70</v>
      </c>
      <c r="J626" t="s">
        <v>71</v>
      </c>
      <c r="K626" s="2">
        <v>3</v>
      </c>
      <c r="L626" s="3"/>
    </row>
    <row r="627" spans="1:12" x14ac:dyDescent="0.25">
      <c r="A627">
        <v>409020109</v>
      </c>
      <c r="B627" t="s">
        <v>711</v>
      </c>
      <c r="C627" t="s">
        <v>667</v>
      </c>
      <c r="D627" t="s">
        <v>69</v>
      </c>
      <c r="E627">
        <v>372.96</v>
      </c>
      <c r="F627">
        <v>1118.8800000000001</v>
      </c>
      <c r="H627">
        <v>1491.84</v>
      </c>
      <c r="I627" t="s">
        <v>70</v>
      </c>
      <c r="J627" t="s">
        <v>71</v>
      </c>
      <c r="K627" s="2">
        <v>3.0000000000000004</v>
      </c>
      <c r="L627" s="3"/>
    </row>
    <row r="628" spans="1:12" x14ac:dyDescent="0.25">
      <c r="A628">
        <v>409020125</v>
      </c>
      <c r="B628" t="s">
        <v>712</v>
      </c>
      <c r="C628" t="s">
        <v>667</v>
      </c>
      <c r="D628" t="s">
        <v>69</v>
      </c>
      <c r="E628">
        <v>214.08</v>
      </c>
      <c r="F628">
        <v>642.24</v>
      </c>
      <c r="H628">
        <v>856.32</v>
      </c>
      <c r="I628" t="s">
        <v>70</v>
      </c>
      <c r="J628" t="s">
        <v>71</v>
      </c>
      <c r="K628" s="2">
        <v>3</v>
      </c>
      <c r="L628" s="3"/>
    </row>
    <row r="629" spans="1:12" x14ac:dyDescent="0.25">
      <c r="A629">
        <v>409020133</v>
      </c>
      <c r="B629" t="s">
        <v>713</v>
      </c>
      <c r="C629" t="s">
        <v>667</v>
      </c>
      <c r="D629" t="s">
        <v>69</v>
      </c>
      <c r="E629">
        <v>469.55</v>
      </c>
      <c r="F629">
        <v>1408.65</v>
      </c>
      <c r="H629">
        <v>1878.2</v>
      </c>
      <c r="I629" t="s">
        <v>70</v>
      </c>
      <c r="J629" t="s">
        <v>71</v>
      </c>
      <c r="K629" s="2">
        <v>3</v>
      </c>
      <c r="L629" s="3"/>
    </row>
    <row r="630" spans="1:12" x14ac:dyDescent="0.25">
      <c r="A630">
        <v>409020141</v>
      </c>
      <c r="B630" t="s">
        <v>714</v>
      </c>
      <c r="C630" t="s">
        <v>667</v>
      </c>
      <c r="D630" t="s">
        <v>69</v>
      </c>
      <c r="E630">
        <v>410.75</v>
      </c>
      <c r="F630">
        <v>1232.25</v>
      </c>
      <c r="H630">
        <v>1643</v>
      </c>
      <c r="I630" t="s">
        <v>70</v>
      </c>
      <c r="J630" t="s">
        <v>71</v>
      </c>
      <c r="K630" s="2">
        <v>3</v>
      </c>
      <c r="L630" s="3"/>
    </row>
    <row r="631" spans="1:12" x14ac:dyDescent="0.25">
      <c r="A631">
        <v>409020168</v>
      </c>
      <c r="B631" t="s">
        <v>715</v>
      </c>
      <c r="C631" t="s">
        <v>667</v>
      </c>
      <c r="D631" t="s">
        <v>69</v>
      </c>
      <c r="E631">
        <v>305.29000000000002</v>
      </c>
      <c r="F631">
        <v>915.87</v>
      </c>
      <c r="H631">
        <v>1221.1600000000001</v>
      </c>
      <c r="I631" t="s">
        <v>70</v>
      </c>
      <c r="J631" t="s">
        <v>71</v>
      </c>
      <c r="K631" s="2">
        <v>3</v>
      </c>
      <c r="L631" s="3"/>
    </row>
    <row r="632" spans="1:12" x14ac:dyDescent="0.25">
      <c r="A632">
        <v>409020176</v>
      </c>
      <c r="B632" t="s">
        <v>716</v>
      </c>
      <c r="C632" t="s">
        <v>667</v>
      </c>
      <c r="D632" t="s">
        <v>69</v>
      </c>
      <c r="E632">
        <v>319.92</v>
      </c>
      <c r="F632">
        <v>959.76</v>
      </c>
      <c r="G632">
        <v>3000</v>
      </c>
      <c r="H632">
        <v>4279.68</v>
      </c>
      <c r="I632" t="s">
        <v>70</v>
      </c>
      <c r="J632" t="s">
        <v>71</v>
      </c>
      <c r="K632" s="2">
        <v>3</v>
      </c>
      <c r="L632" s="3"/>
    </row>
    <row r="633" spans="1:12" x14ac:dyDescent="0.25">
      <c r="A633">
        <v>409030023</v>
      </c>
      <c r="B633" t="s">
        <v>717</v>
      </c>
      <c r="C633" t="s">
        <v>667</v>
      </c>
      <c r="D633" t="s">
        <v>69</v>
      </c>
      <c r="E633">
        <v>1001.71</v>
      </c>
      <c r="F633">
        <v>3005.13</v>
      </c>
      <c r="H633">
        <v>4006.84</v>
      </c>
      <c r="I633" t="s">
        <v>70</v>
      </c>
      <c r="J633" t="s">
        <v>71</v>
      </c>
      <c r="K633" s="2">
        <v>3</v>
      </c>
      <c r="L633" s="3"/>
    </row>
    <row r="634" spans="1:12" x14ac:dyDescent="0.25">
      <c r="A634">
        <v>409030031</v>
      </c>
      <c r="B634" t="s">
        <v>718</v>
      </c>
      <c r="C634" t="s">
        <v>667</v>
      </c>
      <c r="D634" t="s">
        <v>69</v>
      </c>
      <c r="E634">
        <v>1088.4000000000001</v>
      </c>
      <c r="F634">
        <v>3265.2</v>
      </c>
      <c r="H634">
        <v>4353.6000000000004</v>
      </c>
      <c r="I634" t="s">
        <v>70</v>
      </c>
      <c r="J634" t="s">
        <v>71</v>
      </c>
      <c r="K634" s="2">
        <v>2.9999999999999996</v>
      </c>
      <c r="L634" s="3"/>
    </row>
    <row r="635" spans="1:12" x14ac:dyDescent="0.25">
      <c r="A635">
        <v>409030040</v>
      </c>
      <c r="B635" t="s">
        <v>719</v>
      </c>
      <c r="C635" t="s">
        <v>667</v>
      </c>
      <c r="D635" t="s">
        <v>69</v>
      </c>
      <c r="E635">
        <v>851.58</v>
      </c>
      <c r="F635">
        <v>2554.7399999999998</v>
      </c>
      <c r="G635">
        <v>4000</v>
      </c>
      <c r="H635">
        <v>7406.32</v>
      </c>
      <c r="I635" t="s">
        <v>70</v>
      </c>
      <c r="J635" t="s">
        <v>71</v>
      </c>
      <c r="K635" s="2">
        <v>2.9999999999999996</v>
      </c>
      <c r="L635" s="3"/>
    </row>
    <row r="636" spans="1:12" x14ac:dyDescent="0.25">
      <c r="A636">
        <v>409040037</v>
      </c>
      <c r="B636" t="s">
        <v>720</v>
      </c>
      <c r="C636" t="s">
        <v>667</v>
      </c>
      <c r="D636" t="s">
        <v>69</v>
      </c>
      <c r="E636">
        <v>223.01</v>
      </c>
      <c r="F636">
        <v>669.03</v>
      </c>
      <c r="H636">
        <v>892.04</v>
      </c>
      <c r="I636" t="s">
        <v>70</v>
      </c>
      <c r="J636" t="s">
        <v>71</v>
      </c>
      <c r="K636" s="2">
        <v>3</v>
      </c>
      <c r="L636" s="3"/>
    </row>
    <row r="637" spans="1:12" x14ac:dyDescent="0.25">
      <c r="A637">
        <v>409040053</v>
      </c>
      <c r="B637" t="s">
        <v>721</v>
      </c>
      <c r="C637" t="s">
        <v>667</v>
      </c>
      <c r="D637" t="s">
        <v>69</v>
      </c>
      <c r="E637">
        <v>212.09</v>
      </c>
      <c r="F637">
        <v>636.27</v>
      </c>
      <c r="H637">
        <v>848.36</v>
      </c>
      <c r="I637" t="s">
        <v>70</v>
      </c>
      <c r="J637" t="s">
        <v>71</v>
      </c>
      <c r="K637" s="2">
        <v>3</v>
      </c>
      <c r="L637" s="3"/>
    </row>
    <row r="638" spans="1:12" x14ac:dyDescent="0.25">
      <c r="A638">
        <v>409040070</v>
      </c>
      <c r="B638" t="s">
        <v>722</v>
      </c>
      <c r="C638" t="s">
        <v>667</v>
      </c>
      <c r="D638" t="s">
        <v>69</v>
      </c>
      <c r="E638">
        <v>212.09</v>
      </c>
      <c r="F638">
        <v>636.27</v>
      </c>
      <c r="H638">
        <v>848.36</v>
      </c>
      <c r="I638" t="s">
        <v>70</v>
      </c>
      <c r="J638" t="s">
        <v>71</v>
      </c>
      <c r="K638" s="2">
        <v>3</v>
      </c>
      <c r="L638" s="3"/>
    </row>
    <row r="639" spans="1:12" x14ac:dyDescent="0.25">
      <c r="A639">
        <v>409040088</v>
      </c>
      <c r="B639" t="s">
        <v>723</v>
      </c>
      <c r="C639" t="s">
        <v>667</v>
      </c>
      <c r="D639" t="s">
        <v>69</v>
      </c>
      <c r="E639">
        <v>210.05</v>
      </c>
      <c r="F639">
        <v>630.15</v>
      </c>
      <c r="H639">
        <v>840.2</v>
      </c>
      <c r="I639" t="s">
        <v>70</v>
      </c>
      <c r="J639" t="s">
        <v>71</v>
      </c>
      <c r="K639" s="2">
        <v>2.9999999999999996</v>
      </c>
      <c r="L639" s="3"/>
    </row>
    <row r="640" spans="1:12" x14ac:dyDescent="0.25">
      <c r="A640">
        <v>409040096</v>
      </c>
      <c r="B640" t="s">
        <v>724</v>
      </c>
      <c r="C640" t="s">
        <v>667</v>
      </c>
      <c r="D640" t="s">
        <v>69</v>
      </c>
      <c r="E640">
        <v>225.86</v>
      </c>
      <c r="F640">
        <v>677.58</v>
      </c>
      <c r="H640">
        <v>903.44</v>
      </c>
      <c r="I640" t="s">
        <v>70</v>
      </c>
      <c r="J640" t="s">
        <v>71</v>
      </c>
      <c r="K640" s="2">
        <v>3</v>
      </c>
      <c r="L640" s="3"/>
    </row>
    <row r="641" spans="1:12" x14ac:dyDescent="0.25">
      <c r="A641">
        <v>409040118</v>
      </c>
      <c r="B641" t="s">
        <v>725</v>
      </c>
      <c r="C641" t="s">
        <v>667</v>
      </c>
      <c r="D641" t="s">
        <v>69</v>
      </c>
      <c r="E641">
        <v>227.87</v>
      </c>
      <c r="F641">
        <v>683.61</v>
      </c>
      <c r="H641">
        <v>911.48</v>
      </c>
      <c r="I641" t="s">
        <v>70</v>
      </c>
      <c r="J641" t="s">
        <v>71</v>
      </c>
      <c r="K641" s="2">
        <v>3</v>
      </c>
      <c r="L641" s="3"/>
    </row>
    <row r="642" spans="1:12" x14ac:dyDescent="0.25">
      <c r="A642">
        <v>409040126</v>
      </c>
      <c r="B642" t="s">
        <v>726</v>
      </c>
      <c r="C642" t="s">
        <v>667</v>
      </c>
      <c r="D642" t="s">
        <v>69</v>
      </c>
      <c r="E642">
        <v>385.32</v>
      </c>
      <c r="F642">
        <v>1155.96</v>
      </c>
      <c r="H642">
        <v>1541.28</v>
      </c>
      <c r="I642" t="s">
        <v>70</v>
      </c>
      <c r="J642" t="s">
        <v>71</v>
      </c>
      <c r="K642" s="2">
        <v>3</v>
      </c>
      <c r="L642" s="3"/>
    </row>
    <row r="643" spans="1:12" x14ac:dyDescent="0.25">
      <c r="A643">
        <v>409040134</v>
      </c>
      <c r="B643" t="s">
        <v>727</v>
      </c>
      <c r="C643" t="s">
        <v>667</v>
      </c>
      <c r="D643" t="s">
        <v>69</v>
      </c>
      <c r="E643">
        <v>360.07</v>
      </c>
      <c r="F643">
        <v>1080.21</v>
      </c>
      <c r="H643">
        <v>1440.28</v>
      </c>
      <c r="I643" t="s">
        <v>70</v>
      </c>
      <c r="J643" t="s">
        <v>71</v>
      </c>
      <c r="K643" s="2">
        <v>3</v>
      </c>
      <c r="L643" s="3"/>
    </row>
    <row r="644" spans="1:12" x14ac:dyDescent="0.25">
      <c r="A644">
        <v>409040142</v>
      </c>
      <c r="B644" t="s">
        <v>728</v>
      </c>
      <c r="C644" t="s">
        <v>667</v>
      </c>
      <c r="D644" t="s">
        <v>69</v>
      </c>
      <c r="E644">
        <v>433.62</v>
      </c>
      <c r="F644">
        <v>1300.8599999999999</v>
      </c>
      <c r="H644">
        <v>1734.48</v>
      </c>
      <c r="I644" t="s">
        <v>70</v>
      </c>
      <c r="J644" t="s">
        <v>71</v>
      </c>
      <c r="K644" s="2">
        <v>2.9999999999999996</v>
      </c>
      <c r="L644" s="3"/>
    </row>
    <row r="645" spans="1:12" x14ac:dyDescent="0.25">
      <c r="A645">
        <v>409040150</v>
      </c>
      <c r="B645" t="s">
        <v>729</v>
      </c>
      <c r="C645" t="s">
        <v>667</v>
      </c>
      <c r="D645" t="s">
        <v>69</v>
      </c>
      <c r="E645">
        <v>254.07</v>
      </c>
      <c r="F645">
        <v>762.21</v>
      </c>
      <c r="H645">
        <v>1016.28</v>
      </c>
      <c r="I645" t="s">
        <v>70</v>
      </c>
      <c r="J645" t="s">
        <v>71</v>
      </c>
      <c r="K645" s="2">
        <v>3.0000000000000004</v>
      </c>
      <c r="L645" s="3"/>
    </row>
    <row r="646" spans="1:12" x14ac:dyDescent="0.25">
      <c r="A646">
        <v>409040169</v>
      </c>
      <c r="B646" t="s">
        <v>730</v>
      </c>
      <c r="C646" t="s">
        <v>667</v>
      </c>
      <c r="D646" t="s">
        <v>69</v>
      </c>
      <c r="E646">
        <v>350.13</v>
      </c>
      <c r="F646">
        <v>1050.3900000000001</v>
      </c>
      <c r="H646">
        <v>1400.52</v>
      </c>
      <c r="I646" t="s">
        <v>70</v>
      </c>
      <c r="J646" t="s">
        <v>71</v>
      </c>
      <c r="K646" s="2">
        <v>3.0000000000000004</v>
      </c>
      <c r="L646" s="3"/>
    </row>
    <row r="647" spans="1:12" x14ac:dyDescent="0.25">
      <c r="A647">
        <v>409040185</v>
      </c>
      <c r="B647" t="s">
        <v>731</v>
      </c>
      <c r="C647" t="s">
        <v>667</v>
      </c>
      <c r="D647" t="s">
        <v>69</v>
      </c>
      <c r="E647">
        <v>277.48</v>
      </c>
      <c r="F647">
        <v>832.44</v>
      </c>
      <c r="H647">
        <v>1109.92</v>
      </c>
      <c r="I647" t="s">
        <v>70</v>
      </c>
      <c r="J647" t="s">
        <v>71</v>
      </c>
      <c r="K647" s="2">
        <v>3</v>
      </c>
      <c r="L647" s="3"/>
    </row>
    <row r="648" spans="1:12" x14ac:dyDescent="0.25">
      <c r="A648">
        <v>409040193</v>
      </c>
      <c r="B648" t="s">
        <v>732</v>
      </c>
      <c r="C648" t="s">
        <v>667</v>
      </c>
      <c r="D648" t="s">
        <v>69</v>
      </c>
      <c r="E648">
        <v>225.86</v>
      </c>
      <c r="F648">
        <v>677.58</v>
      </c>
      <c r="H648">
        <v>903.44</v>
      </c>
      <c r="I648" t="s">
        <v>70</v>
      </c>
      <c r="J648" t="s">
        <v>71</v>
      </c>
      <c r="K648" s="2">
        <v>3</v>
      </c>
      <c r="L648" s="3"/>
    </row>
    <row r="649" spans="1:12" x14ac:dyDescent="0.25">
      <c r="A649">
        <v>409040215</v>
      </c>
      <c r="B649" t="s">
        <v>733</v>
      </c>
      <c r="C649" t="s">
        <v>667</v>
      </c>
      <c r="D649" t="s">
        <v>69</v>
      </c>
      <c r="E649">
        <v>256.97000000000003</v>
      </c>
      <c r="F649">
        <v>770.91</v>
      </c>
      <c r="H649">
        <v>1027.8800000000001</v>
      </c>
      <c r="I649" t="s">
        <v>70</v>
      </c>
      <c r="J649" t="s">
        <v>71</v>
      </c>
      <c r="K649" s="2">
        <v>2.9999999999999996</v>
      </c>
      <c r="L649" s="3"/>
    </row>
    <row r="650" spans="1:12" x14ac:dyDescent="0.25">
      <c r="A650">
        <v>409040231</v>
      </c>
      <c r="B650" t="s">
        <v>734</v>
      </c>
      <c r="C650" t="s">
        <v>667</v>
      </c>
      <c r="D650" t="s">
        <v>69</v>
      </c>
      <c r="E650">
        <v>257.56</v>
      </c>
      <c r="F650">
        <v>772.68</v>
      </c>
      <c r="H650">
        <v>1030.24</v>
      </c>
      <c r="I650" t="s">
        <v>70</v>
      </c>
      <c r="J650" t="s">
        <v>71</v>
      </c>
      <c r="K650" s="2">
        <v>3</v>
      </c>
      <c r="L650" s="3"/>
    </row>
    <row r="651" spans="1:12" x14ac:dyDescent="0.25">
      <c r="A651">
        <v>409040240</v>
      </c>
      <c r="B651" t="s">
        <v>735</v>
      </c>
      <c r="C651" t="s">
        <v>667</v>
      </c>
      <c r="D651" t="s">
        <v>69</v>
      </c>
      <c r="E651">
        <v>438.87</v>
      </c>
      <c r="F651">
        <v>1316.61</v>
      </c>
      <c r="H651">
        <v>1755.48</v>
      </c>
      <c r="I651" t="s">
        <v>70</v>
      </c>
      <c r="J651" t="s">
        <v>71</v>
      </c>
      <c r="K651" s="2">
        <v>2.9999999999999996</v>
      </c>
      <c r="L651" s="3"/>
    </row>
    <row r="652" spans="1:12" x14ac:dyDescent="0.25">
      <c r="A652">
        <v>409050024</v>
      </c>
      <c r="B652" t="s">
        <v>736</v>
      </c>
      <c r="C652" t="s">
        <v>667</v>
      </c>
      <c r="D652" t="s">
        <v>69</v>
      </c>
      <c r="E652">
        <v>388.21</v>
      </c>
      <c r="F652">
        <v>1164.6300000000001</v>
      </c>
      <c r="H652">
        <v>1552.84</v>
      </c>
      <c r="I652" t="s">
        <v>70</v>
      </c>
      <c r="J652" t="s">
        <v>71</v>
      </c>
      <c r="K652" s="2">
        <v>3.0000000000000004</v>
      </c>
      <c r="L652" s="3"/>
    </row>
    <row r="653" spans="1:12" x14ac:dyDescent="0.25">
      <c r="A653">
        <v>409050032</v>
      </c>
      <c r="B653" t="s">
        <v>737</v>
      </c>
      <c r="C653" t="s">
        <v>667</v>
      </c>
      <c r="D653" t="s">
        <v>69</v>
      </c>
      <c r="E653">
        <v>372.96</v>
      </c>
      <c r="F653">
        <v>1118.8800000000001</v>
      </c>
      <c r="H653">
        <v>1491.84</v>
      </c>
      <c r="I653" t="s">
        <v>70</v>
      </c>
      <c r="J653" t="s">
        <v>71</v>
      </c>
      <c r="K653" s="2">
        <v>3.0000000000000004</v>
      </c>
      <c r="L653" s="3"/>
    </row>
    <row r="654" spans="1:12" x14ac:dyDescent="0.25">
      <c r="A654">
        <v>409050040</v>
      </c>
      <c r="B654" t="s">
        <v>738</v>
      </c>
      <c r="C654" t="s">
        <v>667</v>
      </c>
      <c r="D654" t="s">
        <v>69</v>
      </c>
      <c r="E654">
        <v>372.96</v>
      </c>
      <c r="F654">
        <v>1118.8800000000001</v>
      </c>
      <c r="H654">
        <v>1491.84</v>
      </c>
      <c r="I654" t="s">
        <v>70</v>
      </c>
      <c r="J654" t="s">
        <v>71</v>
      </c>
      <c r="K654" s="2">
        <v>3.0000000000000004</v>
      </c>
      <c r="L654" s="3"/>
    </row>
    <row r="655" spans="1:12" x14ac:dyDescent="0.25">
      <c r="A655">
        <v>409050075</v>
      </c>
      <c r="B655" t="s">
        <v>739</v>
      </c>
      <c r="C655" t="s">
        <v>667</v>
      </c>
      <c r="D655" t="s">
        <v>69</v>
      </c>
      <c r="E655">
        <v>505.02</v>
      </c>
      <c r="F655">
        <v>1515.06</v>
      </c>
      <c r="H655">
        <v>2020.08</v>
      </c>
      <c r="I655" t="s">
        <v>70</v>
      </c>
      <c r="J655" t="s">
        <v>71</v>
      </c>
      <c r="K655" s="2">
        <v>3</v>
      </c>
      <c r="L655" s="3"/>
    </row>
    <row r="656" spans="1:12" x14ac:dyDescent="0.25">
      <c r="A656">
        <v>409050083</v>
      </c>
      <c r="B656" t="s">
        <v>740</v>
      </c>
      <c r="C656" t="s">
        <v>667</v>
      </c>
      <c r="D656" t="s">
        <v>323</v>
      </c>
      <c r="E656">
        <v>219.12</v>
      </c>
      <c r="F656">
        <v>657.36</v>
      </c>
      <c r="H656">
        <v>876.48</v>
      </c>
      <c r="I656" t="s">
        <v>70</v>
      </c>
      <c r="J656" t="s">
        <v>71</v>
      </c>
      <c r="K656" s="2">
        <v>3</v>
      </c>
      <c r="L656" s="3"/>
    </row>
    <row r="657" spans="1:12" x14ac:dyDescent="0.25">
      <c r="A657">
        <v>409050091</v>
      </c>
      <c r="B657" t="s">
        <v>741</v>
      </c>
      <c r="C657" t="s">
        <v>667</v>
      </c>
      <c r="D657" t="s">
        <v>69</v>
      </c>
      <c r="E657">
        <v>866.17</v>
      </c>
      <c r="F657">
        <v>2598.5100000000002</v>
      </c>
      <c r="H657">
        <v>3464.68</v>
      </c>
      <c r="I657" t="s">
        <v>70</v>
      </c>
      <c r="J657" t="s">
        <v>71</v>
      </c>
      <c r="K657" s="2">
        <v>3.0000000000000004</v>
      </c>
      <c r="L657" s="3"/>
    </row>
    <row r="658" spans="1:12" x14ac:dyDescent="0.25">
      <c r="A658">
        <v>406010110</v>
      </c>
      <c r="B658" t="s">
        <v>742</v>
      </c>
      <c r="C658" t="s">
        <v>743</v>
      </c>
      <c r="D658" t="s">
        <v>69</v>
      </c>
      <c r="E658">
        <v>1737.05</v>
      </c>
      <c r="F658">
        <v>1737.05</v>
      </c>
      <c r="H658">
        <v>3474.1</v>
      </c>
      <c r="I658" t="s">
        <v>70</v>
      </c>
      <c r="J658" t="s">
        <v>71</v>
      </c>
      <c r="K658" s="2">
        <v>1</v>
      </c>
      <c r="L658" s="3"/>
    </row>
    <row r="659" spans="1:12" x14ac:dyDescent="0.25">
      <c r="A659">
        <v>406020108</v>
      </c>
      <c r="B659" t="s">
        <v>744</v>
      </c>
      <c r="C659" t="s">
        <v>743</v>
      </c>
      <c r="D659" t="s">
        <v>69</v>
      </c>
      <c r="E659">
        <v>517.4</v>
      </c>
      <c r="F659">
        <v>1034.8</v>
      </c>
      <c r="H659">
        <v>1552.2</v>
      </c>
      <c r="I659" t="s">
        <v>70</v>
      </c>
      <c r="J659" t="s">
        <v>71</v>
      </c>
      <c r="K659" s="2">
        <v>2</v>
      </c>
      <c r="L659" s="3"/>
    </row>
    <row r="660" spans="1:12" x14ac:dyDescent="0.25">
      <c r="A660">
        <v>406020159</v>
      </c>
      <c r="B660" t="s">
        <v>745</v>
      </c>
      <c r="C660" t="s">
        <v>743</v>
      </c>
      <c r="D660" t="s">
        <v>69</v>
      </c>
      <c r="E660">
        <v>88.14</v>
      </c>
      <c r="F660">
        <v>881.4</v>
      </c>
      <c r="H660">
        <v>969.54</v>
      </c>
      <c r="I660" t="s">
        <v>70</v>
      </c>
      <c r="J660" t="s">
        <v>71</v>
      </c>
      <c r="K660" s="2">
        <v>10</v>
      </c>
      <c r="L660" s="3">
        <v>528.84</v>
      </c>
    </row>
    <row r="661" spans="1:12" x14ac:dyDescent="0.25">
      <c r="A661">
        <v>406020221</v>
      </c>
      <c r="B661" t="s">
        <v>746</v>
      </c>
      <c r="C661" t="s">
        <v>743</v>
      </c>
      <c r="D661" t="s">
        <v>69</v>
      </c>
      <c r="E661">
        <v>530.29</v>
      </c>
      <c r="F661">
        <v>1060.58</v>
      </c>
      <c r="H661">
        <v>1590.87</v>
      </c>
      <c r="I661" t="s">
        <v>70</v>
      </c>
      <c r="J661" t="s">
        <v>71</v>
      </c>
      <c r="K661" s="2">
        <v>2</v>
      </c>
      <c r="L661" s="3"/>
    </row>
    <row r="662" spans="1:12" x14ac:dyDescent="0.25">
      <c r="A662">
        <v>406020230</v>
      </c>
      <c r="B662" t="s">
        <v>747</v>
      </c>
      <c r="C662" t="s">
        <v>743</v>
      </c>
      <c r="D662" t="s">
        <v>69</v>
      </c>
      <c r="E662">
        <v>482.54</v>
      </c>
      <c r="F662">
        <v>965.08</v>
      </c>
      <c r="H662">
        <v>1447.62</v>
      </c>
      <c r="I662" t="s">
        <v>70</v>
      </c>
      <c r="J662" t="s">
        <v>71</v>
      </c>
      <c r="K662" s="2">
        <v>2</v>
      </c>
      <c r="L662" s="3"/>
    </row>
    <row r="663" spans="1:12" x14ac:dyDescent="0.25">
      <c r="A663">
        <v>406020248</v>
      </c>
      <c r="B663" t="s">
        <v>748</v>
      </c>
      <c r="C663" t="s">
        <v>743</v>
      </c>
      <c r="D663" t="s">
        <v>69</v>
      </c>
      <c r="E663">
        <v>499.71</v>
      </c>
      <c r="F663">
        <v>999.42</v>
      </c>
      <c r="H663">
        <v>1499.13</v>
      </c>
      <c r="I663" t="s">
        <v>70</v>
      </c>
      <c r="J663" t="s">
        <v>71</v>
      </c>
      <c r="K663" s="2">
        <v>2</v>
      </c>
      <c r="L663" s="3"/>
    </row>
    <row r="664" spans="1:12" x14ac:dyDescent="0.25">
      <c r="A664">
        <v>406020256</v>
      </c>
      <c r="B664" t="s">
        <v>749</v>
      </c>
      <c r="C664" t="s">
        <v>743</v>
      </c>
      <c r="D664" t="s">
        <v>69</v>
      </c>
      <c r="E664">
        <v>529.16999999999996</v>
      </c>
      <c r="F664">
        <v>1058.3399999999999</v>
      </c>
      <c r="H664">
        <v>1587.51</v>
      </c>
      <c r="I664" t="s">
        <v>70</v>
      </c>
      <c r="J664" t="s">
        <v>71</v>
      </c>
      <c r="K664" s="2">
        <v>2</v>
      </c>
      <c r="L664" s="3"/>
    </row>
    <row r="665" spans="1:12" x14ac:dyDescent="0.25">
      <c r="A665">
        <v>406020264</v>
      </c>
      <c r="B665" t="s">
        <v>750</v>
      </c>
      <c r="C665" t="s">
        <v>743</v>
      </c>
      <c r="D665" t="s">
        <v>69</v>
      </c>
      <c r="E665">
        <v>506.46</v>
      </c>
      <c r="F665">
        <v>1012.92</v>
      </c>
      <c r="H665">
        <v>1519.38</v>
      </c>
      <c r="I665" t="s">
        <v>70</v>
      </c>
      <c r="J665" t="s">
        <v>71</v>
      </c>
      <c r="K665" s="2">
        <v>2</v>
      </c>
      <c r="L665" s="3"/>
    </row>
    <row r="666" spans="1:12" x14ac:dyDescent="0.25">
      <c r="A666">
        <v>406020280</v>
      </c>
      <c r="B666" t="s">
        <v>751</v>
      </c>
      <c r="C666" t="s">
        <v>743</v>
      </c>
      <c r="D666" t="s">
        <v>69</v>
      </c>
      <c r="E666">
        <v>587.48</v>
      </c>
      <c r="F666">
        <v>1174.96</v>
      </c>
      <c r="H666">
        <v>1762.44</v>
      </c>
      <c r="I666" t="s">
        <v>70</v>
      </c>
      <c r="J666" t="s">
        <v>71</v>
      </c>
      <c r="K666" s="2">
        <v>2</v>
      </c>
      <c r="L666" s="3"/>
    </row>
    <row r="667" spans="1:12" x14ac:dyDescent="0.25">
      <c r="A667">
        <v>406020566</v>
      </c>
      <c r="B667" t="s">
        <v>752</v>
      </c>
      <c r="C667" t="s">
        <v>743</v>
      </c>
      <c r="D667" t="s">
        <v>69</v>
      </c>
      <c r="E667">
        <v>833.48</v>
      </c>
      <c r="F667">
        <v>2500.44</v>
      </c>
      <c r="H667">
        <v>3333.92</v>
      </c>
      <c r="I667" t="s">
        <v>70</v>
      </c>
      <c r="J667" t="s">
        <v>71</v>
      </c>
      <c r="K667" s="2">
        <v>3</v>
      </c>
      <c r="L667" s="3"/>
    </row>
    <row r="668" spans="1:12" x14ac:dyDescent="0.25">
      <c r="A668">
        <v>406020574</v>
      </c>
      <c r="B668" t="s">
        <v>753</v>
      </c>
      <c r="C668" t="s">
        <v>743</v>
      </c>
      <c r="D668" t="s">
        <v>69</v>
      </c>
      <c r="E668">
        <v>692.19</v>
      </c>
      <c r="F668">
        <v>2076.5700000000002</v>
      </c>
      <c r="H668">
        <v>2768.76</v>
      </c>
      <c r="I668" t="s">
        <v>70</v>
      </c>
      <c r="J668" t="s">
        <v>71</v>
      </c>
      <c r="K668" s="2">
        <v>3</v>
      </c>
      <c r="L668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B035-7C1F-4D77-8D1F-0D84DF0DB735}">
  <dimension ref="A1:C36"/>
  <sheetViews>
    <sheetView workbookViewId="0">
      <selection sqref="A1:C36"/>
    </sheetView>
  </sheetViews>
  <sheetFormatPr defaultRowHeight="15" x14ac:dyDescent="0.25"/>
  <cols>
    <col min="1" max="1" width="62.85546875" bestFit="1" customWidth="1"/>
    <col min="2" max="2" width="10.85546875" bestFit="1" customWidth="1"/>
    <col min="3" max="3" width="14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64</v>
      </c>
      <c r="C2">
        <v>66937.039999999994</v>
      </c>
    </row>
    <row r="3" spans="1:3" x14ac:dyDescent="0.25">
      <c r="A3" t="s">
        <v>4</v>
      </c>
      <c r="B3">
        <v>16</v>
      </c>
      <c r="C3">
        <v>14283.6</v>
      </c>
    </row>
    <row r="4" spans="1:3" x14ac:dyDescent="0.25">
      <c r="A4" t="s">
        <v>5</v>
      </c>
      <c r="B4">
        <v>9</v>
      </c>
      <c r="C4">
        <v>10994.4</v>
      </c>
    </row>
    <row r="5" spans="1:3" x14ac:dyDescent="0.25">
      <c r="A5" t="s">
        <v>6</v>
      </c>
      <c r="B5">
        <v>2</v>
      </c>
      <c r="C5">
        <v>1752.96</v>
      </c>
    </row>
    <row r="6" spans="1:3" x14ac:dyDescent="0.25">
      <c r="A6" t="s">
        <v>7</v>
      </c>
      <c r="B6">
        <v>8</v>
      </c>
      <c r="C6">
        <v>7011.84</v>
      </c>
    </row>
    <row r="7" spans="1:3" x14ac:dyDescent="0.25">
      <c r="A7" t="s">
        <v>8</v>
      </c>
      <c r="B7">
        <v>148</v>
      </c>
      <c r="C7">
        <v>181235.4</v>
      </c>
    </row>
    <row r="8" spans="1:3" x14ac:dyDescent="0.25">
      <c r="A8" t="s">
        <v>9</v>
      </c>
      <c r="B8">
        <v>43</v>
      </c>
      <c r="C8">
        <v>33178.800000000003</v>
      </c>
    </row>
    <row r="9" spans="1:3" x14ac:dyDescent="0.25">
      <c r="A9" t="s">
        <v>10</v>
      </c>
      <c r="B9">
        <v>18</v>
      </c>
      <c r="C9">
        <v>21988.799999999999</v>
      </c>
    </row>
    <row r="10" spans="1:3" x14ac:dyDescent="0.25">
      <c r="A10" t="s">
        <v>11</v>
      </c>
      <c r="B10">
        <v>18</v>
      </c>
      <c r="C10">
        <v>15776.64</v>
      </c>
    </row>
    <row r="11" spans="1:3" x14ac:dyDescent="0.25">
      <c r="A11" t="s">
        <v>12</v>
      </c>
      <c r="B11">
        <v>328</v>
      </c>
      <c r="C11">
        <v>363527.2</v>
      </c>
    </row>
    <row r="12" spans="1:3" x14ac:dyDescent="0.25">
      <c r="A12" t="s">
        <v>13</v>
      </c>
      <c r="B12">
        <v>313</v>
      </c>
      <c r="C12">
        <v>306977.17</v>
      </c>
    </row>
    <row r="13" spans="1:3" x14ac:dyDescent="0.25">
      <c r="A13" t="s">
        <v>14</v>
      </c>
      <c r="B13">
        <v>40</v>
      </c>
      <c r="C13">
        <v>50955.15</v>
      </c>
    </row>
    <row r="14" spans="1:3" x14ac:dyDescent="0.25">
      <c r="A14" t="s">
        <v>15</v>
      </c>
      <c r="B14">
        <v>7</v>
      </c>
      <c r="C14">
        <v>6135.36</v>
      </c>
    </row>
    <row r="15" spans="1:3" x14ac:dyDescent="0.25">
      <c r="A15" t="s">
        <v>16</v>
      </c>
      <c r="B15">
        <v>17</v>
      </c>
      <c r="C15">
        <v>15079.36</v>
      </c>
    </row>
    <row r="16" spans="1:3" x14ac:dyDescent="0.25">
      <c r="A16" t="s">
        <v>17</v>
      </c>
      <c r="B16">
        <v>32</v>
      </c>
      <c r="C16">
        <v>18584.7</v>
      </c>
    </row>
    <row r="17" spans="1:3" x14ac:dyDescent="0.25">
      <c r="A17" t="s">
        <v>18</v>
      </c>
      <c r="B17">
        <v>18</v>
      </c>
      <c r="C17">
        <v>21988.799999999999</v>
      </c>
    </row>
    <row r="18" spans="1:3" x14ac:dyDescent="0.25">
      <c r="A18" t="s">
        <v>19</v>
      </c>
      <c r="B18">
        <v>54</v>
      </c>
      <c r="C18">
        <v>47948.23</v>
      </c>
    </row>
    <row r="19" spans="1:3" x14ac:dyDescent="0.25">
      <c r="A19" t="s">
        <v>20</v>
      </c>
      <c r="B19">
        <v>91</v>
      </c>
      <c r="C19">
        <v>101699.14</v>
      </c>
    </row>
    <row r="20" spans="1:3" x14ac:dyDescent="0.25">
      <c r="A20" t="s">
        <v>21</v>
      </c>
      <c r="B20">
        <v>14</v>
      </c>
      <c r="C20">
        <v>5512.5</v>
      </c>
    </row>
    <row r="21" spans="1:3" x14ac:dyDescent="0.25">
      <c r="A21" t="s">
        <v>22</v>
      </c>
      <c r="B21">
        <v>215</v>
      </c>
      <c r="C21">
        <v>99582.63</v>
      </c>
    </row>
    <row r="22" spans="1:3" x14ac:dyDescent="0.25">
      <c r="A22" t="s">
        <v>23</v>
      </c>
      <c r="B22">
        <v>54</v>
      </c>
      <c r="C22">
        <v>48207.15</v>
      </c>
    </row>
    <row r="23" spans="1:3" x14ac:dyDescent="0.25">
      <c r="A23" t="s">
        <v>24</v>
      </c>
      <c r="B23">
        <v>7</v>
      </c>
      <c r="C23">
        <v>3946.95</v>
      </c>
    </row>
    <row r="24" spans="1:3" x14ac:dyDescent="0.25">
      <c r="A24" t="s">
        <v>25</v>
      </c>
      <c r="B24">
        <v>8</v>
      </c>
      <c r="C24">
        <v>9115.0499999999993</v>
      </c>
    </row>
    <row r="25" spans="1:3" x14ac:dyDescent="0.25">
      <c r="A25" t="s">
        <v>26</v>
      </c>
      <c r="B25">
        <v>18</v>
      </c>
      <c r="C25">
        <v>18963.45</v>
      </c>
    </row>
    <row r="26" spans="1:3" x14ac:dyDescent="0.25">
      <c r="A26" t="s">
        <v>27</v>
      </c>
      <c r="B26">
        <v>74</v>
      </c>
      <c r="C26">
        <v>90398.399999999994</v>
      </c>
    </row>
    <row r="27" spans="1:3" x14ac:dyDescent="0.25">
      <c r="A27" t="s">
        <v>28</v>
      </c>
      <c r="B27">
        <v>320</v>
      </c>
      <c r="C27">
        <v>336519.23</v>
      </c>
    </row>
    <row r="28" spans="1:3" x14ac:dyDescent="0.25">
      <c r="A28" t="s">
        <v>29</v>
      </c>
      <c r="B28">
        <v>75</v>
      </c>
      <c r="C28">
        <v>91620</v>
      </c>
    </row>
    <row r="29" spans="1:3" x14ac:dyDescent="0.25">
      <c r="A29" t="s">
        <v>30</v>
      </c>
      <c r="B29">
        <v>13</v>
      </c>
      <c r="C29">
        <v>7072.05</v>
      </c>
    </row>
    <row r="30" spans="1:3" x14ac:dyDescent="0.25">
      <c r="A30" t="s">
        <v>31</v>
      </c>
      <c r="B30">
        <v>267</v>
      </c>
      <c r="C30">
        <v>215198.95</v>
      </c>
    </row>
    <row r="31" spans="1:3" x14ac:dyDescent="0.25">
      <c r="A31" t="s">
        <v>32</v>
      </c>
      <c r="B31">
        <v>80</v>
      </c>
      <c r="C31">
        <v>45108</v>
      </c>
    </row>
    <row r="32" spans="1:3" x14ac:dyDescent="0.25">
      <c r="A32" t="s">
        <v>33</v>
      </c>
      <c r="B32">
        <v>9</v>
      </c>
      <c r="C32">
        <v>4058.1</v>
      </c>
    </row>
    <row r="33" spans="1:3" x14ac:dyDescent="0.25">
      <c r="A33" t="s">
        <v>34</v>
      </c>
      <c r="B33">
        <v>265</v>
      </c>
      <c r="C33">
        <v>320829.39</v>
      </c>
    </row>
    <row r="34" spans="1:3" x14ac:dyDescent="0.25">
      <c r="A34" t="s">
        <v>35</v>
      </c>
      <c r="B34">
        <v>528</v>
      </c>
      <c r="C34">
        <v>644926.43999999994</v>
      </c>
    </row>
    <row r="35" spans="1:3" x14ac:dyDescent="0.25">
      <c r="A35" t="s">
        <v>36</v>
      </c>
      <c r="B35">
        <v>63</v>
      </c>
      <c r="C35">
        <v>70835.460000000006</v>
      </c>
    </row>
    <row r="36" spans="1:3" x14ac:dyDescent="0.25">
      <c r="A36" t="s">
        <v>37</v>
      </c>
      <c r="B36">
        <v>3236</v>
      </c>
      <c r="C36">
        <v>3297948.34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3466-37F5-4BC5-92E7-142D8DA7124C}">
  <dimension ref="A1:AJ19"/>
  <sheetViews>
    <sheetView workbookViewId="0">
      <selection activeCell="AJ19" sqref="A1:AJ19"/>
    </sheetView>
  </sheetViews>
  <sheetFormatPr defaultRowHeight="15" x14ac:dyDescent="0.25"/>
  <sheetData>
    <row r="1" spans="1:36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</row>
    <row r="2" spans="1:36" x14ac:dyDescent="0.25">
      <c r="A2" t="s">
        <v>38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2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5</v>
      </c>
    </row>
    <row r="3" spans="1:36" x14ac:dyDescent="0.25">
      <c r="A3" t="s">
        <v>39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4</v>
      </c>
      <c r="T3">
        <v>14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0</v>
      </c>
      <c r="AD3">
        <v>0</v>
      </c>
      <c r="AE3">
        <v>0</v>
      </c>
      <c r="AF3">
        <v>0</v>
      </c>
      <c r="AG3">
        <v>13</v>
      </c>
      <c r="AH3">
        <v>0</v>
      </c>
      <c r="AI3">
        <v>0</v>
      </c>
      <c r="AJ3">
        <v>33</v>
      </c>
    </row>
    <row r="4" spans="1:36" x14ac:dyDescent="0.25">
      <c r="A4" t="s">
        <v>40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18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18</v>
      </c>
    </row>
    <row r="5" spans="1:36" x14ac:dyDescent="0.25">
      <c r="A5" t="s">
        <v>41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16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18</v>
      </c>
    </row>
    <row r="6" spans="1:36" x14ac:dyDescent="0.25">
      <c r="A6" t="s">
        <v>42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2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2</v>
      </c>
    </row>
    <row r="7" spans="1:36" x14ac:dyDescent="0.25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30</v>
      </c>
      <c r="Q7">
        <v>0</v>
      </c>
      <c r="R7">
        <v>0</v>
      </c>
      <c r="S7">
        <v>2</v>
      </c>
      <c r="T7">
        <v>0</v>
      </c>
      <c r="U7">
        <v>89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10</v>
      </c>
      <c r="AD7">
        <v>0</v>
      </c>
      <c r="AE7">
        <v>0</v>
      </c>
      <c r="AF7">
        <v>0</v>
      </c>
      <c r="AG7">
        <v>7</v>
      </c>
      <c r="AH7">
        <v>0</v>
      </c>
      <c r="AI7">
        <v>0</v>
      </c>
      <c r="AJ7">
        <v>138</v>
      </c>
    </row>
    <row r="8" spans="1:36" x14ac:dyDescent="0.25">
      <c r="A8" t="s">
        <v>44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15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1</v>
      </c>
      <c r="AI8">
        <v>0</v>
      </c>
      <c r="AJ8">
        <v>18</v>
      </c>
    </row>
    <row r="9" spans="1:36" x14ac:dyDescent="0.25">
      <c r="A9" t="s">
        <v>45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4</v>
      </c>
      <c r="V9">
        <v>0</v>
      </c>
      <c r="W9">
        <v>0</v>
      </c>
      <c r="X9">
        <v>0</v>
      </c>
      <c r="Y9">
        <v>0</v>
      </c>
      <c r="Z9">
        <v>0</v>
      </c>
      <c r="AA9">
        <v>17</v>
      </c>
      <c r="AB9">
        <v>0</v>
      </c>
      <c r="AC9">
        <v>0</v>
      </c>
      <c r="AD9">
        <v>25</v>
      </c>
      <c r="AE9">
        <v>0</v>
      </c>
      <c r="AF9">
        <v>0</v>
      </c>
      <c r="AG9">
        <v>73</v>
      </c>
      <c r="AH9">
        <v>0</v>
      </c>
      <c r="AI9">
        <v>27</v>
      </c>
      <c r="AJ9">
        <v>149</v>
      </c>
    </row>
    <row r="10" spans="1:36" x14ac:dyDescent="0.25">
      <c r="A10" t="s">
        <v>46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113</v>
      </c>
      <c r="L10">
        <v>6</v>
      </c>
      <c r="M10">
        <v>0</v>
      </c>
      <c r="N10">
        <v>0</v>
      </c>
      <c r="O10">
        <v>8</v>
      </c>
      <c r="P10">
        <v>0</v>
      </c>
      <c r="Q10">
        <v>0</v>
      </c>
      <c r="R10">
        <v>24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151</v>
      </c>
    </row>
    <row r="11" spans="1:36" x14ac:dyDescent="0.25">
      <c r="A11" t="s">
        <v>47</v>
      </c>
      <c r="B11">
        <v>16</v>
      </c>
      <c r="C11">
        <v>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11</v>
      </c>
      <c r="N11">
        <v>0</v>
      </c>
      <c r="O11">
        <v>0</v>
      </c>
      <c r="P11">
        <v>0</v>
      </c>
      <c r="Q11">
        <v>0</v>
      </c>
      <c r="R11">
        <v>15</v>
      </c>
      <c r="S11">
        <v>8</v>
      </c>
      <c r="T11">
        <v>0</v>
      </c>
      <c r="U11">
        <v>34</v>
      </c>
      <c r="V11">
        <v>27</v>
      </c>
      <c r="W11">
        <v>7</v>
      </c>
      <c r="X11">
        <v>1</v>
      </c>
      <c r="Y11">
        <v>9</v>
      </c>
      <c r="Z11">
        <v>0</v>
      </c>
      <c r="AA11">
        <v>69</v>
      </c>
      <c r="AB11">
        <v>0</v>
      </c>
      <c r="AC11">
        <v>3</v>
      </c>
      <c r="AD11">
        <v>155</v>
      </c>
      <c r="AE11">
        <v>80</v>
      </c>
      <c r="AF11">
        <v>6</v>
      </c>
      <c r="AG11">
        <v>3</v>
      </c>
      <c r="AH11">
        <v>0</v>
      </c>
      <c r="AI11">
        <v>20</v>
      </c>
      <c r="AJ11">
        <v>472</v>
      </c>
    </row>
    <row r="12" spans="1:36" x14ac:dyDescent="0.25">
      <c r="A12" t="s">
        <v>48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58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4</v>
      </c>
      <c r="AH12">
        <v>0</v>
      </c>
      <c r="AI12">
        <v>0</v>
      </c>
      <c r="AJ12">
        <v>62</v>
      </c>
    </row>
    <row r="13" spans="1:36" x14ac:dyDescent="0.25">
      <c r="A13" t="s">
        <v>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10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</v>
      </c>
      <c r="AG13">
        <v>30</v>
      </c>
      <c r="AH13">
        <v>0</v>
      </c>
      <c r="AI13">
        <v>0</v>
      </c>
      <c r="AJ13">
        <v>44</v>
      </c>
    </row>
    <row r="14" spans="1:36" x14ac:dyDescent="0.25">
      <c r="A14" t="s">
        <v>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20</v>
      </c>
    </row>
    <row r="15" spans="1:36" x14ac:dyDescent="0.25">
      <c r="A15" t="s">
        <v>51</v>
      </c>
      <c r="B15">
        <v>0</v>
      </c>
      <c r="C15">
        <v>0</v>
      </c>
      <c r="D15">
        <v>0</v>
      </c>
      <c r="E15">
        <v>0</v>
      </c>
      <c r="F15">
        <v>0</v>
      </c>
      <c r="G15">
        <v>5</v>
      </c>
      <c r="H15">
        <v>0</v>
      </c>
      <c r="I15">
        <v>0</v>
      </c>
      <c r="J15">
        <v>0</v>
      </c>
      <c r="K15">
        <v>0</v>
      </c>
      <c r="L15">
        <v>111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116</v>
      </c>
    </row>
    <row r="16" spans="1:36" x14ac:dyDescent="0.25">
      <c r="A16" t="s">
        <v>52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25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27</v>
      </c>
    </row>
    <row r="17" spans="1:36" x14ac:dyDescent="0.25">
      <c r="A17" t="s">
        <v>53</v>
      </c>
      <c r="B17">
        <v>46</v>
      </c>
      <c r="C17">
        <v>8</v>
      </c>
      <c r="D17">
        <v>9</v>
      </c>
      <c r="E17">
        <v>0</v>
      </c>
      <c r="F17">
        <v>0</v>
      </c>
      <c r="G17">
        <v>143</v>
      </c>
      <c r="H17">
        <v>43</v>
      </c>
      <c r="I17">
        <v>18</v>
      </c>
      <c r="J17">
        <v>0</v>
      </c>
      <c r="K17">
        <v>213</v>
      </c>
      <c r="L17">
        <v>122</v>
      </c>
      <c r="M17">
        <v>29</v>
      </c>
      <c r="N17">
        <v>0</v>
      </c>
      <c r="O17">
        <v>0</v>
      </c>
      <c r="P17">
        <v>2</v>
      </c>
      <c r="Q17">
        <v>18</v>
      </c>
      <c r="R17">
        <v>14</v>
      </c>
      <c r="S17">
        <v>65</v>
      </c>
      <c r="T17">
        <v>0</v>
      </c>
      <c r="U17">
        <v>0</v>
      </c>
      <c r="V17">
        <v>27</v>
      </c>
      <c r="W17">
        <v>0</v>
      </c>
      <c r="X17">
        <v>7</v>
      </c>
      <c r="Y17">
        <v>9</v>
      </c>
      <c r="Z17">
        <v>74</v>
      </c>
      <c r="AA17">
        <v>230</v>
      </c>
      <c r="AB17">
        <v>75</v>
      </c>
      <c r="AC17">
        <v>0</v>
      </c>
      <c r="AD17">
        <v>87</v>
      </c>
      <c r="AE17">
        <v>0</v>
      </c>
      <c r="AF17">
        <v>0</v>
      </c>
      <c r="AG17">
        <v>135</v>
      </c>
      <c r="AH17">
        <v>527</v>
      </c>
      <c r="AI17">
        <v>16</v>
      </c>
      <c r="AJ17">
        <v>1917</v>
      </c>
    </row>
    <row r="18" spans="1:36" x14ac:dyDescent="0.25">
      <c r="A18" t="s">
        <v>54</v>
      </c>
      <c r="B18">
        <v>0</v>
      </c>
      <c r="C18">
        <v>0</v>
      </c>
      <c r="D18">
        <v>0</v>
      </c>
      <c r="E18">
        <v>2</v>
      </c>
      <c r="F18">
        <v>8</v>
      </c>
      <c r="G18">
        <v>0</v>
      </c>
      <c r="H18">
        <v>0</v>
      </c>
      <c r="I18">
        <v>0</v>
      </c>
      <c r="J18">
        <v>18</v>
      </c>
      <c r="K18">
        <v>2</v>
      </c>
      <c r="L18">
        <v>0</v>
      </c>
      <c r="M18">
        <v>0</v>
      </c>
      <c r="N18">
        <v>7</v>
      </c>
      <c r="O18">
        <v>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46</v>
      </c>
    </row>
    <row r="19" spans="1:36" x14ac:dyDescent="0.25">
      <c r="A19" t="s">
        <v>37</v>
      </c>
      <c r="B19">
        <v>64</v>
      </c>
      <c r="C19">
        <v>16</v>
      </c>
      <c r="D19">
        <v>9</v>
      </c>
      <c r="E19">
        <v>2</v>
      </c>
      <c r="F19">
        <v>8</v>
      </c>
      <c r="G19">
        <v>148</v>
      </c>
      <c r="H19">
        <v>43</v>
      </c>
      <c r="I19">
        <v>18</v>
      </c>
      <c r="J19">
        <v>18</v>
      </c>
      <c r="K19">
        <v>328</v>
      </c>
      <c r="L19">
        <v>313</v>
      </c>
      <c r="M19">
        <v>40</v>
      </c>
      <c r="N19">
        <v>7</v>
      </c>
      <c r="O19">
        <v>17</v>
      </c>
      <c r="P19">
        <v>32</v>
      </c>
      <c r="Q19">
        <v>18</v>
      </c>
      <c r="R19">
        <v>54</v>
      </c>
      <c r="S19">
        <v>91</v>
      </c>
      <c r="T19">
        <v>14</v>
      </c>
      <c r="U19">
        <v>215</v>
      </c>
      <c r="V19">
        <v>54</v>
      </c>
      <c r="W19">
        <v>7</v>
      </c>
      <c r="X19">
        <v>8</v>
      </c>
      <c r="Y19">
        <v>18</v>
      </c>
      <c r="Z19">
        <v>74</v>
      </c>
      <c r="AA19">
        <v>320</v>
      </c>
      <c r="AB19">
        <v>75</v>
      </c>
      <c r="AC19">
        <v>13</v>
      </c>
      <c r="AD19">
        <v>267</v>
      </c>
      <c r="AE19">
        <v>80</v>
      </c>
      <c r="AF19">
        <v>9</v>
      </c>
      <c r="AG19">
        <v>265</v>
      </c>
      <c r="AH19">
        <v>528</v>
      </c>
      <c r="AI19">
        <v>63</v>
      </c>
      <c r="AJ19">
        <v>3236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B6B6-8B4D-4041-9C1E-D2DC87AA90A3}">
  <dimension ref="A1:AJ19"/>
  <sheetViews>
    <sheetView workbookViewId="0">
      <selection activeCell="AJ19" sqref="AJ19"/>
    </sheetView>
  </sheetViews>
  <sheetFormatPr defaultRowHeight="15" x14ac:dyDescent="0.25"/>
  <cols>
    <col min="2" max="4" width="13.28515625" bestFit="1" customWidth="1"/>
    <col min="5" max="6" width="12.140625" bestFit="1" customWidth="1"/>
    <col min="7" max="7" width="14.28515625" bestFit="1" customWidth="1"/>
    <col min="8" max="10" width="13.28515625" bestFit="1" customWidth="1"/>
    <col min="11" max="12" width="14.28515625" bestFit="1" customWidth="1"/>
    <col min="13" max="13" width="13.28515625" bestFit="1" customWidth="1"/>
    <col min="14" max="14" width="12.140625" bestFit="1" customWidth="1"/>
    <col min="15" max="18" width="13.28515625" bestFit="1" customWidth="1"/>
    <col min="19" max="19" width="14.28515625" bestFit="1" customWidth="1"/>
    <col min="20" max="20" width="12.140625" bestFit="1" customWidth="1"/>
    <col min="21" max="22" width="13.28515625" bestFit="1" customWidth="1"/>
    <col min="23" max="24" width="12.140625" bestFit="1" customWidth="1"/>
    <col min="25" max="26" width="13.28515625" bestFit="1" customWidth="1"/>
    <col min="27" max="27" width="14.28515625" bestFit="1" customWidth="1"/>
    <col min="28" max="28" width="13.28515625" bestFit="1" customWidth="1"/>
    <col min="29" max="29" width="12.140625" bestFit="1" customWidth="1"/>
    <col min="30" max="30" width="14.28515625" bestFit="1" customWidth="1"/>
    <col min="31" max="31" width="13.28515625" bestFit="1" customWidth="1"/>
    <col min="32" max="32" width="12.140625" bestFit="1" customWidth="1"/>
    <col min="33" max="34" width="14.28515625" bestFit="1" customWidth="1"/>
    <col min="35" max="35" width="13.28515625" bestFit="1" customWidth="1"/>
    <col min="36" max="36" width="15.85546875" bestFit="1" customWidth="1"/>
  </cols>
  <sheetData>
    <row r="1" spans="1:36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</row>
    <row r="2" spans="1:36" x14ac:dyDescent="0.25">
      <c r="A2" t="s">
        <v>38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814.96</v>
      </c>
      <c r="S2" s="1">
        <v>1629.92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1222.44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3667.32</v>
      </c>
    </row>
    <row r="3" spans="1:36" x14ac:dyDescent="0.25">
      <c r="A3" t="s">
        <v>39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1575</v>
      </c>
      <c r="T3" s="1">
        <v>5512.5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787.5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5118.75</v>
      </c>
      <c r="AH3" s="1">
        <v>0</v>
      </c>
      <c r="AI3" s="1">
        <v>0</v>
      </c>
      <c r="AJ3" s="1">
        <v>12993.75</v>
      </c>
    </row>
    <row r="4" spans="1:36" x14ac:dyDescent="0.25">
      <c r="A4" t="s">
        <v>40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21379.46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21379.46</v>
      </c>
    </row>
    <row r="5" spans="1:36" x14ac:dyDescent="0.25">
      <c r="A5" t="s">
        <v>41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9331.2000000000007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1866.24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11197.44</v>
      </c>
    </row>
    <row r="6" spans="1:36" x14ac:dyDescent="0.25">
      <c r="A6" t="s">
        <v>42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4671.28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4671.28</v>
      </c>
    </row>
    <row r="7" spans="1:36" x14ac:dyDescent="0.25">
      <c r="A7" t="s">
        <v>43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16141.5</v>
      </c>
      <c r="Q7" s="1">
        <v>0</v>
      </c>
      <c r="R7" s="1">
        <v>0</v>
      </c>
      <c r="S7" s="1">
        <v>1076.0999999999999</v>
      </c>
      <c r="T7" s="1">
        <v>0</v>
      </c>
      <c r="U7" s="1">
        <v>47886.45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5380.5</v>
      </c>
      <c r="AD7" s="1">
        <v>0</v>
      </c>
      <c r="AE7" s="1">
        <v>0</v>
      </c>
      <c r="AF7" s="1">
        <v>0</v>
      </c>
      <c r="AG7" s="1">
        <v>3766.35</v>
      </c>
      <c r="AH7" s="1">
        <v>0</v>
      </c>
      <c r="AI7" s="1">
        <v>0</v>
      </c>
      <c r="AJ7" s="1">
        <v>74250.899999999994</v>
      </c>
    </row>
    <row r="8" spans="1:36" x14ac:dyDescent="0.25">
      <c r="A8" t="s">
        <v>44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11051.32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2286.48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1143.24</v>
      </c>
      <c r="AI8" s="1">
        <v>0</v>
      </c>
      <c r="AJ8" s="1">
        <v>14481.04</v>
      </c>
    </row>
    <row r="9" spans="1:36" x14ac:dyDescent="0.25">
      <c r="A9" t="s">
        <v>45</v>
      </c>
      <c r="B9" s="1">
        <v>1721.84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860.92</v>
      </c>
      <c r="T9" s="1">
        <v>0</v>
      </c>
      <c r="U9" s="1">
        <v>3443.68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14635.64</v>
      </c>
      <c r="AB9" s="1">
        <v>0</v>
      </c>
      <c r="AC9" s="1">
        <v>0</v>
      </c>
      <c r="AD9" s="1">
        <v>21523</v>
      </c>
      <c r="AE9" s="1">
        <v>0</v>
      </c>
      <c r="AF9" s="1">
        <v>0</v>
      </c>
      <c r="AG9" s="1">
        <v>94270.74</v>
      </c>
      <c r="AH9" s="1">
        <v>0</v>
      </c>
      <c r="AI9" s="1">
        <v>34867.26</v>
      </c>
      <c r="AJ9" s="1">
        <v>171323.08</v>
      </c>
    </row>
    <row r="10" spans="1:36" x14ac:dyDescent="0.25">
      <c r="A10" t="s">
        <v>46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101573.44</v>
      </c>
      <c r="L10" s="1">
        <v>4494.3999999999996</v>
      </c>
      <c r="M10" s="1">
        <v>0</v>
      </c>
      <c r="N10" s="1">
        <v>0</v>
      </c>
      <c r="O10" s="1">
        <v>7191.04</v>
      </c>
      <c r="P10" s="1">
        <v>0</v>
      </c>
      <c r="Q10" s="1">
        <v>0</v>
      </c>
      <c r="R10" s="1">
        <v>21573.119999999999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134832</v>
      </c>
    </row>
    <row r="11" spans="1:36" x14ac:dyDescent="0.25">
      <c r="A11" t="s">
        <v>47</v>
      </c>
      <c r="B11" s="1">
        <v>9021.6</v>
      </c>
      <c r="C11" s="1">
        <v>4510.8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6202.35</v>
      </c>
      <c r="N11" s="1">
        <v>0</v>
      </c>
      <c r="O11" s="1">
        <v>0</v>
      </c>
      <c r="P11" s="1">
        <v>0</v>
      </c>
      <c r="Q11" s="1">
        <v>0</v>
      </c>
      <c r="R11" s="1">
        <v>8457.75</v>
      </c>
      <c r="S11" s="1">
        <v>4510.8</v>
      </c>
      <c r="T11" s="1">
        <v>0</v>
      </c>
      <c r="U11" s="1">
        <v>19170.900000000001</v>
      </c>
      <c r="V11" s="1">
        <v>15223.95</v>
      </c>
      <c r="W11" s="1">
        <v>3946.95</v>
      </c>
      <c r="X11" s="1">
        <v>563.85</v>
      </c>
      <c r="Y11" s="1">
        <v>5074.6499999999996</v>
      </c>
      <c r="Z11" s="1">
        <v>0</v>
      </c>
      <c r="AA11" s="1">
        <v>38905.65</v>
      </c>
      <c r="AB11" s="1">
        <v>0</v>
      </c>
      <c r="AC11" s="1">
        <v>1691.55</v>
      </c>
      <c r="AD11" s="1">
        <v>87396.75</v>
      </c>
      <c r="AE11" s="1">
        <v>45108</v>
      </c>
      <c r="AF11" s="1">
        <v>3383.1</v>
      </c>
      <c r="AG11" s="1">
        <v>1691.55</v>
      </c>
      <c r="AH11" s="1">
        <v>0</v>
      </c>
      <c r="AI11" s="1">
        <v>11277</v>
      </c>
      <c r="AJ11" s="1">
        <v>266137.2</v>
      </c>
    </row>
    <row r="12" spans="1:36" x14ac:dyDescent="0.25">
      <c r="A12" t="s">
        <v>48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13050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900</v>
      </c>
      <c r="AH12" s="1">
        <v>0</v>
      </c>
      <c r="AI12" s="1">
        <v>0</v>
      </c>
      <c r="AJ12" s="1">
        <v>13950</v>
      </c>
    </row>
    <row r="13" spans="1:36" x14ac:dyDescent="0.25">
      <c r="A13" t="s">
        <v>49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225</v>
      </c>
      <c r="T13" s="1">
        <v>0</v>
      </c>
      <c r="U13" s="1">
        <v>2250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675</v>
      </c>
      <c r="AG13" s="1">
        <v>6750</v>
      </c>
      <c r="AH13" s="1">
        <v>0</v>
      </c>
      <c r="AI13" s="1">
        <v>0</v>
      </c>
      <c r="AJ13" s="1">
        <v>9900</v>
      </c>
    </row>
    <row r="14" spans="1:36" x14ac:dyDescent="0.25">
      <c r="A14" t="s">
        <v>50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13781.6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13781.6</v>
      </c>
    </row>
    <row r="15" spans="1:36" x14ac:dyDescent="0.25">
      <c r="A15" t="s">
        <v>51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6546.6</v>
      </c>
      <c r="H15" s="1">
        <v>0</v>
      </c>
      <c r="I15" s="1">
        <v>0</v>
      </c>
      <c r="J15" s="1">
        <v>0</v>
      </c>
      <c r="K15" s="1">
        <v>0</v>
      </c>
      <c r="L15" s="1">
        <v>96453.24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102999.84</v>
      </c>
    </row>
    <row r="16" spans="1:36" x14ac:dyDescent="0.25">
      <c r="A16" t="s">
        <v>52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36832.35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3593.4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40425.75</v>
      </c>
    </row>
    <row r="17" spans="1:36" x14ac:dyDescent="0.25">
      <c r="A17" t="s">
        <v>53</v>
      </c>
      <c r="B17" s="1">
        <v>56193.599999999999</v>
      </c>
      <c r="C17" s="1">
        <v>9772.7999999999993</v>
      </c>
      <c r="D17" s="1">
        <v>10994.4</v>
      </c>
      <c r="E17" s="1">
        <v>0</v>
      </c>
      <c r="F17" s="1">
        <v>0</v>
      </c>
      <c r="G17" s="1">
        <v>174688.8</v>
      </c>
      <c r="H17" s="1">
        <v>33178.800000000003</v>
      </c>
      <c r="I17" s="1">
        <v>21988.799999999999</v>
      </c>
      <c r="J17" s="1">
        <v>0</v>
      </c>
      <c r="K17" s="1">
        <v>260200.8</v>
      </c>
      <c r="L17" s="1">
        <v>127435.2</v>
      </c>
      <c r="M17" s="1">
        <v>44752.800000000003</v>
      </c>
      <c r="N17" s="1">
        <v>0</v>
      </c>
      <c r="O17" s="1">
        <v>0</v>
      </c>
      <c r="P17" s="1">
        <v>2443.1999999999998</v>
      </c>
      <c r="Q17" s="1">
        <v>21988.799999999999</v>
      </c>
      <c r="R17" s="1">
        <v>17102.400000000001</v>
      </c>
      <c r="S17" s="1">
        <v>79404</v>
      </c>
      <c r="T17" s="1">
        <v>0</v>
      </c>
      <c r="U17" s="1">
        <v>0</v>
      </c>
      <c r="V17" s="1">
        <v>32983.199999999997</v>
      </c>
      <c r="W17" s="1">
        <v>0</v>
      </c>
      <c r="X17" s="1">
        <v>8551.2000000000007</v>
      </c>
      <c r="Y17" s="1">
        <v>13888.8</v>
      </c>
      <c r="Z17" s="1">
        <v>90398.399999999994</v>
      </c>
      <c r="AA17" s="1">
        <v>280968</v>
      </c>
      <c r="AB17" s="1">
        <v>91620</v>
      </c>
      <c r="AC17" s="1">
        <v>0</v>
      </c>
      <c r="AD17" s="1">
        <v>106279.2</v>
      </c>
      <c r="AE17" s="1">
        <v>0</v>
      </c>
      <c r="AF17" s="1">
        <v>0</v>
      </c>
      <c r="AG17" s="1">
        <v>208332</v>
      </c>
      <c r="AH17" s="1">
        <v>643783.19999999995</v>
      </c>
      <c r="AI17" s="1">
        <v>24691.200000000001</v>
      </c>
      <c r="AJ17" s="1">
        <v>2361639.6</v>
      </c>
    </row>
    <row r="18" spans="1:36" x14ac:dyDescent="0.25">
      <c r="A18" t="s">
        <v>54</v>
      </c>
      <c r="B18" s="1">
        <v>0</v>
      </c>
      <c r="C18" s="1">
        <v>0</v>
      </c>
      <c r="D18" s="1">
        <v>0</v>
      </c>
      <c r="E18" s="1">
        <v>1752.96</v>
      </c>
      <c r="F18" s="1">
        <v>7011.84</v>
      </c>
      <c r="G18" s="1">
        <v>0</v>
      </c>
      <c r="H18" s="1">
        <v>0</v>
      </c>
      <c r="I18" s="1">
        <v>0</v>
      </c>
      <c r="J18" s="1">
        <v>15776.64</v>
      </c>
      <c r="K18" s="1">
        <v>1752.96</v>
      </c>
      <c r="L18" s="1">
        <v>0</v>
      </c>
      <c r="M18" s="1">
        <v>0</v>
      </c>
      <c r="N18" s="1">
        <v>6135.36</v>
      </c>
      <c r="O18" s="1">
        <v>7888.32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40318.080000000002</v>
      </c>
    </row>
    <row r="19" spans="1:36" x14ac:dyDescent="0.25">
      <c r="A19" t="s">
        <v>37</v>
      </c>
      <c r="B19" s="1">
        <v>66937.039999999994</v>
      </c>
      <c r="C19" s="1">
        <v>14283.6</v>
      </c>
      <c r="D19" s="1">
        <v>10994.4</v>
      </c>
      <c r="E19" s="1">
        <v>1752.96</v>
      </c>
      <c r="F19" s="1">
        <v>7011.84</v>
      </c>
      <c r="G19" s="1">
        <v>181235.4</v>
      </c>
      <c r="H19" s="1">
        <v>33178.800000000003</v>
      </c>
      <c r="I19" s="1">
        <v>21988.799999999999</v>
      </c>
      <c r="J19" s="1">
        <v>15776.64</v>
      </c>
      <c r="K19" s="1">
        <v>363527.2</v>
      </c>
      <c r="L19" s="1">
        <v>306977.17</v>
      </c>
      <c r="M19" s="1">
        <v>50955.15</v>
      </c>
      <c r="N19" s="1">
        <v>6135.36</v>
      </c>
      <c r="O19" s="1">
        <v>15079.36</v>
      </c>
      <c r="P19" s="1">
        <v>18584.7</v>
      </c>
      <c r="Q19" s="1">
        <v>21988.799999999999</v>
      </c>
      <c r="R19" s="1">
        <v>47948.23</v>
      </c>
      <c r="S19" s="1">
        <v>101699.14</v>
      </c>
      <c r="T19" s="1">
        <v>5512.5</v>
      </c>
      <c r="U19" s="1">
        <v>99582.63</v>
      </c>
      <c r="V19" s="1">
        <v>48207.15</v>
      </c>
      <c r="W19" s="1">
        <v>3946.95</v>
      </c>
      <c r="X19" s="1">
        <v>9115.0499999999993</v>
      </c>
      <c r="Y19" s="1">
        <v>18963.45</v>
      </c>
      <c r="Z19" s="1">
        <v>90398.399999999994</v>
      </c>
      <c r="AA19" s="1">
        <v>336519.23</v>
      </c>
      <c r="AB19" s="1">
        <v>91620</v>
      </c>
      <c r="AC19" s="1">
        <v>7072.05</v>
      </c>
      <c r="AD19" s="1">
        <v>215198.95</v>
      </c>
      <c r="AE19" s="1">
        <v>45108</v>
      </c>
      <c r="AF19" s="1">
        <v>4058.1</v>
      </c>
      <c r="AG19" s="1">
        <v>320829.39</v>
      </c>
      <c r="AH19" s="1">
        <v>644926.43999999994</v>
      </c>
      <c r="AI19" s="1">
        <v>70835.460000000006</v>
      </c>
      <c r="AJ19" s="1">
        <v>3297948.34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C52A-664F-43CB-B103-524461A7FF50}">
  <dimension ref="A1:AK19"/>
  <sheetViews>
    <sheetView tabSelected="1" topLeftCell="L1" workbookViewId="0">
      <selection activeCell="AK19" sqref="AK19"/>
    </sheetView>
  </sheetViews>
  <sheetFormatPr defaultRowHeight="15" x14ac:dyDescent="0.25"/>
  <cols>
    <col min="1" max="1" width="10" bestFit="1" customWidth="1"/>
    <col min="2" max="2" width="11" customWidth="1"/>
    <col min="3" max="16" width="9.28515625" bestFit="1" customWidth="1"/>
    <col min="17" max="17" width="12.140625" bestFit="1" customWidth="1"/>
    <col min="18" max="19" width="9.28515625" bestFit="1" customWidth="1"/>
    <col min="20" max="21" width="12.140625" bestFit="1" customWidth="1"/>
    <col min="22" max="22" width="13.28515625" bestFit="1" customWidth="1"/>
    <col min="23" max="27" width="9.28515625" bestFit="1" customWidth="1"/>
    <col min="28" max="28" width="10.5703125" bestFit="1" customWidth="1"/>
    <col min="29" max="29" width="9.28515625" bestFit="1" customWidth="1"/>
    <col min="30" max="30" width="12.140625" bestFit="1" customWidth="1"/>
    <col min="31" max="32" width="9.28515625" bestFit="1" customWidth="1"/>
    <col min="33" max="33" width="10.5703125" bestFit="1" customWidth="1"/>
    <col min="34" max="34" width="13.28515625" bestFit="1" customWidth="1"/>
    <col min="35" max="36" width="9.28515625" bestFit="1" customWidth="1"/>
    <col min="37" max="37" width="13.28515625" bestFit="1" customWidth="1"/>
  </cols>
  <sheetData>
    <row r="1" spans="1:37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</row>
    <row r="2" spans="1:37" x14ac:dyDescent="0.25">
      <c r="A2">
        <f>LEFT(B2,10)*1</f>
        <v>405010010</v>
      </c>
      <c r="B2" t="s">
        <v>38</v>
      </c>
      <c r="C2" s="1">
        <f>IFERROR(VLOOKUP($A2,delib,12,0)*(Físico!B2),0)</f>
        <v>0</v>
      </c>
      <c r="D2" s="1">
        <f>IFERROR(VLOOKUP($A2,delib,12,0)*(Físico!C2),0)</f>
        <v>0</v>
      </c>
      <c r="E2" s="1">
        <f>IFERROR(VLOOKUP($A2,delib,12,0)*(Físico!D2),0)</f>
        <v>0</v>
      </c>
      <c r="F2" s="1">
        <f>IFERROR(VLOOKUP($A2,delib,12,0)*(Físico!E2),0)</f>
        <v>0</v>
      </c>
      <c r="G2" s="1">
        <f>IFERROR(VLOOKUP($A2,delib,12,0)*(Físico!F2),0)</f>
        <v>0</v>
      </c>
      <c r="H2" s="1">
        <f>IFERROR(VLOOKUP($A2,delib,12,0)*(Físico!G2),0)</f>
        <v>0</v>
      </c>
      <c r="I2" s="1">
        <f>IFERROR(VLOOKUP($A2,delib,12,0)*(Físico!H2),0)</f>
        <v>0</v>
      </c>
      <c r="J2" s="1">
        <f>IFERROR(VLOOKUP($A2,delib,12,0)*(Físico!I2),0)</f>
        <v>0</v>
      </c>
      <c r="K2" s="1">
        <f>IFERROR(VLOOKUP($A2,delib,12,0)*(Físico!J2),0)</f>
        <v>0</v>
      </c>
      <c r="L2" s="1">
        <f>IFERROR(VLOOKUP($A2,delib,12,0)*(Físico!K2),0)</f>
        <v>0</v>
      </c>
      <c r="M2" s="1">
        <f>IFERROR(VLOOKUP($A2,delib,12,0)*(Físico!L2),0)</f>
        <v>0</v>
      </c>
      <c r="N2" s="1">
        <f>IFERROR(VLOOKUP($A2,delib,12,0)*(Físico!M2),0)</f>
        <v>0</v>
      </c>
      <c r="O2" s="1">
        <f>IFERROR(VLOOKUP($A2,delib,12,0)*(Físico!N2),0)</f>
        <v>0</v>
      </c>
      <c r="P2" s="1">
        <f>IFERROR(VLOOKUP($A2,delib,12,0)*(Físico!O2),0)</f>
        <v>0</v>
      </c>
      <c r="Q2" s="1">
        <f>IFERROR(VLOOKUP($A2,delib,12,0)*(Físico!P2),0)</f>
        <v>0</v>
      </c>
      <c r="R2" s="1">
        <f>IFERROR(VLOOKUP($A2,delib,12,0)*(Físico!Q2),0)</f>
        <v>0</v>
      </c>
      <c r="S2" s="1">
        <f>IFERROR(VLOOKUP($A2,delib,12,0)*(Físico!R2),0)</f>
        <v>0</v>
      </c>
      <c r="T2" s="1">
        <f>IFERROR(VLOOKUP($A2,delib,12,0)*(Físico!S2),0)</f>
        <v>0</v>
      </c>
      <c r="U2" s="1">
        <f>IFERROR(VLOOKUP($A2,delib,12,0)*(Físico!T2),0)</f>
        <v>0</v>
      </c>
      <c r="V2" s="1">
        <f>IFERROR(VLOOKUP($A2,delib,12,0)*(Físico!U2),0)</f>
        <v>0</v>
      </c>
      <c r="W2" s="1">
        <f>IFERROR(VLOOKUP($A2,delib,12,0)*(Físico!V2),0)</f>
        <v>0</v>
      </c>
      <c r="X2" s="1">
        <f>IFERROR(VLOOKUP($A2,delib,12,0)*(Físico!W2),0)</f>
        <v>0</v>
      </c>
      <c r="Y2" s="1">
        <f>IFERROR(VLOOKUP($A2,delib,12,0)*(Físico!X2),0)</f>
        <v>0</v>
      </c>
      <c r="Z2" s="1">
        <f>IFERROR(VLOOKUP($A2,delib,12,0)*(Físico!Y2),0)</f>
        <v>0</v>
      </c>
      <c r="AA2" s="1">
        <f>IFERROR(VLOOKUP($A2,delib,12,0)*(Físico!Z2),0)</f>
        <v>0</v>
      </c>
      <c r="AB2" s="1">
        <f>IFERROR(VLOOKUP($A2,delib,12,0)*(Físico!AA2),0)</f>
        <v>0</v>
      </c>
      <c r="AC2" s="1">
        <f>IFERROR(VLOOKUP($A2,delib,12,0)*(Físico!AB2),0)</f>
        <v>0</v>
      </c>
      <c r="AD2" s="1">
        <f>IFERROR(VLOOKUP($A2,delib,12,0)*(Físico!AC2),0)</f>
        <v>0</v>
      </c>
      <c r="AE2" s="1">
        <f>IFERROR(VLOOKUP($A2,delib,12,0)*(Físico!AD2),0)</f>
        <v>0</v>
      </c>
      <c r="AF2" s="1">
        <f>IFERROR(VLOOKUP($A2,delib,12,0)*(Físico!AE2),0)</f>
        <v>0</v>
      </c>
      <c r="AG2" s="1">
        <f>IFERROR(VLOOKUP($A2,delib,12,0)*(Físico!AF2),0)</f>
        <v>0</v>
      </c>
      <c r="AH2" s="1">
        <f>IFERROR(VLOOKUP($A2,delib,12,0)*(Físico!AG2),0)</f>
        <v>0</v>
      </c>
      <c r="AI2" s="1">
        <f>IFERROR(VLOOKUP($A2,delib,12,0)*(Físico!AH2),0)</f>
        <v>0</v>
      </c>
      <c r="AJ2" s="1">
        <f>IFERROR(VLOOKUP($A2,delib,12,0)*(Físico!AI2),0)</f>
        <v>0</v>
      </c>
      <c r="AK2" s="1">
        <f>SUM(C2:AJ2)</f>
        <v>0</v>
      </c>
    </row>
    <row r="3" spans="1:37" x14ac:dyDescent="0.25">
      <c r="A3">
        <f t="shared" ref="A3:A19" si="0">LEFT(B3,10)*1</f>
        <v>405010079</v>
      </c>
      <c r="B3" t="s">
        <v>39</v>
      </c>
      <c r="C3" s="1">
        <f>IFERROR(VLOOKUP($A3,delib,12,0)*(Físico!B3),0)</f>
        <v>0</v>
      </c>
      <c r="D3" s="1">
        <f>IFERROR(VLOOKUP($A3,delib,12,0)*(Físico!C3),0)</f>
        <v>0</v>
      </c>
      <c r="E3" s="1">
        <f>IFERROR(VLOOKUP($A3,delib,12,0)*(Físico!D3),0)</f>
        <v>0</v>
      </c>
      <c r="F3" s="1">
        <f>IFERROR(VLOOKUP($A3,delib,12,0)*(Físico!E3),0)</f>
        <v>0</v>
      </c>
      <c r="G3" s="1">
        <f>IFERROR(VLOOKUP($A3,delib,12,0)*(Físico!F3),0)</f>
        <v>0</v>
      </c>
      <c r="H3" s="1">
        <f>IFERROR(VLOOKUP($A3,delib,12,0)*(Físico!G3),0)</f>
        <v>0</v>
      </c>
      <c r="I3" s="1">
        <f>IFERROR(VLOOKUP($A3,delib,12,0)*(Físico!H3),0)</f>
        <v>0</v>
      </c>
      <c r="J3" s="1">
        <f>IFERROR(VLOOKUP($A3,delib,12,0)*(Físico!I3),0)</f>
        <v>0</v>
      </c>
      <c r="K3" s="1">
        <f>IFERROR(VLOOKUP($A3,delib,12,0)*(Físico!J3),0)</f>
        <v>0</v>
      </c>
      <c r="L3" s="1">
        <f>IFERROR(VLOOKUP($A3,delib,12,0)*(Físico!K3),0)</f>
        <v>0</v>
      </c>
      <c r="M3" s="1">
        <f>IFERROR(VLOOKUP($A3,delib,12,0)*(Físico!L3),0)</f>
        <v>0</v>
      </c>
      <c r="N3" s="1">
        <f>IFERROR(VLOOKUP($A3,delib,12,0)*(Físico!M3),0)</f>
        <v>0</v>
      </c>
      <c r="O3" s="1">
        <f>IFERROR(VLOOKUP($A3,delib,12,0)*(Físico!N3),0)</f>
        <v>0</v>
      </c>
      <c r="P3" s="1">
        <f>IFERROR(VLOOKUP($A3,delib,12,0)*(Físico!O3),0)</f>
        <v>0</v>
      </c>
      <c r="Q3" s="1">
        <f>IFERROR(VLOOKUP($A3,delib,12,0)*(Físico!P3),0)</f>
        <v>0</v>
      </c>
      <c r="R3" s="1">
        <f>IFERROR(VLOOKUP($A3,delib,12,0)*(Físico!Q3),0)</f>
        <v>0</v>
      </c>
      <c r="S3" s="1">
        <f>IFERROR(VLOOKUP($A3,delib,12,0)*(Físico!R3),0)</f>
        <v>0</v>
      </c>
      <c r="T3" s="1">
        <f>IFERROR(VLOOKUP($A3,delib,12,0)*(Físico!S3),0)</f>
        <v>630</v>
      </c>
      <c r="U3" s="1">
        <f>IFERROR(VLOOKUP($A3,delib,12,0)*(Físico!T3),0)</f>
        <v>2205</v>
      </c>
      <c r="V3" s="1">
        <f>IFERROR(VLOOKUP($A3,delib,12,0)*(Físico!U3),0)</f>
        <v>0</v>
      </c>
      <c r="W3" s="1">
        <f>IFERROR(VLOOKUP($A3,delib,12,0)*(Físico!V3),0)</f>
        <v>0</v>
      </c>
      <c r="X3" s="1">
        <f>IFERROR(VLOOKUP($A3,delib,12,0)*(Físico!W3),0)</f>
        <v>0</v>
      </c>
      <c r="Y3" s="1">
        <f>IFERROR(VLOOKUP($A3,delib,12,0)*(Físico!X3),0)</f>
        <v>0</v>
      </c>
      <c r="Z3" s="1">
        <f>IFERROR(VLOOKUP($A3,delib,12,0)*(Físico!Y3),0)</f>
        <v>0</v>
      </c>
      <c r="AA3" s="1">
        <f>IFERROR(VLOOKUP($A3,delib,12,0)*(Físico!Z3),0)</f>
        <v>0</v>
      </c>
      <c r="AB3" s="1">
        <f>IFERROR(VLOOKUP($A3,delib,12,0)*(Físico!AA3),0)</f>
        <v>315</v>
      </c>
      <c r="AC3" s="1">
        <f>IFERROR(VLOOKUP($A3,delib,12,0)*(Físico!AB3),0)</f>
        <v>0</v>
      </c>
      <c r="AD3" s="1">
        <f>IFERROR(VLOOKUP($A3,delib,12,0)*(Físico!AC3),0)</f>
        <v>0</v>
      </c>
      <c r="AE3" s="1">
        <f>IFERROR(VLOOKUP($A3,delib,12,0)*(Físico!AD3),0)</f>
        <v>0</v>
      </c>
      <c r="AF3" s="1">
        <f>IFERROR(VLOOKUP($A3,delib,12,0)*(Físico!AE3),0)</f>
        <v>0</v>
      </c>
      <c r="AG3" s="1">
        <f>IFERROR(VLOOKUP($A3,delib,12,0)*(Físico!AF3),0)</f>
        <v>0</v>
      </c>
      <c r="AH3" s="1">
        <f>IFERROR(VLOOKUP($A3,delib,12,0)*(Físico!AG3),0)</f>
        <v>2047.5</v>
      </c>
      <c r="AI3" s="1">
        <f>IFERROR(VLOOKUP($A3,delib,12,0)*(Físico!AH3),0)</f>
        <v>0</v>
      </c>
      <c r="AJ3" s="1">
        <f>IFERROR(VLOOKUP($A3,delib,12,0)*(Físico!AI3),0)</f>
        <v>0</v>
      </c>
      <c r="AK3" s="1">
        <f t="shared" ref="AK3:AK19" si="1">SUM(C3:AJ3)</f>
        <v>5197.5</v>
      </c>
    </row>
    <row r="4" spans="1:37" x14ac:dyDescent="0.25">
      <c r="A4">
        <f t="shared" si="0"/>
        <v>405010117</v>
      </c>
      <c r="B4" t="s">
        <v>40</v>
      </c>
      <c r="C4" s="1">
        <f>IFERROR(VLOOKUP($A4,delib,12,0)*(Físico!B4),0)</f>
        <v>0</v>
      </c>
      <c r="D4" s="1">
        <f>IFERROR(VLOOKUP($A4,delib,12,0)*(Físico!C4),0)</f>
        <v>0</v>
      </c>
      <c r="E4" s="1">
        <f>IFERROR(VLOOKUP($A4,delib,12,0)*(Físico!D4),0)</f>
        <v>0</v>
      </c>
      <c r="F4" s="1">
        <f>IFERROR(VLOOKUP($A4,delib,12,0)*(Físico!E4),0)</f>
        <v>0</v>
      </c>
      <c r="G4" s="1">
        <f>IFERROR(VLOOKUP($A4,delib,12,0)*(Físico!F4),0)</f>
        <v>0</v>
      </c>
      <c r="H4" s="1">
        <f>IFERROR(VLOOKUP($A4,delib,12,0)*(Físico!G4),0)</f>
        <v>0</v>
      </c>
      <c r="I4" s="1">
        <f>IFERROR(VLOOKUP($A4,delib,12,0)*(Físico!H4),0)</f>
        <v>0</v>
      </c>
      <c r="J4" s="1">
        <f>IFERROR(VLOOKUP($A4,delib,12,0)*(Físico!I4),0)</f>
        <v>0</v>
      </c>
      <c r="K4" s="1">
        <f>IFERROR(VLOOKUP($A4,delib,12,0)*(Físico!J4),0)</f>
        <v>0</v>
      </c>
      <c r="L4" s="1">
        <f>IFERROR(VLOOKUP($A4,delib,12,0)*(Físico!K4),0)</f>
        <v>0</v>
      </c>
      <c r="M4" s="1">
        <f>IFERROR(VLOOKUP($A4,delib,12,0)*(Físico!L4),0)</f>
        <v>0</v>
      </c>
      <c r="N4" s="1">
        <f>IFERROR(VLOOKUP($A4,delib,12,0)*(Físico!M4),0)</f>
        <v>0</v>
      </c>
      <c r="O4" s="1">
        <f>IFERROR(VLOOKUP($A4,delib,12,0)*(Físico!N4),0)</f>
        <v>0</v>
      </c>
      <c r="P4" s="1">
        <f>IFERROR(VLOOKUP($A4,delib,12,0)*(Físico!O4),0)</f>
        <v>0</v>
      </c>
      <c r="Q4" s="1">
        <f>IFERROR(VLOOKUP($A4,delib,12,0)*(Físico!P4),0)</f>
        <v>0</v>
      </c>
      <c r="R4" s="1">
        <f>IFERROR(VLOOKUP($A4,delib,12,0)*(Físico!Q4),0)</f>
        <v>0</v>
      </c>
      <c r="S4" s="1">
        <f>IFERROR(VLOOKUP($A4,delib,12,0)*(Físico!R4),0)</f>
        <v>0</v>
      </c>
      <c r="T4" s="1">
        <f>IFERROR(VLOOKUP($A4,delib,12,0)*(Físico!S4),0)</f>
        <v>0</v>
      </c>
      <c r="U4" s="1">
        <f>IFERROR(VLOOKUP($A4,delib,12,0)*(Físico!T4),0)</f>
        <v>0</v>
      </c>
      <c r="V4" s="1">
        <f>IFERROR(VLOOKUP($A4,delib,12,0)*(Físico!U4),0)</f>
        <v>0</v>
      </c>
      <c r="W4" s="1">
        <f>IFERROR(VLOOKUP($A4,delib,12,0)*(Físico!V4),0)</f>
        <v>0</v>
      </c>
      <c r="X4" s="1">
        <f>IFERROR(VLOOKUP($A4,delib,12,0)*(Físico!W4),0)</f>
        <v>0</v>
      </c>
      <c r="Y4" s="1">
        <f>IFERROR(VLOOKUP($A4,delib,12,0)*(Físico!X4),0)</f>
        <v>0</v>
      </c>
      <c r="Z4" s="1">
        <f>IFERROR(VLOOKUP($A4,delib,12,0)*(Físico!Y4),0)</f>
        <v>0</v>
      </c>
      <c r="AA4" s="1">
        <f>IFERROR(VLOOKUP($A4,delib,12,0)*(Físico!Z4),0)</f>
        <v>0</v>
      </c>
      <c r="AB4" s="1">
        <f>IFERROR(VLOOKUP($A4,delib,12,0)*(Físico!AA4),0)</f>
        <v>0</v>
      </c>
      <c r="AC4" s="1">
        <f>IFERROR(VLOOKUP($A4,delib,12,0)*(Físico!AB4),0)</f>
        <v>0</v>
      </c>
      <c r="AD4" s="1">
        <f>IFERROR(VLOOKUP($A4,delib,12,0)*(Físico!AC4),0)</f>
        <v>0</v>
      </c>
      <c r="AE4" s="1">
        <f>IFERROR(VLOOKUP($A4,delib,12,0)*(Físico!AD4),0)</f>
        <v>0</v>
      </c>
      <c r="AF4" s="1">
        <f>IFERROR(VLOOKUP($A4,delib,12,0)*(Físico!AE4),0)</f>
        <v>0</v>
      </c>
      <c r="AG4" s="1">
        <f>IFERROR(VLOOKUP($A4,delib,12,0)*(Físico!AF4),0)</f>
        <v>0</v>
      </c>
      <c r="AH4" s="1">
        <f>IFERROR(VLOOKUP($A4,delib,12,0)*(Físico!AG4),0)</f>
        <v>0</v>
      </c>
      <c r="AI4" s="1">
        <f>IFERROR(VLOOKUP($A4,delib,12,0)*(Físico!AH4),0)</f>
        <v>0</v>
      </c>
      <c r="AJ4" s="1">
        <f>IFERROR(VLOOKUP($A4,delib,12,0)*(Físico!AI4),0)</f>
        <v>0</v>
      </c>
      <c r="AK4" s="1">
        <f t="shared" si="1"/>
        <v>0</v>
      </c>
    </row>
    <row r="5" spans="1:37" x14ac:dyDescent="0.25">
      <c r="A5">
        <f t="shared" si="0"/>
        <v>405010125</v>
      </c>
      <c r="B5" t="s">
        <v>41</v>
      </c>
      <c r="C5" s="1">
        <f>IFERROR(VLOOKUP($A5,delib,12,0)*(Físico!B5),0)</f>
        <v>0</v>
      </c>
      <c r="D5" s="1">
        <f>IFERROR(VLOOKUP($A5,delib,12,0)*(Físico!C5),0)</f>
        <v>0</v>
      </c>
      <c r="E5" s="1">
        <f>IFERROR(VLOOKUP($A5,delib,12,0)*(Físico!D5),0)</f>
        <v>0</v>
      </c>
      <c r="F5" s="1">
        <f>IFERROR(VLOOKUP($A5,delib,12,0)*(Físico!E5),0)</f>
        <v>0</v>
      </c>
      <c r="G5" s="1">
        <f>IFERROR(VLOOKUP($A5,delib,12,0)*(Físico!F5),0)</f>
        <v>0</v>
      </c>
      <c r="H5" s="1">
        <f>IFERROR(VLOOKUP($A5,delib,12,0)*(Físico!G5),0)</f>
        <v>0</v>
      </c>
      <c r="I5" s="1">
        <f>IFERROR(VLOOKUP($A5,delib,12,0)*(Físico!H5),0)</f>
        <v>0</v>
      </c>
      <c r="J5" s="1">
        <f>IFERROR(VLOOKUP($A5,delib,12,0)*(Físico!I5),0)</f>
        <v>0</v>
      </c>
      <c r="K5" s="1">
        <f>IFERROR(VLOOKUP($A5,delib,12,0)*(Físico!J5),0)</f>
        <v>0</v>
      </c>
      <c r="L5" s="1">
        <f>IFERROR(VLOOKUP($A5,delib,12,0)*(Físico!K5),0)</f>
        <v>0</v>
      </c>
      <c r="M5" s="1">
        <f>IFERROR(VLOOKUP($A5,delib,12,0)*(Físico!L5),0)</f>
        <v>0</v>
      </c>
      <c r="N5" s="1">
        <f>IFERROR(VLOOKUP($A5,delib,12,0)*(Físico!M5),0)</f>
        <v>0</v>
      </c>
      <c r="O5" s="1">
        <f>IFERROR(VLOOKUP($A5,delib,12,0)*(Físico!N5),0)</f>
        <v>0</v>
      </c>
      <c r="P5" s="1">
        <f>IFERROR(VLOOKUP($A5,delib,12,0)*(Físico!O5),0)</f>
        <v>0</v>
      </c>
      <c r="Q5" s="1">
        <f>IFERROR(VLOOKUP($A5,delib,12,0)*(Físico!P5),0)</f>
        <v>0</v>
      </c>
      <c r="R5" s="1">
        <f>IFERROR(VLOOKUP($A5,delib,12,0)*(Físico!Q5),0)</f>
        <v>0</v>
      </c>
      <c r="S5" s="1">
        <f>IFERROR(VLOOKUP($A5,delib,12,0)*(Físico!R5),0)</f>
        <v>0</v>
      </c>
      <c r="T5" s="1">
        <f>IFERROR(VLOOKUP($A5,delib,12,0)*(Físico!S5),0)</f>
        <v>0</v>
      </c>
      <c r="U5" s="1">
        <f>IFERROR(VLOOKUP($A5,delib,12,0)*(Físico!T5),0)</f>
        <v>0</v>
      </c>
      <c r="V5" s="1">
        <f>IFERROR(VLOOKUP($A5,delib,12,0)*(Físico!U5),0)</f>
        <v>0</v>
      </c>
      <c r="W5" s="1">
        <f>IFERROR(VLOOKUP($A5,delib,12,0)*(Físico!V5),0)</f>
        <v>0</v>
      </c>
      <c r="X5" s="1">
        <f>IFERROR(VLOOKUP($A5,delib,12,0)*(Físico!W5),0)</f>
        <v>0</v>
      </c>
      <c r="Y5" s="1">
        <f>IFERROR(VLOOKUP($A5,delib,12,0)*(Físico!X5),0)</f>
        <v>0</v>
      </c>
      <c r="Z5" s="1">
        <f>IFERROR(VLOOKUP($A5,delib,12,0)*(Físico!Y5),0)</f>
        <v>0</v>
      </c>
      <c r="AA5" s="1">
        <f>IFERROR(VLOOKUP($A5,delib,12,0)*(Físico!Z5),0)</f>
        <v>0</v>
      </c>
      <c r="AB5" s="1">
        <f>IFERROR(VLOOKUP($A5,delib,12,0)*(Físico!AA5),0)</f>
        <v>0</v>
      </c>
      <c r="AC5" s="1">
        <f>IFERROR(VLOOKUP($A5,delib,12,0)*(Físico!AB5),0)</f>
        <v>0</v>
      </c>
      <c r="AD5" s="1">
        <f>IFERROR(VLOOKUP($A5,delib,12,0)*(Físico!AC5),0)</f>
        <v>0</v>
      </c>
      <c r="AE5" s="1">
        <f>IFERROR(VLOOKUP($A5,delib,12,0)*(Físico!AD5),0)</f>
        <v>0</v>
      </c>
      <c r="AF5" s="1">
        <f>IFERROR(VLOOKUP($A5,delib,12,0)*(Físico!AE5),0)</f>
        <v>0</v>
      </c>
      <c r="AG5" s="1">
        <f>IFERROR(VLOOKUP($A5,delib,12,0)*(Físico!AF5),0)</f>
        <v>0</v>
      </c>
      <c r="AH5" s="1">
        <f>IFERROR(VLOOKUP($A5,delib,12,0)*(Físico!AG5),0)</f>
        <v>0</v>
      </c>
      <c r="AI5" s="1">
        <f>IFERROR(VLOOKUP($A5,delib,12,0)*(Físico!AH5),0)</f>
        <v>0</v>
      </c>
      <c r="AJ5" s="1">
        <f>IFERROR(VLOOKUP($A5,delib,12,0)*(Físico!AI5),0)</f>
        <v>0</v>
      </c>
      <c r="AK5" s="1">
        <f t="shared" si="1"/>
        <v>0</v>
      </c>
    </row>
    <row r="6" spans="1:37" x14ac:dyDescent="0.25">
      <c r="A6">
        <f t="shared" si="0"/>
        <v>405020023</v>
      </c>
      <c r="B6" t="s">
        <v>42</v>
      </c>
      <c r="C6" s="1">
        <f>IFERROR(VLOOKUP($A6,delib,12,0)*(Físico!B6),0)</f>
        <v>0</v>
      </c>
      <c r="D6" s="1">
        <f>IFERROR(VLOOKUP($A6,delib,12,0)*(Físico!C6),0)</f>
        <v>0</v>
      </c>
      <c r="E6" s="1">
        <f>IFERROR(VLOOKUP($A6,delib,12,0)*(Físico!D6),0)</f>
        <v>0</v>
      </c>
      <c r="F6" s="1">
        <f>IFERROR(VLOOKUP($A6,delib,12,0)*(Físico!E6),0)</f>
        <v>0</v>
      </c>
      <c r="G6" s="1">
        <f>IFERROR(VLOOKUP($A6,delib,12,0)*(Físico!F6),0)</f>
        <v>0</v>
      </c>
      <c r="H6" s="1">
        <f>IFERROR(VLOOKUP($A6,delib,12,0)*(Físico!G6),0)</f>
        <v>0</v>
      </c>
      <c r="I6" s="1">
        <f>IFERROR(VLOOKUP($A6,delib,12,0)*(Físico!H6),0)</f>
        <v>0</v>
      </c>
      <c r="J6" s="1">
        <f>IFERROR(VLOOKUP($A6,delib,12,0)*(Físico!I6),0)</f>
        <v>0</v>
      </c>
      <c r="K6" s="1">
        <f>IFERROR(VLOOKUP($A6,delib,12,0)*(Físico!J6),0)</f>
        <v>0</v>
      </c>
      <c r="L6" s="1">
        <f>IFERROR(VLOOKUP($A6,delib,12,0)*(Físico!K6),0)</f>
        <v>0</v>
      </c>
      <c r="M6" s="1">
        <f>IFERROR(VLOOKUP($A6,delib,12,0)*(Físico!L6),0)</f>
        <v>0</v>
      </c>
      <c r="N6" s="1">
        <f>IFERROR(VLOOKUP($A6,delib,12,0)*(Físico!M6),0)</f>
        <v>0</v>
      </c>
      <c r="O6" s="1">
        <f>IFERROR(VLOOKUP($A6,delib,12,0)*(Físico!N6),0)</f>
        <v>0</v>
      </c>
      <c r="P6" s="1">
        <f>IFERROR(VLOOKUP($A6,delib,12,0)*(Físico!O6),0)</f>
        <v>0</v>
      </c>
      <c r="Q6" s="1">
        <f>IFERROR(VLOOKUP($A6,delib,12,0)*(Físico!P6),0)</f>
        <v>0</v>
      </c>
      <c r="R6" s="1">
        <f>IFERROR(VLOOKUP($A6,delib,12,0)*(Físico!Q6),0)</f>
        <v>0</v>
      </c>
      <c r="S6" s="1">
        <f>IFERROR(VLOOKUP($A6,delib,12,0)*(Físico!R6),0)</f>
        <v>0</v>
      </c>
      <c r="T6" s="1">
        <f>IFERROR(VLOOKUP($A6,delib,12,0)*(Físico!S6),0)</f>
        <v>0</v>
      </c>
      <c r="U6" s="1">
        <f>IFERROR(VLOOKUP($A6,delib,12,0)*(Físico!T6),0)</f>
        <v>0</v>
      </c>
      <c r="V6" s="1">
        <f>IFERROR(VLOOKUP($A6,delib,12,0)*(Físico!U6),0)</f>
        <v>0</v>
      </c>
      <c r="W6" s="1">
        <f>IFERROR(VLOOKUP($A6,delib,12,0)*(Físico!V6),0)</f>
        <v>0</v>
      </c>
      <c r="X6" s="1">
        <f>IFERROR(VLOOKUP($A6,delib,12,0)*(Físico!W6),0)</f>
        <v>0</v>
      </c>
      <c r="Y6" s="1">
        <f>IFERROR(VLOOKUP($A6,delib,12,0)*(Físico!X6),0)</f>
        <v>0</v>
      </c>
      <c r="Z6" s="1">
        <f>IFERROR(VLOOKUP($A6,delib,12,0)*(Físico!Y6),0)</f>
        <v>0</v>
      </c>
      <c r="AA6" s="1">
        <f>IFERROR(VLOOKUP($A6,delib,12,0)*(Físico!Z6),0)</f>
        <v>0</v>
      </c>
      <c r="AB6" s="1">
        <f>IFERROR(VLOOKUP($A6,delib,12,0)*(Físico!AA6),0)</f>
        <v>0</v>
      </c>
      <c r="AC6" s="1">
        <f>IFERROR(VLOOKUP($A6,delib,12,0)*(Físico!AB6),0)</f>
        <v>0</v>
      </c>
      <c r="AD6" s="1">
        <f>IFERROR(VLOOKUP($A6,delib,12,0)*(Físico!AC6),0)</f>
        <v>0</v>
      </c>
      <c r="AE6" s="1">
        <f>IFERROR(VLOOKUP($A6,delib,12,0)*(Físico!AD6),0)</f>
        <v>0</v>
      </c>
      <c r="AF6" s="1">
        <f>IFERROR(VLOOKUP($A6,delib,12,0)*(Físico!AE6),0)</f>
        <v>0</v>
      </c>
      <c r="AG6" s="1">
        <f>IFERROR(VLOOKUP($A6,delib,12,0)*(Físico!AF6),0)</f>
        <v>0</v>
      </c>
      <c r="AH6" s="1">
        <f>IFERROR(VLOOKUP($A6,delib,12,0)*(Físico!AG6),0)</f>
        <v>0</v>
      </c>
      <c r="AI6" s="1">
        <f>IFERROR(VLOOKUP($A6,delib,12,0)*(Físico!AH6),0)</f>
        <v>0</v>
      </c>
      <c r="AJ6" s="1">
        <f>IFERROR(VLOOKUP($A6,delib,12,0)*(Físico!AI6),0)</f>
        <v>0</v>
      </c>
      <c r="AK6" s="1">
        <f t="shared" si="1"/>
        <v>0</v>
      </c>
    </row>
    <row r="7" spans="1:37" x14ac:dyDescent="0.25">
      <c r="A7">
        <f t="shared" si="0"/>
        <v>405030045</v>
      </c>
      <c r="B7" t="s">
        <v>43</v>
      </c>
      <c r="C7" s="1">
        <f>IFERROR(VLOOKUP($A7,delib,12,0)*(Físico!B7),0)</f>
        <v>0</v>
      </c>
      <c r="D7" s="1">
        <f>IFERROR(VLOOKUP($A7,delib,12,0)*(Físico!C7),0)</f>
        <v>0</v>
      </c>
      <c r="E7" s="1">
        <f>IFERROR(VLOOKUP($A7,delib,12,0)*(Físico!D7),0)</f>
        <v>0</v>
      </c>
      <c r="F7" s="1">
        <f>IFERROR(VLOOKUP($A7,delib,12,0)*(Físico!E7),0)</f>
        <v>0</v>
      </c>
      <c r="G7" s="1">
        <f>IFERROR(VLOOKUP($A7,delib,12,0)*(Físico!F7),0)</f>
        <v>0</v>
      </c>
      <c r="H7" s="1">
        <f>IFERROR(VLOOKUP($A7,delib,12,0)*(Físico!G7),0)</f>
        <v>0</v>
      </c>
      <c r="I7" s="1">
        <f>IFERROR(VLOOKUP($A7,delib,12,0)*(Físico!H7),0)</f>
        <v>0</v>
      </c>
      <c r="J7" s="1">
        <f>IFERROR(VLOOKUP($A7,delib,12,0)*(Físico!I7),0)</f>
        <v>0</v>
      </c>
      <c r="K7" s="1">
        <f>IFERROR(VLOOKUP($A7,delib,12,0)*(Físico!J7),0)</f>
        <v>0</v>
      </c>
      <c r="L7" s="1">
        <f>IFERROR(VLOOKUP($A7,delib,12,0)*(Físico!K7),0)</f>
        <v>0</v>
      </c>
      <c r="M7" s="1">
        <f>IFERROR(VLOOKUP($A7,delib,12,0)*(Físico!L7),0)</f>
        <v>0</v>
      </c>
      <c r="N7" s="1">
        <f>IFERROR(VLOOKUP($A7,delib,12,0)*(Físico!M7),0)</f>
        <v>0</v>
      </c>
      <c r="O7" s="1">
        <f>IFERROR(VLOOKUP($A7,delib,12,0)*(Físico!N7),0)</f>
        <v>0</v>
      </c>
      <c r="P7" s="1">
        <f>IFERROR(VLOOKUP($A7,delib,12,0)*(Físico!O7),0)</f>
        <v>0</v>
      </c>
      <c r="Q7" s="1">
        <f>IFERROR(VLOOKUP($A7,delib,12,0)*(Físico!P7),0)</f>
        <v>3228.3</v>
      </c>
      <c r="R7" s="1">
        <f>IFERROR(VLOOKUP($A7,delib,12,0)*(Físico!Q7),0)</f>
        <v>0</v>
      </c>
      <c r="S7" s="1">
        <f>IFERROR(VLOOKUP($A7,delib,12,0)*(Físico!R7),0)</f>
        <v>0</v>
      </c>
      <c r="T7" s="1">
        <f>IFERROR(VLOOKUP($A7,delib,12,0)*(Físico!S7),0)</f>
        <v>215.22</v>
      </c>
      <c r="U7" s="1">
        <f>IFERROR(VLOOKUP($A7,delib,12,0)*(Físico!T7),0)</f>
        <v>0</v>
      </c>
      <c r="V7" s="1">
        <f>IFERROR(VLOOKUP($A7,delib,12,0)*(Físico!U7),0)</f>
        <v>9577.2899999999991</v>
      </c>
      <c r="W7" s="1">
        <f>IFERROR(VLOOKUP($A7,delib,12,0)*(Físico!V7),0)</f>
        <v>0</v>
      </c>
      <c r="X7" s="1">
        <f>IFERROR(VLOOKUP($A7,delib,12,0)*(Físico!W7),0)</f>
        <v>0</v>
      </c>
      <c r="Y7" s="1">
        <f>IFERROR(VLOOKUP($A7,delib,12,0)*(Físico!X7),0)</f>
        <v>0</v>
      </c>
      <c r="Z7" s="1">
        <f>IFERROR(VLOOKUP($A7,delib,12,0)*(Físico!Y7),0)</f>
        <v>0</v>
      </c>
      <c r="AA7" s="1">
        <f>IFERROR(VLOOKUP($A7,delib,12,0)*(Físico!Z7),0)</f>
        <v>0</v>
      </c>
      <c r="AB7" s="1">
        <f>IFERROR(VLOOKUP($A7,delib,12,0)*(Físico!AA7),0)</f>
        <v>0</v>
      </c>
      <c r="AC7" s="1">
        <f>IFERROR(VLOOKUP($A7,delib,12,0)*(Físico!AB7),0)</f>
        <v>0</v>
      </c>
      <c r="AD7" s="1">
        <f>IFERROR(VLOOKUP($A7,delib,12,0)*(Físico!AC7),0)</f>
        <v>1076.0999999999999</v>
      </c>
      <c r="AE7" s="1">
        <f>IFERROR(VLOOKUP($A7,delib,12,0)*(Físico!AD7),0)</f>
        <v>0</v>
      </c>
      <c r="AF7" s="1">
        <f>IFERROR(VLOOKUP($A7,delib,12,0)*(Físico!AE7),0)</f>
        <v>0</v>
      </c>
      <c r="AG7" s="1">
        <f>IFERROR(VLOOKUP($A7,delib,12,0)*(Físico!AF7),0)</f>
        <v>0</v>
      </c>
      <c r="AH7" s="1">
        <f>IFERROR(VLOOKUP($A7,delib,12,0)*(Físico!AG7),0)</f>
        <v>753.27</v>
      </c>
      <c r="AI7" s="1">
        <f>IFERROR(VLOOKUP($A7,delib,12,0)*(Físico!AH7),0)</f>
        <v>0</v>
      </c>
      <c r="AJ7" s="1">
        <f>IFERROR(VLOOKUP($A7,delib,12,0)*(Físico!AI7),0)</f>
        <v>0</v>
      </c>
      <c r="AK7" s="1">
        <f t="shared" si="1"/>
        <v>14850.18</v>
      </c>
    </row>
    <row r="8" spans="1:37" x14ac:dyDescent="0.25">
      <c r="A8">
        <f t="shared" si="0"/>
        <v>405030134</v>
      </c>
      <c r="B8" t="s">
        <v>44</v>
      </c>
      <c r="C8" s="1">
        <f>IFERROR(VLOOKUP($A8,delib,12,0)*(Físico!B8),0)</f>
        <v>0</v>
      </c>
      <c r="D8" s="1">
        <f>IFERROR(VLOOKUP($A8,delib,12,0)*(Físico!C8),0)</f>
        <v>0</v>
      </c>
      <c r="E8" s="1">
        <f>IFERROR(VLOOKUP($A8,delib,12,0)*(Físico!D8),0)</f>
        <v>0</v>
      </c>
      <c r="F8" s="1">
        <f>IFERROR(VLOOKUP($A8,delib,12,0)*(Físico!E8),0)</f>
        <v>0</v>
      </c>
      <c r="G8" s="1">
        <f>IFERROR(VLOOKUP($A8,delib,12,0)*(Físico!F8),0)</f>
        <v>0</v>
      </c>
      <c r="H8" s="1">
        <f>IFERROR(VLOOKUP($A8,delib,12,0)*(Físico!G8),0)</f>
        <v>0</v>
      </c>
      <c r="I8" s="1">
        <f>IFERROR(VLOOKUP($A8,delib,12,0)*(Físico!H8),0)</f>
        <v>0</v>
      </c>
      <c r="J8" s="1">
        <f>IFERROR(VLOOKUP($A8,delib,12,0)*(Físico!I8),0)</f>
        <v>0</v>
      </c>
      <c r="K8" s="1">
        <f>IFERROR(VLOOKUP($A8,delib,12,0)*(Físico!J8),0)</f>
        <v>0</v>
      </c>
      <c r="L8" s="1">
        <f>IFERROR(VLOOKUP($A8,delib,12,0)*(Físico!K8),0)</f>
        <v>0</v>
      </c>
      <c r="M8" s="1">
        <f>IFERROR(VLOOKUP($A8,delib,12,0)*(Físico!L8),0)</f>
        <v>0</v>
      </c>
      <c r="N8" s="1">
        <f>IFERROR(VLOOKUP($A8,delib,12,0)*(Físico!M8),0)</f>
        <v>0</v>
      </c>
      <c r="O8" s="1">
        <f>IFERROR(VLOOKUP($A8,delib,12,0)*(Físico!N8),0)</f>
        <v>0</v>
      </c>
      <c r="P8" s="1">
        <f>IFERROR(VLOOKUP($A8,delib,12,0)*(Físico!O8),0)</f>
        <v>0</v>
      </c>
      <c r="Q8" s="1">
        <f>IFERROR(VLOOKUP($A8,delib,12,0)*(Físico!P8),0)</f>
        <v>0</v>
      </c>
      <c r="R8" s="1">
        <f>IFERROR(VLOOKUP($A8,delib,12,0)*(Físico!Q8),0)</f>
        <v>0</v>
      </c>
      <c r="S8" s="1">
        <f>IFERROR(VLOOKUP($A8,delib,12,0)*(Físico!R8),0)</f>
        <v>0</v>
      </c>
      <c r="T8" s="1">
        <f>IFERROR(VLOOKUP($A8,delib,12,0)*(Físico!S8),0)</f>
        <v>0</v>
      </c>
      <c r="U8" s="1">
        <f>IFERROR(VLOOKUP($A8,delib,12,0)*(Físico!T8),0)</f>
        <v>0</v>
      </c>
      <c r="V8" s="1">
        <f>IFERROR(VLOOKUP($A8,delib,12,0)*(Físico!U8),0)</f>
        <v>0</v>
      </c>
      <c r="W8" s="1">
        <f>IFERROR(VLOOKUP($A8,delib,12,0)*(Físico!V8),0)</f>
        <v>0</v>
      </c>
      <c r="X8" s="1">
        <f>IFERROR(VLOOKUP($A8,delib,12,0)*(Físico!W8),0)</f>
        <v>0</v>
      </c>
      <c r="Y8" s="1">
        <f>IFERROR(VLOOKUP($A8,delib,12,0)*(Físico!X8),0)</f>
        <v>0</v>
      </c>
      <c r="Z8" s="1">
        <f>IFERROR(VLOOKUP($A8,delib,12,0)*(Físico!Y8),0)</f>
        <v>0</v>
      </c>
      <c r="AA8" s="1">
        <f>IFERROR(VLOOKUP($A8,delib,12,0)*(Físico!Z8),0)</f>
        <v>0</v>
      </c>
      <c r="AB8" s="1">
        <f>IFERROR(VLOOKUP($A8,delib,12,0)*(Físico!AA8),0)</f>
        <v>0</v>
      </c>
      <c r="AC8" s="1">
        <f>IFERROR(VLOOKUP($A8,delib,12,0)*(Físico!AB8),0)</f>
        <v>0</v>
      </c>
      <c r="AD8" s="1">
        <f>IFERROR(VLOOKUP($A8,delib,12,0)*(Físico!AC8),0)</f>
        <v>0</v>
      </c>
      <c r="AE8" s="1">
        <f>IFERROR(VLOOKUP($A8,delib,12,0)*(Físico!AD8),0)</f>
        <v>0</v>
      </c>
      <c r="AF8" s="1">
        <f>IFERROR(VLOOKUP($A8,delib,12,0)*(Físico!AE8),0)</f>
        <v>0</v>
      </c>
      <c r="AG8" s="1">
        <f>IFERROR(VLOOKUP($A8,delib,12,0)*(Físico!AF8),0)</f>
        <v>0</v>
      </c>
      <c r="AH8" s="1">
        <f>IFERROR(VLOOKUP($A8,delib,12,0)*(Físico!AG8),0)</f>
        <v>0</v>
      </c>
      <c r="AI8" s="1">
        <f>IFERROR(VLOOKUP($A8,delib,12,0)*(Físico!AH8),0)</f>
        <v>0</v>
      </c>
      <c r="AJ8" s="1">
        <f>IFERROR(VLOOKUP($A8,delib,12,0)*(Físico!AI8),0)</f>
        <v>0</v>
      </c>
      <c r="AK8" s="1">
        <f t="shared" si="1"/>
        <v>0</v>
      </c>
    </row>
    <row r="9" spans="1:37" x14ac:dyDescent="0.25">
      <c r="A9">
        <f t="shared" si="0"/>
        <v>405030193</v>
      </c>
      <c r="B9" t="s">
        <v>45</v>
      </c>
      <c r="C9" s="1">
        <f>IFERROR(VLOOKUP($A9,delib,12,0)*(Físico!B9),0)</f>
        <v>0</v>
      </c>
      <c r="D9" s="1">
        <f>IFERROR(VLOOKUP($A9,delib,12,0)*(Físico!C9),0)</f>
        <v>0</v>
      </c>
      <c r="E9" s="1">
        <f>IFERROR(VLOOKUP($A9,delib,12,0)*(Físico!D9),0)</f>
        <v>0</v>
      </c>
      <c r="F9" s="1">
        <f>IFERROR(VLOOKUP($A9,delib,12,0)*(Físico!E9),0)</f>
        <v>0</v>
      </c>
      <c r="G9" s="1">
        <f>IFERROR(VLOOKUP($A9,delib,12,0)*(Físico!F9),0)</f>
        <v>0</v>
      </c>
      <c r="H9" s="1">
        <f>IFERROR(VLOOKUP($A9,delib,12,0)*(Físico!G9),0)</f>
        <v>0</v>
      </c>
      <c r="I9" s="1">
        <f>IFERROR(VLOOKUP($A9,delib,12,0)*(Físico!H9),0)</f>
        <v>0</v>
      </c>
      <c r="J9" s="1">
        <f>IFERROR(VLOOKUP($A9,delib,12,0)*(Físico!I9),0)</f>
        <v>0</v>
      </c>
      <c r="K9" s="1">
        <f>IFERROR(VLOOKUP($A9,delib,12,0)*(Físico!J9),0)</f>
        <v>0</v>
      </c>
      <c r="L9" s="1">
        <f>IFERROR(VLOOKUP($A9,delib,12,0)*(Físico!K9),0)</f>
        <v>0</v>
      </c>
      <c r="M9" s="1">
        <f>IFERROR(VLOOKUP($A9,delib,12,0)*(Físico!L9),0)</f>
        <v>0</v>
      </c>
      <c r="N9" s="1">
        <f>IFERROR(VLOOKUP($A9,delib,12,0)*(Físico!M9),0)</f>
        <v>0</v>
      </c>
      <c r="O9" s="1">
        <f>IFERROR(VLOOKUP($A9,delib,12,0)*(Físico!N9),0)</f>
        <v>0</v>
      </c>
      <c r="P9" s="1">
        <f>IFERROR(VLOOKUP($A9,delib,12,0)*(Físico!O9),0)</f>
        <v>0</v>
      </c>
      <c r="Q9" s="1">
        <f>IFERROR(VLOOKUP($A9,delib,12,0)*(Físico!P9),0)</f>
        <v>0</v>
      </c>
      <c r="R9" s="1">
        <f>IFERROR(VLOOKUP($A9,delib,12,0)*(Físico!Q9),0)</f>
        <v>0</v>
      </c>
      <c r="S9" s="1">
        <f>IFERROR(VLOOKUP($A9,delib,12,0)*(Físico!R9),0)</f>
        <v>0</v>
      </c>
      <c r="T9" s="1">
        <f>IFERROR(VLOOKUP($A9,delib,12,0)*(Físico!S9),0)</f>
        <v>0</v>
      </c>
      <c r="U9" s="1">
        <f>IFERROR(VLOOKUP($A9,delib,12,0)*(Físico!T9),0)</f>
        <v>0</v>
      </c>
      <c r="V9" s="1">
        <f>IFERROR(VLOOKUP($A9,delib,12,0)*(Físico!U9),0)</f>
        <v>0</v>
      </c>
      <c r="W9" s="1">
        <f>IFERROR(VLOOKUP($A9,delib,12,0)*(Físico!V9),0)</f>
        <v>0</v>
      </c>
      <c r="X9" s="1">
        <f>IFERROR(VLOOKUP($A9,delib,12,0)*(Físico!W9),0)</f>
        <v>0</v>
      </c>
      <c r="Y9" s="1">
        <f>IFERROR(VLOOKUP($A9,delib,12,0)*(Físico!X9),0)</f>
        <v>0</v>
      </c>
      <c r="Z9" s="1">
        <f>IFERROR(VLOOKUP($A9,delib,12,0)*(Físico!Y9),0)</f>
        <v>0</v>
      </c>
      <c r="AA9" s="1">
        <f>IFERROR(VLOOKUP($A9,delib,12,0)*(Físico!Z9),0)</f>
        <v>0</v>
      </c>
      <c r="AB9" s="1">
        <f>IFERROR(VLOOKUP($A9,delib,12,0)*(Físico!AA9),0)</f>
        <v>0</v>
      </c>
      <c r="AC9" s="1">
        <f>IFERROR(VLOOKUP($A9,delib,12,0)*(Físico!AB9),0)</f>
        <v>0</v>
      </c>
      <c r="AD9" s="1">
        <f>IFERROR(VLOOKUP($A9,delib,12,0)*(Físico!AC9),0)</f>
        <v>0</v>
      </c>
      <c r="AE9" s="1">
        <f>IFERROR(VLOOKUP($A9,delib,12,0)*(Físico!AD9),0)</f>
        <v>0</v>
      </c>
      <c r="AF9" s="1">
        <f>IFERROR(VLOOKUP($A9,delib,12,0)*(Físico!AE9),0)</f>
        <v>0</v>
      </c>
      <c r="AG9" s="1">
        <f>IFERROR(VLOOKUP($A9,delib,12,0)*(Físico!AF9),0)</f>
        <v>0</v>
      </c>
      <c r="AH9" s="1">
        <f>IFERROR(VLOOKUP($A9,delib,12,0)*(Físico!AG9),0)</f>
        <v>0</v>
      </c>
      <c r="AI9" s="1">
        <f>IFERROR(VLOOKUP($A9,delib,12,0)*(Físico!AH9),0)</f>
        <v>0</v>
      </c>
      <c r="AJ9" s="1">
        <f>IFERROR(VLOOKUP($A9,delib,12,0)*(Físico!AI9),0)</f>
        <v>0</v>
      </c>
      <c r="AK9" s="1">
        <f t="shared" si="1"/>
        <v>0</v>
      </c>
    </row>
    <row r="10" spans="1:37" x14ac:dyDescent="0.25">
      <c r="A10">
        <f t="shared" si="0"/>
        <v>405040202</v>
      </c>
      <c r="B10" t="s">
        <v>46</v>
      </c>
      <c r="C10" s="1">
        <f>IFERROR(VLOOKUP($A10,delib,12,0)*(Físico!B10),0)</f>
        <v>0</v>
      </c>
      <c r="D10" s="1">
        <f>IFERROR(VLOOKUP($A10,delib,12,0)*(Físico!C10),0)</f>
        <v>0</v>
      </c>
      <c r="E10" s="1">
        <f>IFERROR(VLOOKUP($A10,delib,12,0)*(Físico!D10),0)</f>
        <v>0</v>
      </c>
      <c r="F10" s="1">
        <f>IFERROR(VLOOKUP($A10,delib,12,0)*(Físico!E10),0)</f>
        <v>0</v>
      </c>
      <c r="G10" s="1">
        <f>IFERROR(VLOOKUP($A10,delib,12,0)*(Físico!F10),0)</f>
        <v>0</v>
      </c>
      <c r="H10" s="1">
        <f>IFERROR(VLOOKUP($A10,delib,12,0)*(Físico!G10),0)</f>
        <v>0</v>
      </c>
      <c r="I10" s="1">
        <f>IFERROR(VLOOKUP($A10,delib,12,0)*(Físico!H10),0)</f>
        <v>0</v>
      </c>
      <c r="J10" s="1">
        <f>IFERROR(VLOOKUP($A10,delib,12,0)*(Físico!I10),0)</f>
        <v>0</v>
      </c>
      <c r="K10" s="1">
        <f>IFERROR(VLOOKUP($A10,delib,12,0)*(Físico!J10),0)</f>
        <v>0</v>
      </c>
      <c r="L10" s="1">
        <f>IFERROR(VLOOKUP($A10,delib,12,0)*(Físico!K10),0)</f>
        <v>0</v>
      </c>
      <c r="M10" s="1">
        <f>IFERROR(VLOOKUP($A10,delib,12,0)*(Físico!L10),0)</f>
        <v>0</v>
      </c>
      <c r="N10" s="1">
        <f>IFERROR(VLOOKUP($A10,delib,12,0)*(Físico!M10),0)</f>
        <v>0</v>
      </c>
      <c r="O10" s="1">
        <f>IFERROR(VLOOKUP($A10,delib,12,0)*(Físico!N10),0)</f>
        <v>0</v>
      </c>
      <c r="P10" s="1">
        <f>IFERROR(VLOOKUP($A10,delib,12,0)*(Físico!O10),0)</f>
        <v>0</v>
      </c>
      <c r="Q10" s="1">
        <f>IFERROR(VLOOKUP($A10,delib,12,0)*(Físico!P10),0)</f>
        <v>0</v>
      </c>
      <c r="R10" s="1">
        <f>IFERROR(VLOOKUP($A10,delib,12,0)*(Físico!Q10),0)</f>
        <v>0</v>
      </c>
      <c r="S10" s="1">
        <f>IFERROR(VLOOKUP($A10,delib,12,0)*(Físico!R10),0)</f>
        <v>0</v>
      </c>
      <c r="T10" s="1">
        <f>IFERROR(VLOOKUP($A10,delib,12,0)*(Físico!S10),0)</f>
        <v>0</v>
      </c>
      <c r="U10" s="1">
        <f>IFERROR(VLOOKUP($A10,delib,12,0)*(Físico!T10),0)</f>
        <v>0</v>
      </c>
      <c r="V10" s="1">
        <f>IFERROR(VLOOKUP($A10,delib,12,0)*(Físico!U10),0)</f>
        <v>0</v>
      </c>
      <c r="W10" s="1">
        <f>IFERROR(VLOOKUP($A10,delib,12,0)*(Físico!V10),0)</f>
        <v>0</v>
      </c>
      <c r="X10" s="1">
        <f>IFERROR(VLOOKUP($A10,delib,12,0)*(Físico!W10),0)</f>
        <v>0</v>
      </c>
      <c r="Y10" s="1">
        <f>IFERROR(VLOOKUP($A10,delib,12,0)*(Físico!X10),0)</f>
        <v>0</v>
      </c>
      <c r="Z10" s="1">
        <f>IFERROR(VLOOKUP($A10,delib,12,0)*(Físico!Y10),0)</f>
        <v>0</v>
      </c>
      <c r="AA10" s="1">
        <f>IFERROR(VLOOKUP($A10,delib,12,0)*(Físico!Z10),0)</f>
        <v>0</v>
      </c>
      <c r="AB10" s="1">
        <f>IFERROR(VLOOKUP($A10,delib,12,0)*(Físico!AA10),0)</f>
        <v>0</v>
      </c>
      <c r="AC10" s="1">
        <f>IFERROR(VLOOKUP($A10,delib,12,0)*(Físico!AB10),0)</f>
        <v>0</v>
      </c>
      <c r="AD10" s="1">
        <f>IFERROR(VLOOKUP($A10,delib,12,0)*(Físico!AC10),0)</f>
        <v>0</v>
      </c>
      <c r="AE10" s="1">
        <f>IFERROR(VLOOKUP($A10,delib,12,0)*(Físico!AD10),0)</f>
        <v>0</v>
      </c>
      <c r="AF10" s="1">
        <f>IFERROR(VLOOKUP($A10,delib,12,0)*(Físico!AE10),0)</f>
        <v>0</v>
      </c>
      <c r="AG10" s="1">
        <f>IFERROR(VLOOKUP($A10,delib,12,0)*(Físico!AF10),0)</f>
        <v>0</v>
      </c>
      <c r="AH10" s="1">
        <f>IFERROR(VLOOKUP($A10,delib,12,0)*(Físico!AG10),0)</f>
        <v>0</v>
      </c>
      <c r="AI10" s="1">
        <f>IFERROR(VLOOKUP($A10,delib,12,0)*(Físico!AH10),0)</f>
        <v>0</v>
      </c>
      <c r="AJ10" s="1">
        <f>IFERROR(VLOOKUP($A10,delib,12,0)*(Físico!AI10),0)</f>
        <v>0</v>
      </c>
      <c r="AK10" s="1">
        <f t="shared" si="1"/>
        <v>0</v>
      </c>
    </row>
    <row r="11" spans="1:37" x14ac:dyDescent="0.25">
      <c r="A11">
        <f t="shared" si="0"/>
        <v>405050020</v>
      </c>
      <c r="B11" t="s">
        <v>47</v>
      </c>
      <c r="C11" s="1">
        <f>IFERROR(VLOOKUP($A11,delib,12,0)*(Físico!B11),0)</f>
        <v>0</v>
      </c>
      <c r="D11" s="1">
        <f>IFERROR(VLOOKUP($A11,delib,12,0)*(Físico!C11),0)</f>
        <v>0</v>
      </c>
      <c r="E11" s="1">
        <f>IFERROR(VLOOKUP($A11,delib,12,0)*(Físico!D11),0)</f>
        <v>0</v>
      </c>
      <c r="F11" s="1">
        <f>IFERROR(VLOOKUP($A11,delib,12,0)*(Físico!E11),0)</f>
        <v>0</v>
      </c>
      <c r="G11" s="1">
        <f>IFERROR(VLOOKUP($A11,delib,12,0)*(Físico!F11),0)</f>
        <v>0</v>
      </c>
      <c r="H11" s="1">
        <f>IFERROR(VLOOKUP($A11,delib,12,0)*(Físico!G11),0)</f>
        <v>0</v>
      </c>
      <c r="I11" s="1">
        <f>IFERROR(VLOOKUP($A11,delib,12,0)*(Físico!H11),0)</f>
        <v>0</v>
      </c>
      <c r="J11" s="1">
        <f>IFERROR(VLOOKUP($A11,delib,12,0)*(Físico!I11),0)</f>
        <v>0</v>
      </c>
      <c r="K11" s="1">
        <f>IFERROR(VLOOKUP($A11,delib,12,0)*(Físico!J11),0)</f>
        <v>0</v>
      </c>
      <c r="L11" s="1">
        <f>IFERROR(VLOOKUP($A11,delib,12,0)*(Físico!K11),0)</f>
        <v>0</v>
      </c>
      <c r="M11" s="1">
        <f>IFERROR(VLOOKUP($A11,delib,12,0)*(Físico!L11),0)</f>
        <v>0</v>
      </c>
      <c r="N11" s="1">
        <f>IFERROR(VLOOKUP($A11,delib,12,0)*(Físico!M11),0)</f>
        <v>0</v>
      </c>
      <c r="O11" s="1">
        <f>IFERROR(VLOOKUP($A11,delib,12,0)*(Físico!N11),0)</f>
        <v>0</v>
      </c>
      <c r="P11" s="1">
        <f>IFERROR(VLOOKUP($A11,delib,12,0)*(Físico!O11),0)</f>
        <v>0</v>
      </c>
      <c r="Q11" s="1">
        <f>IFERROR(VLOOKUP($A11,delib,12,0)*(Físico!P11),0)</f>
        <v>0</v>
      </c>
      <c r="R11" s="1">
        <f>IFERROR(VLOOKUP($A11,delib,12,0)*(Físico!Q11),0)</f>
        <v>0</v>
      </c>
      <c r="S11" s="1">
        <f>IFERROR(VLOOKUP($A11,delib,12,0)*(Físico!R11),0)</f>
        <v>0</v>
      </c>
      <c r="T11" s="1">
        <f>IFERROR(VLOOKUP($A11,delib,12,0)*(Físico!S11),0)</f>
        <v>0</v>
      </c>
      <c r="U11" s="1">
        <f>IFERROR(VLOOKUP($A11,delib,12,0)*(Físico!T11),0)</f>
        <v>0</v>
      </c>
      <c r="V11" s="1">
        <f>IFERROR(VLOOKUP($A11,delib,12,0)*(Físico!U11),0)</f>
        <v>0</v>
      </c>
      <c r="W11" s="1">
        <f>IFERROR(VLOOKUP($A11,delib,12,0)*(Físico!V11),0)</f>
        <v>0</v>
      </c>
      <c r="X11" s="1">
        <f>IFERROR(VLOOKUP($A11,delib,12,0)*(Físico!W11),0)</f>
        <v>0</v>
      </c>
      <c r="Y11" s="1">
        <f>IFERROR(VLOOKUP($A11,delib,12,0)*(Físico!X11),0)</f>
        <v>0</v>
      </c>
      <c r="Z11" s="1">
        <f>IFERROR(VLOOKUP($A11,delib,12,0)*(Físico!Y11),0)</f>
        <v>0</v>
      </c>
      <c r="AA11" s="1">
        <f>IFERROR(VLOOKUP($A11,delib,12,0)*(Físico!Z11),0)</f>
        <v>0</v>
      </c>
      <c r="AB11" s="1">
        <f>IFERROR(VLOOKUP($A11,delib,12,0)*(Físico!AA11),0)</f>
        <v>0</v>
      </c>
      <c r="AC11" s="1">
        <f>IFERROR(VLOOKUP($A11,delib,12,0)*(Físico!AB11),0)</f>
        <v>0</v>
      </c>
      <c r="AD11" s="1">
        <f>IFERROR(VLOOKUP($A11,delib,12,0)*(Físico!AC11),0)</f>
        <v>0</v>
      </c>
      <c r="AE11" s="1">
        <f>IFERROR(VLOOKUP($A11,delib,12,0)*(Físico!AD11),0)</f>
        <v>0</v>
      </c>
      <c r="AF11" s="1">
        <f>IFERROR(VLOOKUP($A11,delib,12,0)*(Físico!AE11),0)</f>
        <v>0</v>
      </c>
      <c r="AG11" s="1">
        <f>IFERROR(VLOOKUP($A11,delib,12,0)*(Físico!AF11),0)</f>
        <v>0</v>
      </c>
      <c r="AH11" s="1">
        <f>IFERROR(VLOOKUP($A11,delib,12,0)*(Físico!AG11),0)</f>
        <v>0</v>
      </c>
      <c r="AI11" s="1">
        <f>IFERROR(VLOOKUP($A11,delib,12,0)*(Físico!AH11),0)</f>
        <v>0</v>
      </c>
      <c r="AJ11" s="1">
        <f>IFERROR(VLOOKUP($A11,delib,12,0)*(Físico!AI11),0)</f>
        <v>0</v>
      </c>
      <c r="AK11" s="1">
        <f t="shared" si="1"/>
        <v>0</v>
      </c>
    </row>
    <row r="12" spans="1:37" x14ac:dyDescent="0.25">
      <c r="A12">
        <f t="shared" si="0"/>
        <v>405050127</v>
      </c>
      <c r="B12" t="s">
        <v>48</v>
      </c>
      <c r="C12" s="1">
        <f>IFERROR(VLOOKUP($A12,delib,12,0)*(Físico!B12),0)</f>
        <v>0</v>
      </c>
      <c r="D12" s="1">
        <f>IFERROR(VLOOKUP($A12,delib,12,0)*(Físico!C12),0)</f>
        <v>0</v>
      </c>
      <c r="E12" s="1">
        <f>IFERROR(VLOOKUP($A12,delib,12,0)*(Físico!D12),0)</f>
        <v>0</v>
      </c>
      <c r="F12" s="1">
        <f>IFERROR(VLOOKUP($A12,delib,12,0)*(Físico!E12),0)</f>
        <v>0</v>
      </c>
      <c r="G12" s="1">
        <f>IFERROR(VLOOKUP($A12,delib,12,0)*(Físico!F12),0)</f>
        <v>0</v>
      </c>
      <c r="H12" s="1">
        <f>IFERROR(VLOOKUP($A12,delib,12,0)*(Físico!G12),0)</f>
        <v>0</v>
      </c>
      <c r="I12" s="1">
        <f>IFERROR(VLOOKUP($A12,delib,12,0)*(Físico!H12),0)</f>
        <v>0</v>
      </c>
      <c r="J12" s="1">
        <f>IFERROR(VLOOKUP($A12,delib,12,0)*(Físico!I12),0)</f>
        <v>0</v>
      </c>
      <c r="K12" s="1">
        <f>IFERROR(VLOOKUP($A12,delib,12,0)*(Físico!J12),0)</f>
        <v>0</v>
      </c>
      <c r="L12" s="1">
        <f>IFERROR(VLOOKUP($A12,delib,12,0)*(Físico!K12),0)</f>
        <v>0</v>
      </c>
      <c r="M12" s="1">
        <f>IFERROR(VLOOKUP($A12,delib,12,0)*(Físico!L12),0)</f>
        <v>0</v>
      </c>
      <c r="N12" s="1">
        <f>IFERROR(VLOOKUP($A12,delib,12,0)*(Físico!M12),0)</f>
        <v>0</v>
      </c>
      <c r="O12" s="1">
        <f>IFERROR(VLOOKUP($A12,delib,12,0)*(Físico!N12),0)</f>
        <v>0</v>
      </c>
      <c r="P12" s="1">
        <f>IFERROR(VLOOKUP($A12,delib,12,0)*(Físico!O12),0)</f>
        <v>0</v>
      </c>
      <c r="Q12" s="1">
        <f>IFERROR(VLOOKUP($A12,delib,12,0)*(Físico!P12),0)</f>
        <v>0</v>
      </c>
      <c r="R12" s="1">
        <f>IFERROR(VLOOKUP($A12,delib,12,0)*(Físico!Q12),0)</f>
        <v>0</v>
      </c>
      <c r="S12" s="1">
        <f>IFERROR(VLOOKUP($A12,delib,12,0)*(Físico!R12),0)</f>
        <v>0</v>
      </c>
      <c r="T12" s="1">
        <f>IFERROR(VLOOKUP($A12,delib,12,0)*(Físico!S12),0)</f>
        <v>0</v>
      </c>
      <c r="U12" s="1">
        <f>IFERROR(VLOOKUP($A12,delib,12,0)*(Físico!T12),0)</f>
        <v>0</v>
      </c>
      <c r="V12" s="1">
        <f>IFERROR(VLOOKUP($A12,delib,12,0)*(Físico!U12),0)</f>
        <v>15660</v>
      </c>
      <c r="W12" s="1">
        <f>IFERROR(VLOOKUP($A12,delib,12,0)*(Físico!V12),0)</f>
        <v>0</v>
      </c>
      <c r="X12" s="1">
        <f>IFERROR(VLOOKUP($A12,delib,12,0)*(Físico!W12),0)</f>
        <v>0</v>
      </c>
      <c r="Y12" s="1">
        <f>IFERROR(VLOOKUP($A12,delib,12,0)*(Físico!X12),0)</f>
        <v>0</v>
      </c>
      <c r="Z12" s="1">
        <f>IFERROR(VLOOKUP($A12,delib,12,0)*(Físico!Y12),0)</f>
        <v>0</v>
      </c>
      <c r="AA12" s="1">
        <f>IFERROR(VLOOKUP($A12,delib,12,0)*(Físico!Z12),0)</f>
        <v>0</v>
      </c>
      <c r="AB12" s="1">
        <f>IFERROR(VLOOKUP($A12,delib,12,0)*(Físico!AA12),0)</f>
        <v>0</v>
      </c>
      <c r="AC12" s="1">
        <f>IFERROR(VLOOKUP($A12,delib,12,0)*(Físico!AB12),0)</f>
        <v>0</v>
      </c>
      <c r="AD12" s="1">
        <f>IFERROR(VLOOKUP($A12,delib,12,0)*(Físico!AC12),0)</f>
        <v>0</v>
      </c>
      <c r="AE12" s="1">
        <f>IFERROR(VLOOKUP($A12,delib,12,0)*(Físico!AD12),0)</f>
        <v>0</v>
      </c>
      <c r="AF12" s="1">
        <f>IFERROR(VLOOKUP($A12,delib,12,0)*(Físico!AE12),0)</f>
        <v>0</v>
      </c>
      <c r="AG12" s="1">
        <f>IFERROR(VLOOKUP($A12,delib,12,0)*(Físico!AF12),0)</f>
        <v>0</v>
      </c>
      <c r="AH12" s="1">
        <f>IFERROR(VLOOKUP($A12,delib,12,0)*(Físico!AG12),0)</f>
        <v>1080</v>
      </c>
      <c r="AI12" s="1">
        <f>IFERROR(VLOOKUP($A12,delib,12,0)*(Físico!AH12),0)</f>
        <v>0</v>
      </c>
      <c r="AJ12" s="1">
        <f>IFERROR(VLOOKUP($A12,delib,12,0)*(Físico!AI12),0)</f>
        <v>0</v>
      </c>
      <c r="AK12" s="1">
        <f t="shared" si="1"/>
        <v>16740</v>
      </c>
    </row>
    <row r="13" spans="1:37" x14ac:dyDescent="0.25">
      <c r="A13">
        <f t="shared" si="0"/>
        <v>405050194</v>
      </c>
      <c r="B13" t="s">
        <v>49</v>
      </c>
      <c r="C13" s="1">
        <f>IFERROR(VLOOKUP($A13,delib,12,0)*(Físico!B13),0)</f>
        <v>0</v>
      </c>
      <c r="D13" s="1">
        <f>IFERROR(VLOOKUP($A13,delib,12,0)*(Físico!C13),0)</f>
        <v>0</v>
      </c>
      <c r="E13" s="1">
        <f>IFERROR(VLOOKUP($A13,delib,12,0)*(Físico!D13),0)</f>
        <v>0</v>
      </c>
      <c r="F13" s="1">
        <f>IFERROR(VLOOKUP($A13,delib,12,0)*(Físico!E13),0)</f>
        <v>0</v>
      </c>
      <c r="G13" s="1">
        <f>IFERROR(VLOOKUP($A13,delib,12,0)*(Físico!F13),0)</f>
        <v>0</v>
      </c>
      <c r="H13" s="1">
        <f>IFERROR(VLOOKUP($A13,delib,12,0)*(Físico!G13),0)</f>
        <v>0</v>
      </c>
      <c r="I13" s="1">
        <f>IFERROR(VLOOKUP($A13,delib,12,0)*(Físico!H13),0)</f>
        <v>0</v>
      </c>
      <c r="J13" s="1">
        <f>IFERROR(VLOOKUP($A13,delib,12,0)*(Físico!I13),0)</f>
        <v>0</v>
      </c>
      <c r="K13" s="1">
        <f>IFERROR(VLOOKUP($A13,delib,12,0)*(Físico!J13),0)</f>
        <v>0</v>
      </c>
      <c r="L13" s="1">
        <f>IFERROR(VLOOKUP($A13,delib,12,0)*(Físico!K13),0)</f>
        <v>0</v>
      </c>
      <c r="M13" s="1">
        <f>IFERROR(VLOOKUP($A13,delib,12,0)*(Físico!L13),0)</f>
        <v>0</v>
      </c>
      <c r="N13" s="1">
        <f>IFERROR(VLOOKUP($A13,delib,12,0)*(Físico!M13),0)</f>
        <v>0</v>
      </c>
      <c r="O13" s="1">
        <f>IFERROR(VLOOKUP($A13,delib,12,0)*(Físico!N13),0)</f>
        <v>0</v>
      </c>
      <c r="P13" s="1">
        <f>IFERROR(VLOOKUP($A13,delib,12,0)*(Físico!O13),0)</f>
        <v>0</v>
      </c>
      <c r="Q13" s="1">
        <f>IFERROR(VLOOKUP($A13,delib,12,0)*(Físico!P13),0)</f>
        <v>0</v>
      </c>
      <c r="R13" s="1">
        <f>IFERROR(VLOOKUP($A13,delib,12,0)*(Físico!Q13),0)</f>
        <v>0</v>
      </c>
      <c r="S13" s="1">
        <f>IFERROR(VLOOKUP($A13,delib,12,0)*(Físico!R13),0)</f>
        <v>0</v>
      </c>
      <c r="T13" s="1">
        <f>IFERROR(VLOOKUP($A13,delib,12,0)*(Físico!S13),0)</f>
        <v>270</v>
      </c>
      <c r="U13" s="1">
        <f>IFERROR(VLOOKUP($A13,delib,12,0)*(Físico!T13),0)</f>
        <v>0</v>
      </c>
      <c r="V13" s="1">
        <f>IFERROR(VLOOKUP($A13,delib,12,0)*(Físico!U13),0)</f>
        <v>2700</v>
      </c>
      <c r="W13" s="1">
        <f>IFERROR(VLOOKUP($A13,delib,12,0)*(Físico!V13),0)</f>
        <v>0</v>
      </c>
      <c r="X13" s="1">
        <f>IFERROR(VLOOKUP($A13,delib,12,0)*(Físico!W13),0)</f>
        <v>0</v>
      </c>
      <c r="Y13" s="1">
        <f>IFERROR(VLOOKUP($A13,delib,12,0)*(Físico!X13),0)</f>
        <v>0</v>
      </c>
      <c r="Z13" s="1">
        <f>IFERROR(VLOOKUP($A13,delib,12,0)*(Físico!Y13),0)</f>
        <v>0</v>
      </c>
      <c r="AA13" s="1">
        <f>IFERROR(VLOOKUP($A13,delib,12,0)*(Físico!Z13),0)</f>
        <v>0</v>
      </c>
      <c r="AB13" s="1">
        <f>IFERROR(VLOOKUP($A13,delib,12,0)*(Físico!AA13),0)</f>
        <v>0</v>
      </c>
      <c r="AC13" s="1">
        <f>IFERROR(VLOOKUP($A13,delib,12,0)*(Físico!AB13),0)</f>
        <v>0</v>
      </c>
      <c r="AD13" s="1">
        <f>IFERROR(VLOOKUP($A13,delib,12,0)*(Físico!AC13),0)</f>
        <v>0</v>
      </c>
      <c r="AE13" s="1">
        <f>IFERROR(VLOOKUP($A13,delib,12,0)*(Físico!AD13),0)</f>
        <v>0</v>
      </c>
      <c r="AF13" s="1">
        <f>IFERROR(VLOOKUP($A13,delib,12,0)*(Físico!AE13),0)</f>
        <v>0</v>
      </c>
      <c r="AG13" s="1">
        <f>IFERROR(VLOOKUP($A13,delib,12,0)*(Físico!AF13),0)</f>
        <v>810</v>
      </c>
      <c r="AH13" s="1">
        <f>IFERROR(VLOOKUP($A13,delib,12,0)*(Físico!AG13),0)</f>
        <v>8100</v>
      </c>
      <c r="AI13" s="1">
        <f>IFERROR(VLOOKUP($A13,delib,12,0)*(Físico!AH13),0)</f>
        <v>0</v>
      </c>
      <c r="AJ13" s="1">
        <f>IFERROR(VLOOKUP($A13,delib,12,0)*(Físico!AI13),0)</f>
        <v>0</v>
      </c>
      <c r="AK13" s="1">
        <f t="shared" si="1"/>
        <v>11880</v>
      </c>
    </row>
    <row r="14" spans="1:37" x14ac:dyDescent="0.25">
      <c r="A14">
        <f t="shared" si="0"/>
        <v>405050216</v>
      </c>
      <c r="B14" t="s">
        <v>50</v>
      </c>
      <c r="C14" s="1">
        <f>IFERROR(VLOOKUP($A14,delib,12,0)*(Físico!B14),0)</f>
        <v>0</v>
      </c>
      <c r="D14" s="1">
        <f>IFERROR(VLOOKUP($A14,delib,12,0)*(Físico!C14),0)</f>
        <v>0</v>
      </c>
      <c r="E14" s="1">
        <f>IFERROR(VLOOKUP($A14,delib,12,0)*(Físico!D14),0)</f>
        <v>0</v>
      </c>
      <c r="F14" s="1">
        <f>IFERROR(VLOOKUP($A14,delib,12,0)*(Físico!E14),0)</f>
        <v>0</v>
      </c>
      <c r="G14" s="1">
        <f>IFERROR(VLOOKUP($A14,delib,12,0)*(Físico!F14),0)</f>
        <v>0</v>
      </c>
      <c r="H14" s="1">
        <f>IFERROR(VLOOKUP($A14,delib,12,0)*(Físico!G14),0)</f>
        <v>0</v>
      </c>
      <c r="I14" s="1">
        <f>IFERROR(VLOOKUP($A14,delib,12,0)*(Físico!H14),0)</f>
        <v>0</v>
      </c>
      <c r="J14" s="1">
        <f>IFERROR(VLOOKUP($A14,delib,12,0)*(Físico!I14),0)</f>
        <v>0</v>
      </c>
      <c r="K14" s="1">
        <f>IFERROR(VLOOKUP($A14,delib,12,0)*(Físico!J14),0)</f>
        <v>0</v>
      </c>
      <c r="L14" s="1">
        <f>IFERROR(VLOOKUP($A14,delib,12,0)*(Físico!K14),0)</f>
        <v>0</v>
      </c>
      <c r="M14" s="1">
        <f>IFERROR(VLOOKUP($A14,delib,12,0)*(Físico!L14),0)</f>
        <v>0</v>
      </c>
      <c r="N14" s="1">
        <f>IFERROR(VLOOKUP($A14,delib,12,0)*(Físico!M14),0)</f>
        <v>0</v>
      </c>
      <c r="O14" s="1">
        <f>IFERROR(VLOOKUP($A14,delib,12,0)*(Físico!N14),0)</f>
        <v>0</v>
      </c>
      <c r="P14" s="1">
        <f>IFERROR(VLOOKUP($A14,delib,12,0)*(Físico!O14),0)</f>
        <v>0</v>
      </c>
      <c r="Q14" s="1">
        <f>IFERROR(VLOOKUP($A14,delib,12,0)*(Físico!P14),0)</f>
        <v>0</v>
      </c>
      <c r="R14" s="1">
        <f>IFERROR(VLOOKUP($A14,delib,12,0)*(Físico!Q14),0)</f>
        <v>0</v>
      </c>
      <c r="S14" s="1">
        <f>IFERROR(VLOOKUP($A14,delib,12,0)*(Físico!R14),0)</f>
        <v>0</v>
      </c>
      <c r="T14" s="1">
        <f>IFERROR(VLOOKUP($A14,delib,12,0)*(Físico!S14),0)</f>
        <v>0</v>
      </c>
      <c r="U14" s="1">
        <f>IFERROR(VLOOKUP($A14,delib,12,0)*(Físico!T14),0)</f>
        <v>0</v>
      </c>
      <c r="V14" s="1">
        <f>IFERROR(VLOOKUP($A14,delib,12,0)*(Físico!U14),0)</f>
        <v>0</v>
      </c>
      <c r="W14" s="1">
        <f>IFERROR(VLOOKUP($A14,delib,12,0)*(Físico!V14),0)</f>
        <v>0</v>
      </c>
      <c r="X14" s="1">
        <f>IFERROR(VLOOKUP($A14,delib,12,0)*(Físico!W14),0)</f>
        <v>0</v>
      </c>
      <c r="Y14" s="1">
        <f>IFERROR(VLOOKUP($A14,delib,12,0)*(Físico!X14),0)</f>
        <v>0</v>
      </c>
      <c r="Z14" s="1">
        <f>IFERROR(VLOOKUP($A14,delib,12,0)*(Físico!Y14),0)</f>
        <v>0</v>
      </c>
      <c r="AA14" s="1">
        <f>IFERROR(VLOOKUP($A14,delib,12,0)*(Físico!Z14),0)</f>
        <v>0</v>
      </c>
      <c r="AB14" s="1">
        <f>IFERROR(VLOOKUP($A14,delib,12,0)*(Físico!AA14),0)</f>
        <v>0</v>
      </c>
      <c r="AC14" s="1">
        <f>IFERROR(VLOOKUP($A14,delib,12,0)*(Físico!AB14),0)</f>
        <v>0</v>
      </c>
      <c r="AD14" s="1">
        <f>IFERROR(VLOOKUP($A14,delib,12,0)*(Físico!AC14),0)</f>
        <v>0</v>
      </c>
      <c r="AE14" s="1">
        <f>IFERROR(VLOOKUP($A14,delib,12,0)*(Físico!AD14),0)</f>
        <v>0</v>
      </c>
      <c r="AF14" s="1">
        <f>IFERROR(VLOOKUP($A14,delib,12,0)*(Físico!AE14),0)</f>
        <v>0</v>
      </c>
      <c r="AG14" s="1">
        <f>IFERROR(VLOOKUP($A14,delib,12,0)*(Físico!AF14),0)</f>
        <v>0</v>
      </c>
      <c r="AH14" s="1">
        <f>IFERROR(VLOOKUP($A14,delib,12,0)*(Físico!AG14),0)</f>
        <v>0</v>
      </c>
      <c r="AI14" s="1">
        <f>IFERROR(VLOOKUP($A14,delib,12,0)*(Físico!AH14),0)</f>
        <v>0</v>
      </c>
      <c r="AJ14" s="1">
        <f>IFERROR(VLOOKUP($A14,delib,12,0)*(Físico!AI14),0)</f>
        <v>0</v>
      </c>
      <c r="AK14" s="1">
        <f t="shared" si="1"/>
        <v>0</v>
      </c>
    </row>
    <row r="15" spans="1:37" x14ac:dyDescent="0.25">
      <c r="A15">
        <f t="shared" si="0"/>
        <v>405050224</v>
      </c>
      <c r="B15" t="s">
        <v>51</v>
      </c>
      <c r="C15" s="1">
        <f>IFERROR(VLOOKUP($A15,delib,12,0)*(Físico!B15),0)</f>
        <v>0</v>
      </c>
      <c r="D15" s="1">
        <f>IFERROR(VLOOKUP($A15,delib,12,0)*(Físico!C15),0)</f>
        <v>0</v>
      </c>
      <c r="E15" s="1">
        <f>IFERROR(VLOOKUP($A15,delib,12,0)*(Físico!D15),0)</f>
        <v>0</v>
      </c>
      <c r="F15" s="1">
        <f>IFERROR(VLOOKUP($A15,delib,12,0)*(Físico!E15),0)</f>
        <v>0</v>
      </c>
      <c r="G15" s="1">
        <f>IFERROR(VLOOKUP($A15,delib,12,0)*(Físico!F15),0)</f>
        <v>0</v>
      </c>
      <c r="H15" s="1">
        <f>IFERROR(VLOOKUP($A15,delib,12,0)*(Físico!G15),0)</f>
        <v>0</v>
      </c>
      <c r="I15" s="1">
        <f>IFERROR(VLOOKUP($A15,delib,12,0)*(Físico!H15),0)</f>
        <v>0</v>
      </c>
      <c r="J15" s="1">
        <f>IFERROR(VLOOKUP($A15,delib,12,0)*(Físico!I15),0)</f>
        <v>0</v>
      </c>
      <c r="K15" s="1">
        <f>IFERROR(VLOOKUP($A15,delib,12,0)*(Físico!J15),0)</f>
        <v>0</v>
      </c>
      <c r="L15" s="1">
        <f>IFERROR(VLOOKUP($A15,delib,12,0)*(Físico!K15),0)</f>
        <v>0</v>
      </c>
      <c r="M15" s="1">
        <f>IFERROR(VLOOKUP($A15,delib,12,0)*(Físico!L15),0)</f>
        <v>0</v>
      </c>
      <c r="N15" s="1">
        <f>IFERROR(VLOOKUP($A15,delib,12,0)*(Físico!M15),0)</f>
        <v>0</v>
      </c>
      <c r="O15" s="1">
        <f>IFERROR(VLOOKUP($A15,delib,12,0)*(Físico!N15),0)</f>
        <v>0</v>
      </c>
      <c r="P15" s="1">
        <f>IFERROR(VLOOKUP($A15,delib,12,0)*(Físico!O15),0)</f>
        <v>0</v>
      </c>
      <c r="Q15" s="1">
        <f>IFERROR(VLOOKUP($A15,delib,12,0)*(Físico!P15),0)</f>
        <v>0</v>
      </c>
      <c r="R15" s="1">
        <f>IFERROR(VLOOKUP($A15,delib,12,0)*(Físico!Q15),0)</f>
        <v>0</v>
      </c>
      <c r="S15" s="1">
        <f>IFERROR(VLOOKUP($A15,delib,12,0)*(Físico!R15),0)</f>
        <v>0</v>
      </c>
      <c r="T15" s="1">
        <f>IFERROR(VLOOKUP($A15,delib,12,0)*(Físico!S15),0)</f>
        <v>0</v>
      </c>
      <c r="U15" s="1">
        <f>IFERROR(VLOOKUP($A15,delib,12,0)*(Físico!T15),0)</f>
        <v>0</v>
      </c>
      <c r="V15" s="1">
        <f>IFERROR(VLOOKUP($A15,delib,12,0)*(Físico!U15),0)</f>
        <v>0</v>
      </c>
      <c r="W15" s="1">
        <f>IFERROR(VLOOKUP($A15,delib,12,0)*(Físico!V15),0)</f>
        <v>0</v>
      </c>
      <c r="X15" s="1">
        <f>IFERROR(VLOOKUP($A15,delib,12,0)*(Físico!W15),0)</f>
        <v>0</v>
      </c>
      <c r="Y15" s="1">
        <f>IFERROR(VLOOKUP($A15,delib,12,0)*(Físico!X15),0)</f>
        <v>0</v>
      </c>
      <c r="Z15" s="1">
        <f>IFERROR(VLOOKUP($A15,delib,12,0)*(Físico!Y15),0)</f>
        <v>0</v>
      </c>
      <c r="AA15" s="1">
        <f>IFERROR(VLOOKUP($A15,delib,12,0)*(Físico!Z15),0)</f>
        <v>0</v>
      </c>
      <c r="AB15" s="1">
        <f>IFERROR(VLOOKUP($A15,delib,12,0)*(Físico!AA15),0)</f>
        <v>0</v>
      </c>
      <c r="AC15" s="1">
        <f>IFERROR(VLOOKUP($A15,delib,12,0)*(Físico!AB15),0)</f>
        <v>0</v>
      </c>
      <c r="AD15" s="1">
        <f>IFERROR(VLOOKUP($A15,delib,12,0)*(Físico!AC15),0)</f>
        <v>0</v>
      </c>
      <c r="AE15" s="1">
        <f>IFERROR(VLOOKUP($A15,delib,12,0)*(Físico!AD15),0)</f>
        <v>0</v>
      </c>
      <c r="AF15" s="1">
        <f>IFERROR(VLOOKUP($A15,delib,12,0)*(Físico!AE15),0)</f>
        <v>0</v>
      </c>
      <c r="AG15" s="1">
        <f>IFERROR(VLOOKUP($A15,delib,12,0)*(Físico!AF15),0)</f>
        <v>0</v>
      </c>
      <c r="AH15" s="1">
        <f>IFERROR(VLOOKUP($A15,delib,12,0)*(Físico!AG15),0)</f>
        <v>0</v>
      </c>
      <c r="AI15" s="1">
        <f>IFERROR(VLOOKUP($A15,delib,12,0)*(Físico!AH15),0)</f>
        <v>0</v>
      </c>
      <c r="AJ15" s="1">
        <f>IFERROR(VLOOKUP($A15,delib,12,0)*(Físico!AI15),0)</f>
        <v>0</v>
      </c>
      <c r="AK15" s="1">
        <f t="shared" si="1"/>
        <v>0</v>
      </c>
    </row>
    <row r="16" spans="1:37" x14ac:dyDescent="0.25">
      <c r="A16">
        <f t="shared" si="0"/>
        <v>405050321</v>
      </c>
      <c r="B16" t="s">
        <v>52</v>
      </c>
      <c r="C16" s="1">
        <f>IFERROR(VLOOKUP($A16,delib,12,0)*(Físico!B16),0)</f>
        <v>0</v>
      </c>
      <c r="D16" s="1">
        <f>IFERROR(VLOOKUP($A16,delib,12,0)*(Físico!C16),0)</f>
        <v>0</v>
      </c>
      <c r="E16" s="1">
        <f>IFERROR(VLOOKUP($A16,delib,12,0)*(Físico!D16),0)</f>
        <v>0</v>
      </c>
      <c r="F16" s="1">
        <f>IFERROR(VLOOKUP($A16,delib,12,0)*(Físico!E16),0)</f>
        <v>0</v>
      </c>
      <c r="G16" s="1">
        <f>IFERROR(VLOOKUP($A16,delib,12,0)*(Físico!F16),0)</f>
        <v>0</v>
      </c>
      <c r="H16" s="1">
        <f>IFERROR(VLOOKUP($A16,delib,12,0)*(Físico!G16),0)</f>
        <v>0</v>
      </c>
      <c r="I16" s="1">
        <f>IFERROR(VLOOKUP($A16,delib,12,0)*(Físico!H16),0)</f>
        <v>0</v>
      </c>
      <c r="J16" s="1">
        <f>IFERROR(VLOOKUP($A16,delib,12,0)*(Físico!I16),0)</f>
        <v>0</v>
      </c>
      <c r="K16" s="1">
        <f>IFERROR(VLOOKUP($A16,delib,12,0)*(Físico!J16),0)</f>
        <v>0</v>
      </c>
      <c r="L16" s="1">
        <f>IFERROR(VLOOKUP($A16,delib,12,0)*(Físico!K16),0)</f>
        <v>0</v>
      </c>
      <c r="M16" s="1">
        <f>IFERROR(VLOOKUP($A16,delib,12,0)*(Físico!L16),0)</f>
        <v>0</v>
      </c>
      <c r="N16" s="1">
        <f>IFERROR(VLOOKUP($A16,delib,12,0)*(Físico!M16),0)</f>
        <v>0</v>
      </c>
      <c r="O16" s="1">
        <f>IFERROR(VLOOKUP($A16,delib,12,0)*(Físico!N16),0)</f>
        <v>0</v>
      </c>
      <c r="P16" s="1">
        <f>IFERROR(VLOOKUP($A16,delib,12,0)*(Físico!O16),0)</f>
        <v>0</v>
      </c>
      <c r="Q16" s="1">
        <f>IFERROR(VLOOKUP($A16,delib,12,0)*(Físico!P16),0)</f>
        <v>0</v>
      </c>
      <c r="R16" s="1">
        <f>IFERROR(VLOOKUP($A16,delib,12,0)*(Físico!Q16),0)</f>
        <v>0</v>
      </c>
      <c r="S16" s="1">
        <f>IFERROR(VLOOKUP($A16,delib,12,0)*(Físico!R16),0)</f>
        <v>0</v>
      </c>
      <c r="T16" s="1">
        <f>IFERROR(VLOOKUP($A16,delib,12,0)*(Físico!S16),0)</f>
        <v>0</v>
      </c>
      <c r="U16" s="1">
        <f>IFERROR(VLOOKUP($A16,delib,12,0)*(Físico!T16),0)</f>
        <v>0</v>
      </c>
      <c r="V16" s="1">
        <f>IFERROR(VLOOKUP($A16,delib,12,0)*(Físico!U16),0)</f>
        <v>0</v>
      </c>
      <c r="W16" s="1">
        <f>IFERROR(VLOOKUP($A16,delib,12,0)*(Físico!V16),0)</f>
        <v>0</v>
      </c>
      <c r="X16" s="1">
        <f>IFERROR(VLOOKUP($A16,delib,12,0)*(Físico!W16),0)</f>
        <v>0</v>
      </c>
      <c r="Y16" s="1">
        <f>IFERROR(VLOOKUP($A16,delib,12,0)*(Físico!X16),0)</f>
        <v>0</v>
      </c>
      <c r="Z16" s="1">
        <f>IFERROR(VLOOKUP($A16,delib,12,0)*(Físico!Y16),0)</f>
        <v>0</v>
      </c>
      <c r="AA16" s="1">
        <f>IFERROR(VLOOKUP($A16,delib,12,0)*(Físico!Z16),0)</f>
        <v>0</v>
      </c>
      <c r="AB16" s="1">
        <f>IFERROR(VLOOKUP($A16,delib,12,0)*(Físico!AA16),0)</f>
        <v>0</v>
      </c>
      <c r="AC16" s="1">
        <f>IFERROR(VLOOKUP($A16,delib,12,0)*(Físico!AB16),0)</f>
        <v>0</v>
      </c>
      <c r="AD16" s="1">
        <f>IFERROR(VLOOKUP($A16,delib,12,0)*(Físico!AC16),0)</f>
        <v>0</v>
      </c>
      <c r="AE16" s="1">
        <f>IFERROR(VLOOKUP($A16,delib,12,0)*(Físico!AD16),0)</f>
        <v>0</v>
      </c>
      <c r="AF16" s="1">
        <f>IFERROR(VLOOKUP($A16,delib,12,0)*(Físico!AE16),0)</f>
        <v>0</v>
      </c>
      <c r="AG16" s="1">
        <f>IFERROR(VLOOKUP($A16,delib,12,0)*(Físico!AF16),0)</f>
        <v>0</v>
      </c>
      <c r="AH16" s="1">
        <f>IFERROR(VLOOKUP($A16,delib,12,0)*(Físico!AG16),0)</f>
        <v>0</v>
      </c>
      <c r="AI16" s="1">
        <f>IFERROR(VLOOKUP($A16,delib,12,0)*(Físico!AH16),0)</f>
        <v>0</v>
      </c>
      <c r="AJ16" s="1">
        <f>IFERROR(VLOOKUP($A16,delib,12,0)*(Físico!AI16),0)</f>
        <v>0</v>
      </c>
      <c r="AK16" s="1">
        <f t="shared" si="1"/>
        <v>0</v>
      </c>
    </row>
    <row r="17" spans="1:37" x14ac:dyDescent="0.25">
      <c r="A17">
        <f t="shared" si="0"/>
        <v>405050372</v>
      </c>
      <c r="B17" t="s">
        <v>53</v>
      </c>
      <c r="C17" s="1">
        <f>IFERROR(VLOOKUP($A17,delib,12,0)*(Físico!B17),0)</f>
        <v>0</v>
      </c>
      <c r="D17" s="1">
        <f>IFERROR(VLOOKUP($A17,delib,12,0)*(Físico!C17),0)</f>
        <v>0</v>
      </c>
      <c r="E17" s="1">
        <f>IFERROR(VLOOKUP($A17,delib,12,0)*(Físico!D17),0)</f>
        <v>0</v>
      </c>
      <c r="F17" s="1">
        <f>IFERROR(VLOOKUP($A17,delib,12,0)*(Físico!E17),0)</f>
        <v>0</v>
      </c>
      <c r="G17" s="1">
        <f>IFERROR(VLOOKUP($A17,delib,12,0)*(Físico!F17),0)</f>
        <v>0</v>
      </c>
      <c r="H17" s="1">
        <f>IFERROR(VLOOKUP($A17,delib,12,0)*(Físico!G17),0)</f>
        <v>0</v>
      </c>
      <c r="I17" s="1">
        <f>IFERROR(VLOOKUP($A17,delib,12,0)*(Físico!H17),0)</f>
        <v>0</v>
      </c>
      <c r="J17" s="1">
        <f>IFERROR(VLOOKUP($A17,delib,12,0)*(Físico!I17),0)</f>
        <v>0</v>
      </c>
      <c r="K17" s="1">
        <f>IFERROR(VLOOKUP($A17,delib,12,0)*(Físico!J17),0)</f>
        <v>0</v>
      </c>
      <c r="L17" s="1">
        <f>IFERROR(VLOOKUP($A17,delib,12,0)*(Físico!K17),0)</f>
        <v>0</v>
      </c>
      <c r="M17" s="1">
        <f>IFERROR(VLOOKUP($A17,delib,12,0)*(Físico!L17),0)</f>
        <v>0</v>
      </c>
      <c r="N17" s="1">
        <f>IFERROR(VLOOKUP($A17,delib,12,0)*(Físico!M17),0)</f>
        <v>0</v>
      </c>
      <c r="O17" s="1">
        <f>IFERROR(VLOOKUP($A17,delib,12,0)*(Físico!N17),0)</f>
        <v>0</v>
      </c>
      <c r="P17" s="1">
        <f>IFERROR(VLOOKUP($A17,delib,12,0)*(Físico!O17),0)</f>
        <v>0</v>
      </c>
      <c r="Q17" s="1">
        <f>IFERROR(VLOOKUP($A17,delib,12,0)*(Físico!P17),0)</f>
        <v>0</v>
      </c>
      <c r="R17" s="1">
        <f>IFERROR(VLOOKUP($A17,delib,12,0)*(Físico!Q17),0)</f>
        <v>0</v>
      </c>
      <c r="S17" s="1">
        <f>IFERROR(VLOOKUP($A17,delib,12,0)*(Físico!R17),0)</f>
        <v>0</v>
      </c>
      <c r="T17" s="1">
        <f>IFERROR(VLOOKUP($A17,delib,12,0)*(Físico!S17),0)</f>
        <v>0</v>
      </c>
      <c r="U17" s="1">
        <f>IFERROR(VLOOKUP($A17,delib,12,0)*(Físico!T17),0)</f>
        <v>0</v>
      </c>
      <c r="V17" s="1">
        <f>IFERROR(VLOOKUP($A17,delib,12,0)*(Físico!U17),0)</f>
        <v>0</v>
      </c>
      <c r="W17" s="1">
        <f>IFERROR(VLOOKUP($A17,delib,12,0)*(Físico!V17),0)</f>
        <v>0</v>
      </c>
      <c r="X17" s="1">
        <f>IFERROR(VLOOKUP($A17,delib,12,0)*(Físico!W17),0)</f>
        <v>0</v>
      </c>
      <c r="Y17" s="1">
        <f>IFERROR(VLOOKUP($A17,delib,12,0)*(Físico!X17),0)</f>
        <v>0</v>
      </c>
      <c r="Z17" s="1">
        <f>IFERROR(VLOOKUP($A17,delib,12,0)*(Físico!Y17),0)</f>
        <v>0</v>
      </c>
      <c r="AA17" s="1">
        <f>IFERROR(VLOOKUP($A17,delib,12,0)*(Físico!Z17),0)</f>
        <v>0</v>
      </c>
      <c r="AB17" s="1">
        <f>IFERROR(VLOOKUP($A17,delib,12,0)*(Físico!AA17),0)</f>
        <v>0</v>
      </c>
      <c r="AC17" s="1">
        <f>IFERROR(VLOOKUP($A17,delib,12,0)*(Físico!AB17),0)</f>
        <v>0</v>
      </c>
      <c r="AD17" s="1">
        <f>IFERROR(VLOOKUP($A17,delib,12,0)*(Físico!AC17),0)</f>
        <v>0</v>
      </c>
      <c r="AE17" s="1">
        <f>IFERROR(VLOOKUP($A17,delib,12,0)*(Físico!AD17),0)</f>
        <v>0</v>
      </c>
      <c r="AF17" s="1">
        <f>IFERROR(VLOOKUP($A17,delib,12,0)*(Físico!AE17),0)</f>
        <v>0</v>
      </c>
      <c r="AG17" s="1">
        <f>IFERROR(VLOOKUP($A17,delib,12,0)*(Físico!AF17),0)</f>
        <v>0</v>
      </c>
      <c r="AH17" s="1">
        <f>IFERROR(VLOOKUP($A17,delib,12,0)*(Físico!AG17),0)</f>
        <v>0</v>
      </c>
      <c r="AI17" s="1">
        <f>IFERROR(VLOOKUP($A17,delib,12,0)*(Físico!AH17),0)</f>
        <v>0</v>
      </c>
      <c r="AJ17" s="1">
        <f>IFERROR(VLOOKUP($A17,delib,12,0)*(Físico!AI17),0)</f>
        <v>0</v>
      </c>
      <c r="AK17" s="1">
        <f t="shared" si="1"/>
        <v>0</v>
      </c>
    </row>
    <row r="18" spans="1:37" x14ac:dyDescent="0.25">
      <c r="A18">
        <f t="shared" si="0"/>
        <v>409050083</v>
      </c>
      <c r="B18" t="s">
        <v>54</v>
      </c>
      <c r="C18" s="1">
        <f>IFERROR(VLOOKUP($A18,delib,12,0)*(Físico!B18),0)</f>
        <v>0</v>
      </c>
      <c r="D18" s="1">
        <f>IFERROR(VLOOKUP($A18,delib,12,0)*(Físico!C18),0)</f>
        <v>0</v>
      </c>
      <c r="E18" s="1">
        <f>IFERROR(VLOOKUP($A18,delib,12,0)*(Físico!D18),0)</f>
        <v>0</v>
      </c>
      <c r="F18" s="1">
        <f>IFERROR(VLOOKUP($A18,delib,12,0)*(Físico!E18),0)</f>
        <v>0</v>
      </c>
      <c r="G18" s="1">
        <f>IFERROR(VLOOKUP($A18,delib,12,0)*(Físico!F18),0)</f>
        <v>0</v>
      </c>
      <c r="H18" s="1">
        <f>IFERROR(VLOOKUP($A18,delib,12,0)*(Físico!G18),0)</f>
        <v>0</v>
      </c>
      <c r="I18" s="1">
        <f>IFERROR(VLOOKUP($A18,delib,12,0)*(Físico!H18),0)</f>
        <v>0</v>
      </c>
      <c r="J18" s="1">
        <f>IFERROR(VLOOKUP($A18,delib,12,0)*(Físico!I18),0)</f>
        <v>0</v>
      </c>
      <c r="K18" s="1">
        <f>IFERROR(VLOOKUP($A18,delib,12,0)*(Físico!J18),0)</f>
        <v>0</v>
      </c>
      <c r="L18" s="1">
        <f>IFERROR(VLOOKUP($A18,delib,12,0)*(Físico!K18),0)</f>
        <v>0</v>
      </c>
      <c r="M18" s="1">
        <f>IFERROR(VLOOKUP($A18,delib,12,0)*(Físico!L18),0)</f>
        <v>0</v>
      </c>
      <c r="N18" s="1">
        <f>IFERROR(VLOOKUP($A18,delib,12,0)*(Físico!M18),0)</f>
        <v>0</v>
      </c>
      <c r="O18" s="1">
        <f>IFERROR(VLOOKUP($A18,delib,12,0)*(Físico!N18),0)</f>
        <v>0</v>
      </c>
      <c r="P18" s="1">
        <f>IFERROR(VLOOKUP($A18,delib,12,0)*(Físico!O18),0)</f>
        <v>0</v>
      </c>
      <c r="Q18" s="1">
        <f>IFERROR(VLOOKUP($A18,delib,12,0)*(Físico!P18),0)</f>
        <v>0</v>
      </c>
      <c r="R18" s="1">
        <f>IFERROR(VLOOKUP($A18,delib,12,0)*(Físico!Q18),0)</f>
        <v>0</v>
      </c>
      <c r="S18" s="1">
        <f>IFERROR(VLOOKUP($A18,delib,12,0)*(Físico!R18),0)</f>
        <v>0</v>
      </c>
      <c r="T18" s="1">
        <f>IFERROR(VLOOKUP($A18,delib,12,0)*(Físico!S18),0)</f>
        <v>0</v>
      </c>
      <c r="U18" s="1">
        <f>IFERROR(VLOOKUP($A18,delib,12,0)*(Físico!T18),0)</f>
        <v>0</v>
      </c>
      <c r="V18" s="1">
        <f>IFERROR(VLOOKUP($A18,delib,12,0)*(Físico!U18),0)</f>
        <v>0</v>
      </c>
      <c r="W18" s="1">
        <f>IFERROR(VLOOKUP($A18,delib,12,0)*(Físico!V18),0)</f>
        <v>0</v>
      </c>
      <c r="X18" s="1">
        <f>IFERROR(VLOOKUP($A18,delib,12,0)*(Físico!W18),0)</f>
        <v>0</v>
      </c>
      <c r="Y18" s="1">
        <f>IFERROR(VLOOKUP($A18,delib,12,0)*(Físico!X18),0)</f>
        <v>0</v>
      </c>
      <c r="Z18" s="1">
        <f>IFERROR(VLOOKUP($A18,delib,12,0)*(Físico!Y18),0)</f>
        <v>0</v>
      </c>
      <c r="AA18" s="1">
        <f>IFERROR(VLOOKUP($A18,delib,12,0)*(Físico!Z18),0)</f>
        <v>0</v>
      </c>
      <c r="AB18" s="1">
        <f>IFERROR(VLOOKUP($A18,delib,12,0)*(Físico!AA18),0)</f>
        <v>0</v>
      </c>
      <c r="AC18" s="1">
        <f>IFERROR(VLOOKUP($A18,delib,12,0)*(Físico!AB18),0)</f>
        <v>0</v>
      </c>
      <c r="AD18" s="1">
        <f>IFERROR(VLOOKUP($A18,delib,12,0)*(Físico!AC18),0)</f>
        <v>0</v>
      </c>
      <c r="AE18" s="1">
        <f>IFERROR(VLOOKUP($A18,delib,12,0)*(Físico!AD18),0)</f>
        <v>0</v>
      </c>
      <c r="AF18" s="1">
        <f>IFERROR(VLOOKUP($A18,delib,12,0)*(Físico!AE18),0)</f>
        <v>0</v>
      </c>
      <c r="AG18" s="1">
        <f>IFERROR(VLOOKUP($A18,delib,12,0)*(Físico!AF18),0)</f>
        <v>0</v>
      </c>
      <c r="AH18" s="1">
        <f>IFERROR(VLOOKUP($A18,delib,12,0)*(Físico!AG18),0)</f>
        <v>0</v>
      </c>
      <c r="AI18" s="1">
        <f>IFERROR(VLOOKUP($A18,delib,12,0)*(Físico!AH18),0)</f>
        <v>0</v>
      </c>
      <c r="AJ18" s="1">
        <f>IFERROR(VLOOKUP($A18,delib,12,0)*(Físico!AI18),0)</f>
        <v>0</v>
      </c>
      <c r="AK18" s="1">
        <f t="shared" si="1"/>
        <v>0</v>
      </c>
    </row>
    <row r="19" spans="1:37" x14ac:dyDescent="0.25">
      <c r="B19" t="s">
        <v>37</v>
      </c>
      <c r="C19" s="1">
        <f t="shared" ref="C19:AI19" si="2">SUM(C2:C18)</f>
        <v>0</v>
      </c>
      <c r="D19" s="1">
        <f t="shared" si="2"/>
        <v>0</v>
      </c>
      <c r="E19" s="1">
        <f t="shared" si="2"/>
        <v>0</v>
      </c>
      <c r="F19" s="1">
        <f t="shared" si="2"/>
        <v>0</v>
      </c>
      <c r="G19" s="1">
        <f t="shared" si="2"/>
        <v>0</v>
      </c>
      <c r="H19" s="1">
        <f t="shared" si="2"/>
        <v>0</v>
      </c>
      <c r="I19" s="1">
        <f t="shared" si="2"/>
        <v>0</v>
      </c>
      <c r="J19" s="1">
        <f t="shared" si="2"/>
        <v>0</v>
      </c>
      <c r="K19" s="1">
        <f t="shared" si="2"/>
        <v>0</v>
      </c>
      <c r="L19" s="1">
        <f t="shared" si="2"/>
        <v>0</v>
      </c>
      <c r="M19" s="1">
        <f t="shared" si="2"/>
        <v>0</v>
      </c>
      <c r="N19" s="1">
        <f t="shared" si="2"/>
        <v>0</v>
      </c>
      <c r="O19" s="1">
        <f t="shared" si="2"/>
        <v>0</v>
      </c>
      <c r="P19" s="1">
        <f t="shared" si="2"/>
        <v>0</v>
      </c>
      <c r="Q19" s="1">
        <f t="shared" si="2"/>
        <v>3228.3</v>
      </c>
      <c r="R19" s="1">
        <f t="shared" si="2"/>
        <v>0</v>
      </c>
      <c r="S19" s="1">
        <f t="shared" si="2"/>
        <v>0</v>
      </c>
      <c r="T19" s="1">
        <f t="shared" si="2"/>
        <v>1115.22</v>
      </c>
      <c r="U19" s="1">
        <f t="shared" si="2"/>
        <v>2205</v>
      </c>
      <c r="V19" s="1">
        <f t="shared" si="2"/>
        <v>27937.29</v>
      </c>
      <c r="W19" s="1">
        <f t="shared" si="2"/>
        <v>0</v>
      </c>
      <c r="X19" s="1">
        <f t="shared" si="2"/>
        <v>0</v>
      </c>
      <c r="Y19" s="1">
        <f t="shared" si="2"/>
        <v>0</v>
      </c>
      <c r="Z19" s="1">
        <f t="shared" si="2"/>
        <v>0</v>
      </c>
      <c r="AA19" s="1">
        <f t="shared" si="2"/>
        <v>0</v>
      </c>
      <c r="AB19" s="1">
        <f t="shared" si="2"/>
        <v>315</v>
      </c>
      <c r="AC19" s="1">
        <f t="shared" si="2"/>
        <v>0</v>
      </c>
      <c r="AD19" s="1">
        <f t="shared" si="2"/>
        <v>1076.0999999999999</v>
      </c>
      <c r="AE19" s="1">
        <f t="shared" si="2"/>
        <v>0</v>
      </c>
      <c r="AF19" s="1">
        <f t="shared" si="2"/>
        <v>0</v>
      </c>
      <c r="AG19" s="1">
        <f t="shared" si="2"/>
        <v>810</v>
      </c>
      <c r="AH19" s="1">
        <f t="shared" si="2"/>
        <v>11980.77</v>
      </c>
      <c r="AI19" s="1">
        <f t="shared" si="2"/>
        <v>0</v>
      </c>
      <c r="AJ19" s="1">
        <f>SUM(AJ2:AJ18)</f>
        <v>0</v>
      </c>
      <c r="AK19" s="1">
        <f t="shared" si="1"/>
        <v>48667.679999999993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4A-2D47-4795-9CF8-B54D374BCD3A}">
  <dimension ref="A1:AJ19"/>
  <sheetViews>
    <sheetView topLeftCell="J1" workbookViewId="0">
      <selection activeCell="AJ19" sqref="AJ19"/>
    </sheetView>
  </sheetViews>
  <sheetFormatPr defaultRowHeight="15" x14ac:dyDescent="0.25"/>
  <cols>
    <col min="2" max="2" width="13.28515625" bestFit="1" customWidth="1"/>
    <col min="36" max="36" width="15.85546875" bestFit="1" customWidth="1"/>
  </cols>
  <sheetData>
    <row r="1" spans="1:36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</row>
    <row r="2" spans="1:36" x14ac:dyDescent="0.25">
      <c r="A2" t="s">
        <v>38</v>
      </c>
      <c r="B2" s="4">
        <f>Financeiro!B2+Complemento!C2</f>
        <v>0</v>
      </c>
      <c r="C2" s="4">
        <f>Financeiro!C2+Complemento!D2</f>
        <v>0</v>
      </c>
      <c r="D2" s="4">
        <f>Financeiro!D2+Complemento!E2</f>
        <v>0</v>
      </c>
      <c r="E2" s="4">
        <f>Financeiro!E2+Complemento!F2</f>
        <v>0</v>
      </c>
      <c r="F2" s="4">
        <f>Financeiro!F2+Complemento!G2</f>
        <v>0</v>
      </c>
      <c r="G2" s="4">
        <f>Financeiro!G2+Complemento!H2</f>
        <v>0</v>
      </c>
      <c r="H2" s="4">
        <f>Financeiro!H2+Complemento!I2</f>
        <v>0</v>
      </c>
      <c r="I2" s="4">
        <f>Financeiro!I2+Complemento!J2</f>
        <v>0</v>
      </c>
      <c r="J2" s="4">
        <f>Financeiro!J2+Complemento!K2</f>
        <v>0</v>
      </c>
      <c r="K2" s="4">
        <f>Financeiro!K2+Complemento!L2</f>
        <v>0</v>
      </c>
      <c r="L2" s="4">
        <f>Financeiro!L2+Complemento!M2</f>
        <v>0</v>
      </c>
      <c r="M2" s="4">
        <f>Financeiro!M2+Complemento!N2</f>
        <v>0</v>
      </c>
      <c r="N2" s="4">
        <f>Financeiro!N2+Complemento!O2</f>
        <v>0</v>
      </c>
      <c r="O2" s="4">
        <f>Financeiro!O2+Complemento!P2</f>
        <v>0</v>
      </c>
      <c r="P2" s="4">
        <f>Financeiro!P2+Complemento!Q2</f>
        <v>0</v>
      </c>
      <c r="Q2" s="4">
        <f>Financeiro!Q2+Complemento!R2</f>
        <v>0</v>
      </c>
      <c r="R2" s="4">
        <f>Financeiro!R2+Complemento!S2</f>
        <v>814.96</v>
      </c>
      <c r="S2" s="4">
        <f>Financeiro!S2+Complemento!T2</f>
        <v>1629.92</v>
      </c>
      <c r="T2" s="4">
        <f>Financeiro!T2+Complemento!U2</f>
        <v>0</v>
      </c>
      <c r="U2" s="4">
        <f>Financeiro!U2+Complemento!V2</f>
        <v>0</v>
      </c>
      <c r="V2" s="4">
        <f>Financeiro!V2+Complemento!W2</f>
        <v>0</v>
      </c>
      <c r="W2" s="4">
        <f>Financeiro!W2+Complemento!X2</f>
        <v>0</v>
      </c>
      <c r="X2" s="4">
        <f>Financeiro!X2+Complemento!Y2</f>
        <v>0</v>
      </c>
      <c r="Y2" s="4">
        <f>Financeiro!Y2+Complemento!Z2</f>
        <v>0</v>
      </c>
      <c r="Z2" s="4">
        <f>Financeiro!Z2+Complemento!AA2</f>
        <v>0</v>
      </c>
      <c r="AA2" s="4">
        <f>Financeiro!AA2+Complemento!AB2</f>
        <v>1222.44</v>
      </c>
      <c r="AB2" s="4">
        <f>Financeiro!AB2+Complemento!AC2</f>
        <v>0</v>
      </c>
      <c r="AC2" s="4">
        <f>Financeiro!AC2+Complemento!AD2</f>
        <v>0</v>
      </c>
      <c r="AD2" s="4">
        <f>Financeiro!AD2+Complemento!AE2</f>
        <v>0</v>
      </c>
      <c r="AE2" s="4">
        <f>Financeiro!AE2+Complemento!AF2</f>
        <v>0</v>
      </c>
      <c r="AF2" s="4">
        <f>Financeiro!AF2+Complemento!AG2</f>
        <v>0</v>
      </c>
      <c r="AG2" s="4">
        <f>Financeiro!AG2+Complemento!AH2</f>
        <v>0</v>
      </c>
      <c r="AH2" s="4">
        <f>Financeiro!AH2+Complemento!AI2</f>
        <v>0</v>
      </c>
      <c r="AI2" s="4">
        <f>Financeiro!AI2+Complemento!AJ2</f>
        <v>0</v>
      </c>
      <c r="AJ2" s="4">
        <f>SUM(B2:AI2)</f>
        <v>3667.32</v>
      </c>
    </row>
    <row r="3" spans="1:36" x14ac:dyDescent="0.25">
      <c r="A3" t="s">
        <v>39</v>
      </c>
      <c r="B3" s="4">
        <f>Financeiro!B3+Complemento!C3</f>
        <v>0</v>
      </c>
      <c r="C3" s="4">
        <f>Financeiro!C3+Complemento!D3</f>
        <v>0</v>
      </c>
      <c r="D3" s="4">
        <f>Financeiro!D3+Complemento!E3</f>
        <v>0</v>
      </c>
      <c r="E3" s="4">
        <f>Financeiro!E3+Complemento!F3</f>
        <v>0</v>
      </c>
      <c r="F3" s="4">
        <f>Financeiro!F3+Complemento!G3</f>
        <v>0</v>
      </c>
      <c r="G3" s="4">
        <f>Financeiro!G3+Complemento!H3</f>
        <v>0</v>
      </c>
      <c r="H3" s="4">
        <f>Financeiro!H3+Complemento!I3</f>
        <v>0</v>
      </c>
      <c r="I3" s="4">
        <f>Financeiro!I3+Complemento!J3</f>
        <v>0</v>
      </c>
      <c r="J3" s="4">
        <f>Financeiro!J3+Complemento!K3</f>
        <v>0</v>
      </c>
      <c r="K3" s="4">
        <f>Financeiro!K3+Complemento!L3</f>
        <v>0</v>
      </c>
      <c r="L3" s="4">
        <f>Financeiro!L3+Complemento!M3</f>
        <v>0</v>
      </c>
      <c r="M3" s="4">
        <f>Financeiro!M3+Complemento!N3</f>
        <v>0</v>
      </c>
      <c r="N3" s="4">
        <f>Financeiro!N3+Complemento!O3</f>
        <v>0</v>
      </c>
      <c r="O3" s="4">
        <f>Financeiro!O3+Complemento!P3</f>
        <v>0</v>
      </c>
      <c r="P3" s="4">
        <f>Financeiro!P3+Complemento!Q3</f>
        <v>0</v>
      </c>
      <c r="Q3" s="4">
        <f>Financeiro!Q3+Complemento!R3</f>
        <v>0</v>
      </c>
      <c r="R3" s="4">
        <f>Financeiro!R3+Complemento!S3</f>
        <v>0</v>
      </c>
      <c r="S3" s="4">
        <f>Financeiro!S3+Complemento!T3</f>
        <v>2205</v>
      </c>
      <c r="T3" s="4">
        <f>Financeiro!T3+Complemento!U3</f>
        <v>7717.5</v>
      </c>
      <c r="U3" s="4">
        <f>Financeiro!U3+Complemento!V3</f>
        <v>0</v>
      </c>
      <c r="V3" s="4">
        <f>Financeiro!V3+Complemento!W3</f>
        <v>0</v>
      </c>
      <c r="W3" s="4">
        <f>Financeiro!W3+Complemento!X3</f>
        <v>0</v>
      </c>
      <c r="X3" s="4">
        <f>Financeiro!X3+Complemento!Y3</f>
        <v>0</v>
      </c>
      <c r="Y3" s="4">
        <f>Financeiro!Y3+Complemento!Z3</f>
        <v>0</v>
      </c>
      <c r="Z3" s="4">
        <f>Financeiro!Z3+Complemento!AA3</f>
        <v>0</v>
      </c>
      <c r="AA3" s="4">
        <f>Financeiro!AA3+Complemento!AB3</f>
        <v>1102.5</v>
      </c>
      <c r="AB3" s="4">
        <f>Financeiro!AB3+Complemento!AC3</f>
        <v>0</v>
      </c>
      <c r="AC3" s="4">
        <f>Financeiro!AC3+Complemento!AD3</f>
        <v>0</v>
      </c>
      <c r="AD3" s="4">
        <f>Financeiro!AD3+Complemento!AE3</f>
        <v>0</v>
      </c>
      <c r="AE3" s="4">
        <f>Financeiro!AE3+Complemento!AF3</f>
        <v>0</v>
      </c>
      <c r="AF3" s="4">
        <f>Financeiro!AF3+Complemento!AG3</f>
        <v>0</v>
      </c>
      <c r="AG3" s="4">
        <f>Financeiro!AG3+Complemento!AH3</f>
        <v>7166.25</v>
      </c>
      <c r="AH3" s="4">
        <f>Financeiro!AH3+Complemento!AI3</f>
        <v>0</v>
      </c>
      <c r="AI3" s="4">
        <f>Financeiro!AI3+Complemento!AJ3</f>
        <v>0</v>
      </c>
      <c r="AJ3" s="4">
        <f t="shared" ref="AJ3:AJ19" si="0">SUM(B3:AI3)</f>
        <v>18191.25</v>
      </c>
    </row>
    <row r="4" spans="1:36" x14ac:dyDescent="0.25">
      <c r="A4" t="s">
        <v>40</v>
      </c>
      <c r="B4" s="4">
        <f>Financeiro!B4+Complemento!C4</f>
        <v>0</v>
      </c>
      <c r="C4" s="4">
        <f>Financeiro!C4+Complemento!D4</f>
        <v>0</v>
      </c>
      <c r="D4" s="4">
        <f>Financeiro!D4+Complemento!E4</f>
        <v>0</v>
      </c>
      <c r="E4" s="4">
        <f>Financeiro!E4+Complemento!F4</f>
        <v>0</v>
      </c>
      <c r="F4" s="4">
        <f>Financeiro!F4+Complemento!G4</f>
        <v>0</v>
      </c>
      <c r="G4" s="4">
        <f>Financeiro!G4+Complemento!H4</f>
        <v>0</v>
      </c>
      <c r="H4" s="4">
        <f>Financeiro!H4+Complemento!I4</f>
        <v>0</v>
      </c>
      <c r="I4" s="4">
        <f>Financeiro!I4+Complemento!J4</f>
        <v>0</v>
      </c>
      <c r="J4" s="4">
        <f>Financeiro!J4+Complemento!K4</f>
        <v>0</v>
      </c>
      <c r="K4" s="4">
        <f>Financeiro!K4+Complemento!L4</f>
        <v>0</v>
      </c>
      <c r="L4" s="4">
        <f>Financeiro!L4+Complemento!M4</f>
        <v>21379.46</v>
      </c>
      <c r="M4" s="4">
        <f>Financeiro!M4+Complemento!N4</f>
        <v>0</v>
      </c>
      <c r="N4" s="4">
        <f>Financeiro!N4+Complemento!O4</f>
        <v>0</v>
      </c>
      <c r="O4" s="4">
        <f>Financeiro!O4+Complemento!P4</f>
        <v>0</v>
      </c>
      <c r="P4" s="4">
        <f>Financeiro!P4+Complemento!Q4</f>
        <v>0</v>
      </c>
      <c r="Q4" s="4">
        <f>Financeiro!Q4+Complemento!R4</f>
        <v>0</v>
      </c>
      <c r="R4" s="4">
        <f>Financeiro!R4+Complemento!S4</f>
        <v>0</v>
      </c>
      <c r="S4" s="4">
        <f>Financeiro!S4+Complemento!T4</f>
        <v>0</v>
      </c>
      <c r="T4" s="4">
        <f>Financeiro!T4+Complemento!U4</f>
        <v>0</v>
      </c>
      <c r="U4" s="4">
        <f>Financeiro!U4+Complemento!V4</f>
        <v>0</v>
      </c>
      <c r="V4" s="4">
        <f>Financeiro!V4+Complemento!W4</f>
        <v>0</v>
      </c>
      <c r="W4" s="4">
        <f>Financeiro!W4+Complemento!X4</f>
        <v>0</v>
      </c>
      <c r="X4" s="4">
        <f>Financeiro!X4+Complemento!Y4</f>
        <v>0</v>
      </c>
      <c r="Y4" s="4">
        <f>Financeiro!Y4+Complemento!Z4</f>
        <v>0</v>
      </c>
      <c r="Z4" s="4">
        <f>Financeiro!Z4+Complemento!AA4</f>
        <v>0</v>
      </c>
      <c r="AA4" s="4">
        <f>Financeiro!AA4+Complemento!AB4</f>
        <v>0</v>
      </c>
      <c r="AB4" s="4">
        <f>Financeiro!AB4+Complemento!AC4</f>
        <v>0</v>
      </c>
      <c r="AC4" s="4">
        <f>Financeiro!AC4+Complemento!AD4</f>
        <v>0</v>
      </c>
      <c r="AD4" s="4">
        <f>Financeiro!AD4+Complemento!AE4</f>
        <v>0</v>
      </c>
      <c r="AE4" s="4">
        <f>Financeiro!AE4+Complemento!AF4</f>
        <v>0</v>
      </c>
      <c r="AF4" s="4">
        <f>Financeiro!AF4+Complemento!AG4</f>
        <v>0</v>
      </c>
      <c r="AG4" s="4">
        <f>Financeiro!AG4+Complemento!AH4</f>
        <v>0</v>
      </c>
      <c r="AH4" s="4">
        <f>Financeiro!AH4+Complemento!AI4</f>
        <v>0</v>
      </c>
      <c r="AI4" s="4">
        <f>Financeiro!AI4+Complemento!AJ4</f>
        <v>0</v>
      </c>
      <c r="AJ4" s="4">
        <f t="shared" si="0"/>
        <v>21379.46</v>
      </c>
    </row>
    <row r="5" spans="1:36" x14ac:dyDescent="0.25">
      <c r="A5" t="s">
        <v>41</v>
      </c>
      <c r="B5" s="4">
        <f>Financeiro!B5+Complemento!C5</f>
        <v>0</v>
      </c>
      <c r="C5" s="4">
        <f>Financeiro!C5+Complemento!D5</f>
        <v>0</v>
      </c>
      <c r="D5" s="4">
        <f>Financeiro!D5+Complemento!E5</f>
        <v>0</v>
      </c>
      <c r="E5" s="4">
        <f>Financeiro!E5+Complemento!F5</f>
        <v>0</v>
      </c>
      <c r="F5" s="4">
        <f>Financeiro!F5+Complemento!G5</f>
        <v>0</v>
      </c>
      <c r="G5" s="4">
        <f>Financeiro!G5+Complemento!H5</f>
        <v>0</v>
      </c>
      <c r="H5" s="4">
        <f>Financeiro!H5+Complemento!I5</f>
        <v>0</v>
      </c>
      <c r="I5" s="4">
        <f>Financeiro!I5+Complemento!J5</f>
        <v>0</v>
      </c>
      <c r="J5" s="4">
        <f>Financeiro!J5+Complemento!K5</f>
        <v>0</v>
      </c>
      <c r="K5" s="4">
        <f>Financeiro!K5+Complemento!L5</f>
        <v>0</v>
      </c>
      <c r="L5" s="4">
        <f>Financeiro!L5+Complemento!M5</f>
        <v>9331.2000000000007</v>
      </c>
      <c r="M5" s="4">
        <f>Financeiro!M5+Complemento!N5</f>
        <v>0</v>
      </c>
      <c r="N5" s="4">
        <f>Financeiro!N5+Complemento!O5</f>
        <v>0</v>
      </c>
      <c r="O5" s="4">
        <f>Financeiro!O5+Complemento!P5</f>
        <v>0</v>
      </c>
      <c r="P5" s="4">
        <f>Financeiro!P5+Complemento!Q5</f>
        <v>0</v>
      </c>
      <c r="Q5" s="4">
        <f>Financeiro!Q5+Complemento!R5</f>
        <v>0</v>
      </c>
      <c r="R5" s="4">
        <f>Financeiro!R5+Complemento!S5</f>
        <v>0</v>
      </c>
      <c r="S5" s="4">
        <f>Financeiro!S5+Complemento!T5</f>
        <v>1866.24</v>
      </c>
      <c r="T5" s="4">
        <f>Financeiro!T5+Complemento!U5</f>
        <v>0</v>
      </c>
      <c r="U5" s="4">
        <f>Financeiro!U5+Complemento!V5</f>
        <v>0</v>
      </c>
      <c r="V5" s="4">
        <f>Financeiro!V5+Complemento!W5</f>
        <v>0</v>
      </c>
      <c r="W5" s="4">
        <f>Financeiro!W5+Complemento!X5</f>
        <v>0</v>
      </c>
      <c r="X5" s="4">
        <f>Financeiro!X5+Complemento!Y5</f>
        <v>0</v>
      </c>
      <c r="Y5" s="4">
        <f>Financeiro!Y5+Complemento!Z5</f>
        <v>0</v>
      </c>
      <c r="Z5" s="4">
        <f>Financeiro!Z5+Complemento!AA5</f>
        <v>0</v>
      </c>
      <c r="AA5" s="4">
        <f>Financeiro!AA5+Complemento!AB5</f>
        <v>0</v>
      </c>
      <c r="AB5" s="4">
        <f>Financeiro!AB5+Complemento!AC5</f>
        <v>0</v>
      </c>
      <c r="AC5" s="4">
        <f>Financeiro!AC5+Complemento!AD5</f>
        <v>0</v>
      </c>
      <c r="AD5" s="4">
        <f>Financeiro!AD5+Complemento!AE5</f>
        <v>0</v>
      </c>
      <c r="AE5" s="4">
        <f>Financeiro!AE5+Complemento!AF5</f>
        <v>0</v>
      </c>
      <c r="AF5" s="4">
        <f>Financeiro!AF5+Complemento!AG5</f>
        <v>0</v>
      </c>
      <c r="AG5" s="4">
        <f>Financeiro!AG5+Complemento!AH5</f>
        <v>0</v>
      </c>
      <c r="AH5" s="4">
        <f>Financeiro!AH5+Complemento!AI5</f>
        <v>0</v>
      </c>
      <c r="AI5" s="4">
        <f>Financeiro!AI5+Complemento!AJ5</f>
        <v>0</v>
      </c>
      <c r="AJ5" s="4">
        <f t="shared" si="0"/>
        <v>11197.44</v>
      </c>
    </row>
    <row r="6" spans="1:36" x14ac:dyDescent="0.25">
      <c r="A6" t="s">
        <v>42</v>
      </c>
      <c r="B6" s="4">
        <f>Financeiro!B6+Complemento!C6</f>
        <v>0</v>
      </c>
      <c r="C6" s="4">
        <f>Financeiro!C6+Complemento!D6</f>
        <v>0</v>
      </c>
      <c r="D6" s="4">
        <f>Financeiro!D6+Complemento!E6</f>
        <v>0</v>
      </c>
      <c r="E6" s="4">
        <f>Financeiro!E6+Complemento!F6</f>
        <v>0</v>
      </c>
      <c r="F6" s="4">
        <f>Financeiro!F6+Complemento!G6</f>
        <v>0</v>
      </c>
      <c r="G6" s="4">
        <f>Financeiro!G6+Complemento!H6</f>
        <v>0</v>
      </c>
      <c r="H6" s="4">
        <f>Financeiro!H6+Complemento!I6</f>
        <v>0</v>
      </c>
      <c r="I6" s="4">
        <f>Financeiro!I6+Complemento!J6</f>
        <v>0</v>
      </c>
      <c r="J6" s="4">
        <f>Financeiro!J6+Complemento!K6</f>
        <v>0</v>
      </c>
      <c r="K6" s="4">
        <f>Financeiro!K6+Complemento!L6</f>
        <v>0</v>
      </c>
      <c r="L6" s="4">
        <f>Financeiro!L6+Complemento!M6</f>
        <v>0</v>
      </c>
      <c r="M6" s="4">
        <f>Financeiro!M6+Complemento!N6</f>
        <v>0</v>
      </c>
      <c r="N6" s="4">
        <f>Financeiro!N6+Complemento!O6</f>
        <v>0</v>
      </c>
      <c r="O6" s="4">
        <f>Financeiro!O6+Complemento!P6</f>
        <v>0</v>
      </c>
      <c r="P6" s="4">
        <f>Financeiro!P6+Complemento!Q6</f>
        <v>0</v>
      </c>
      <c r="Q6" s="4">
        <f>Financeiro!Q6+Complemento!R6</f>
        <v>0</v>
      </c>
      <c r="R6" s="4">
        <f>Financeiro!R6+Complemento!S6</f>
        <v>0</v>
      </c>
      <c r="S6" s="4">
        <f>Financeiro!S6+Complemento!T6</f>
        <v>4671.28</v>
      </c>
      <c r="T6" s="4">
        <f>Financeiro!T6+Complemento!U6</f>
        <v>0</v>
      </c>
      <c r="U6" s="4">
        <f>Financeiro!U6+Complemento!V6</f>
        <v>0</v>
      </c>
      <c r="V6" s="4">
        <f>Financeiro!V6+Complemento!W6</f>
        <v>0</v>
      </c>
      <c r="W6" s="4">
        <f>Financeiro!W6+Complemento!X6</f>
        <v>0</v>
      </c>
      <c r="X6" s="4">
        <f>Financeiro!X6+Complemento!Y6</f>
        <v>0</v>
      </c>
      <c r="Y6" s="4">
        <f>Financeiro!Y6+Complemento!Z6</f>
        <v>0</v>
      </c>
      <c r="Z6" s="4">
        <f>Financeiro!Z6+Complemento!AA6</f>
        <v>0</v>
      </c>
      <c r="AA6" s="4">
        <f>Financeiro!AA6+Complemento!AB6</f>
        <v>0</v>
      </c>
      <c r="AB6" s="4">
        <f>Financeiro!AB6+Complemento!AC6</f>
        <v>0</v>
      </c>
      <c r="AC6" s="4">
        <f>Financeiro!AC6+Complemento!AD6</f>
        <v>0</v>
      </c>
      <c r="AD6" s="4">
        <f>Financeiro!AD6+Complemento!AE6</f>
        <v>0</v>
      </c>
      <c r="AE6" s="4">
        <f>Financeiro!AE6+Complemento!AF6</f>
        <v>0</v>
      </c>
      <c r="AF6" s="4">
        <f>Financeiro!AF6+Complemento!AG6</f>
        <v>0</v>
      </c>
      <c r="AG6" s="4">
        <f>Financeiro!AG6+Complemento!AH6</f>
        <v>0</v>
      </c>
      <c r="AH6" s="4">
        <f>Financeiro!AH6+Complemento!AI6</f>
        <v>0</v>
      </c>
      <c r="AI6" s="4">
        <f>Financeiro!AI6+Complemento!AJ6</f>
        <v>0</v>
      </c>
      <c r="AJ6" s="4">
        <f t="shared" si="0"/>
        <v>4671.28</v>
      </c>
    </row>
    <row r="7" spans="1:36" x14ac:dyDescent="0.25">
      <c r="A7" t="s">
        <v>43</v>
      </c>
      <c r="B7" s="4">
        <f>Financeiro!B7+Complemento!C7</f>
        <v>0</v>
      </c>
      <c r="C7" s="4">
        <f>Financeiro!C7+Complemento!D7</f>
        <v>0</v>
      </c>
      <c r="D7" s="4">
        <f>Financeiro!D7+Complemento!E7</f>
        <v>0</v>
      </c>
      <c r="E7" s="4">
        <f>Financeiro!E7+Complemento!F7</f>
        <v>0</v>
      </c>
      <c r="F7" s="4">
        <f>Financeiro!F7+Complemento!G7</f>
        <v>0</v>
      </c>
      <c r="G7" s="4">
        <f>Financeiro!G7+Complemento!H7</f>
        <v>0</v>
      </c>
      <c r="H7" s="4">
        <f>Financeiro!H7+Complemento!I7</f>
        <v>0</v>
      </c>
      <c r="I7" s="4">
        <f>Financeiro!I7+Complemento!J7</f>
        <v>0</v>
      </c>
      <c r="J7" s="4">
        <f>Financeiro!J7+Complemento!K7</f>
        <v>0</v>
      </c>
      <c r="K7" s="4">
        <f>Financeiro!K7+Complemento!L7</f>
        <v>0</v>
      </c>
      <c r="L7" s="4">
        <f>Financeiro!L7+Complemento!M7</f>
        <v>0</v>
      </c>
      <c r="M7" s="4">
        <f>Financeiro!M7+Complemento!N7</f>
        <v>0</v>
      </c>
      <c r="N7" s="4">
        <f>Financeiro!N7+Complemento!O7</f>
        <v>0</v>
      </c>
      <c r="O7" s="4">
        <f>Financeiro!O7+Complemento!P7</f>
        <v>0</v>
      </c>
      <c r="P7" s="4">
        <f>Financeiro!P7+Complemento!Q7</f>
        <v>19369.8</v>
      </c>
      <c r="Q7" s="4">
        <f>Financeiro!Q7+Complemento!R7</f>
        <v>0</v>
      </c>
      <c r="R7" s="4">
        <f>Financeiro!R7+Complemento!S7</f>
        <v>0</v>
      </c>
      <c r="S7" s="4">
        <f>Financeiro!S7+Complemento!T7</f>
        <v>1291.32</v>
      </c>
      <c r="T7" s="4">
        <f>Financeiro!T7+Complemento!U7</f>
        <v>0</v>
      </c>
      <c r="U7" s="4">
        <f>Financeiro!U7+Complemento!V7</f>
        <v>57463.74</v>
      </c>
      <c r="V7" s="4">
        <f>Financeiro!V7+Complemento!W7</f>
        <v>0</v>
      </c>
      <c r="W7" s="4">
        <f>Financeiro!W7+Complemento!X7</f>
        <v>0</v>
      </c>
      <c r="X7" s="4">
        <f>Financeiro!X7+Complemento!Y7</f>
        <v>0</v>
      </c>
      <c r="Y7" s="4">
        <f>Financeiro!Y7+Complemento!Z7</f>
        <v>0</v>
      </c>
      <c r="Z7" s="4">
        <f>Financeiro!Z7+Complemento!AA7</f>
        <v>0</v>
      </c>
      <c r="AA7" s="4">
        <f>Financeiro!AA7+Complemento!AB7</f>
        <v>0</v>
      </c>
      <c r="AB7" s="4">
        <f>Financeiro!AB7+Complemento!AC7</f>
        <v>0</v>
      </c>
      <c r="AC7" s="4">
        <f>Financeiro!AC7+Complemento!AD7</f>
        <v>6456.6</v>
      </c>
      <c r="AD7" s="4">
        <f>Financeiro!AD7+Complemento!AE7</f>
        <v>0</v>
      </c>
      <c r="AE7" s="4">
        <f>Financeiro!AE7+Complemento!AF7</f>
        <v>0</v>
      </c>
      <c r="AF7" s="4">
        <f>Financeiro!AF7+Complemento!AG7</f>
        <v>0</v>
      </c>
      <c r="AG7" s="4">
        <f>Financeiro!AG7+Complemento!AH7</f>
        <v>4519.62</v>
      </c>
      <c r="AH7" s="4">
        <f>Financeiro!AH7+Complemento!AI7</f>
        <v>0</v>
      </c>
      <c r="AI7" s="4">
        <f>Financeiro!AI7+Complemento!AJ7</f>
        <v>0</v>
      </c>
      <c r="AJ7" s="4">
        <f t="shared" si="0"/>
        <v>89101.08</v>
      </c>
    </row>
    <row r="8" spans="1:36" x14ac:dyDescent="0.25">
      <c r="A8" t="s">
        <v>44</v>
      </c>
      <c r="B8" s="4">
        <f>Financeiro!B8+Complemento!C8</f>
        <v>0</v>
      </c>
      <c r="C8" s="4">
        <f>Financeiro!C8+Complemento!D8</f>
        <v>0</v>
      </c>
      <c r="D8" s="4">
        <f>Financeiro!D8+Complemento!E8</f>
        <v>0</v>
      </c>
      <c r="E8" s="4">
        <f>Financeiro!E8+Complemento!F8</f>
        <v>0</v>
      </c>
      <c r="F8" s="4">
        <f>Financeiro!F8+Complemento!G8</f>
        <v>0</v>
      </c>
      <c r="G8" s="4">
        <f>Financeiro!G8+Complemento!H8</f>
        <v>0</v>
      </c>
      <c r="H8" s="4">
        <f>Financeiro!H8+Complemento!I8</f>
        <v>0</v>
      </c>
      <c r="I8" s="4">
        <f>Financeiro!I8+Complemento!J8</f>
        <v>0</v>
      </c>
      <c r="J8" s="4">
        <f>Financeiro!J8+Complemento!K8</f>
        <v>0</v>
      </c>
      <c r="K8" s="4">
        <f>Financeiro!K8+Complemento!L8</f>
        <v>0</v>
      </c>
      <c r="L8" s="4">
        <f>Financeiro!L8+Complemento!M8</f>
        <v>11051.32</v>
      </c>
      <c r="M8" s="4">
        <f>Financeiro!M8+Complemento!N8</f>
        <v>0</v>
      </c>
      <c r="N8" s="4">
        <f>Financeiro!N8+Complemento!O8</f>
        <v>0</v>
      </c>
      <c r="O8" s="4">
        <f>Financeiro!O8+Complemento!P8</f>
        <v>0</v>
      </c>
      <c r="P8" s="4">
        <f>Financeiro!P8+Complemento!Q8</f>
        <v>0</v>
      </c>
      <c r="Q8" s="4">
        <f>Financeiro!Q8+Complemento!R8</f>
        <v>0</v>
      </c>
      <c r="R8" s="4">
        <f>Financeiro!R8+Complemento!S8</f>
        <v>0</v>
      </c>
      <c r="S8" s="4">
        <f>Financeiro!S8+Complemento!T8</f>
        <v>2286.48</v>
      </c>
      <c r="T8" s="4">
        <f>Financeiro!T8+Complemento!U8</f>
        <v>0</v>
      </c>
      <c r="U8" s="4">
        <f>Financeiro!U8+Complemento!V8</f>
        <v>0</v>
      </c>
      <c r="V8" s="4">
        <f>Financeiro!V8+Complemento!W8</f>
        <v>0</v>
      </c>
      <c r="W8" s="4">
        <f>Financeiro!W8+Complemento!X8</f>
        <v>0</v>
      </c>
      <c r="X8" s="4">
        <f>Financeiro!X8+Complemento!Y8</f>
        <v>0</v>
      </c>
      <c r="Y8" s="4">
        <f>Financeiro!Y8+Complemento!Z8</f>
        <v>0</v>
      </c>
      <c r="Z8" s="4">
        <f>Financeiro!Z8+Complemento!AA8</f>
        <v>0</v>
      </c>
      <c r="AA8" s="4">
        <f>Financeiro!AA8+Complemento!AB8</f>
        <v>0</v>
      </c>
      <c r="AB8" s="4">
        <f>Financeiro!AB8+Complemento!AC8</f>
        <v>0</v>
      </c>
      <c r="AC8" s="4">
        <f>Financeiro!AC8+Complemento!AD8</f>
        <v>0</v>
      </c>
      <c r="AD8" s="4">
        <f>Financeiro!AD8+Complemento!AE8</f>
        <v>0</v>
      </c>
      <c r="AE8" s="4">
        <f>Financeiro!AE8+Complemento!AF8</f>
        <v>0</v>
      </c>
      <c r="AF8" s="4">
        <f>Financeiro!AF8+Complemento!AG8</f>
        <v>0</v>
      </c>
      <c r="AG8" s="4">
        <f>Financeiro!AG8+Complemento!AH8</f>
        <v>0</v>
      </c>
      <c r="AH8" s="4">
        <f>Financeiro!AH8+Complemento!AI8</f>
        <v>1143.24</v>
      </c>
      <c r="AI8" s="4">
        <f>Financeiro!AI8+Complemento!AJ8</f>
        <v>0</v>
      </c>
      <c r="AJ8" s="4">
        <f t="shared" si="0"/>
        <v>14481.039999999999</v>
      </c>
    </row>
    <row r="9" spans="1:36" x14ac:dyDescent="0.25">
      <c r="A9" t="s">
        <v>45</v>
      </c>
      <c r="B9" s="4">
        <f>Financeiro!B9+Complemento!C9</f>
        <v>1721.84</v>
      </c>
      <c r="C9" s="4">
        <f>Financeiro!C9+Complemento!D9</f>
        <v>0</v>
      </c>
      <c r="D9" s="4">
        <f>Financeiro!D9+Complemento!E9</f>
        <v>0</v>
      </c>
      <c r="E9" s="4">
        <f>Financeiro!E9+Complemento!F9</f>
        <v>0</v>
      </c>
      <c r="F9" s="4">
        <f>Financeiro!F9+Complemento!G9</f>
        <v>0</v>
      </c>
      <c r="G9" s="4">
        <f>Financeiro!G9+Complemento!H9</f>
        <v>0</v>
      </c>
      <c r="H9" s="4">
        <f>Financeiro!H9+Complemento!I9</f>
        <v>0</v>
      </c>
      <c r="I9" s="4">
        <f>Financeiro!I9+Complemento!J9</f>
        <v>0</v>
      </c>
      <c r="J9" s="4">
        <f>Financeiro!J9+Complemento!K9</f>
        <v>0</v>
      </c>
      <c r="K9" s="4">
        <f>Financeiro!K9+Complemento!L9</f>
        <v>0</v>
      </c>
      <c r="L9" s="4">
        <f>Financeiro!L9+Complemento!M9</f>
        <v>0</v>
      </c>
      <c r="M9" s="4">
        <f>Financeiro!M9+Complemento!N9</f>
        <v>0</v>
      </c>
      <c r="N9" s="4">
        <f>Financeiro!N9+Complemento!O9</f>
        <v>0</v>
      </c>
      <c r="O9" s="4">
        <f>Financeiro!O9+Complemento!P9</f>
        <v>0</v>
      </c>
      <c r="P9" s="4">
        <f>Financeiro!P9+Complemento!Q9</f>
        <v>0</v>
      </c>
      <c r="Q9" s="4">
        <f>Financeiro!Q9+Complemento!R9</f>
        <v>0</v>
      </c>
      <c r="R9" s="4">
        <f>Financeiro!R9+Complemento!S9</f>
        <v>0</v>
      </c>
      <c r="S9" s="4">
        <f>Financeiro!S9+Complemento!T9</f>
        <v>860.92</v>
      </c>
      <c r="T9" s="4">
        <f>Financeiro!T9+Complemento!U9</f>
        <v>0</v>
      </c>
      <c r="U9" s="4">
        <f>Financeiro!U9+Complemento!V9</f>
        <v>3443.68</v>
      </c>
      <c r="V9" s="4">
        <f>Financeiro!V9+Complemento!W9</f>
        <v>0</v>
      </c>
      <c r="W9" s="4">
        <f>Financeiro!W9+Complemento!X9</f>
        <v>0</v>
      </c>
      <c r="X9" s="4">
        <f>Financeiro!X9+Complemento!Y9</f>
        <v>0</v>
      </c>
      <c r="Y9" s="4">
        <f>Financeiro!Y9+Complemento!Z9</f>
        <v>0</v>
      </c>
      <c r="Z9" s="4">
        <f>Financeiro!Z9+Complemento!AA9</f>
        <v>0</v>
      </c>
      <c r="AA9" s="4">
        <f>Financeiro!AA9+Complemento!AB9</f>
        <v>14635.64</v>
      </c>
      <c r="AB9" s="4">
        <f>Financeiro!AB9+Complemento!AC9</f>
        <v>0</v>
      </c>
      <c r="AC9" s="4">
        <f>Financeiro!AC9+Complemento!AD9</f>
        <v>0</v>
      </c>
      <c r="AD9" s="4">
        <f>Financeiro!AD9+Complemento!AE9</f>
        <v>21523</v>
      </c>
      <c r="AE9" s="4">
        <f>Financeiro!AE9+Complemento!AF9</f>
        <v>0</v>
      </c>
      <c r="AF9" s="4">
        <f>Financeiro!AF9+Complemento!AG9</f>
        <v>0</v>
      </c>
      <c r="AG9" s="4">
        <f>Financeiro!AG9+Complemento!AH9</f>
        <v>94270.74</v>
      </c>
      <c r="AH9" s="4">
        <f>Financeiro!AH9+Complemento!AI9</f>
        <v>0</v>
      </c>
      <c r="AI9" s="4">
        <f>Financeiro!AI9+Complemento!AJ9</f>
        <v>34867.26</v>
      </c>
      <c r="AJ9" s="4">
        <f t="shared" si="0"/>
        <v>171323.08000000002</v>
      </c>
    </row>
    <row r="10" spans="1:36" x14ac:dyDescent="0.25">
      <c r="A10" t="s">
        <v>46</v>
      </c>
      <c r="B10" s="4">
        <f>Financeiro!B10+Complemento!C10</f>
        <v>0</v>
      </c>
      <c r="C10" s="4">
        <f>Financeiro!C10+Complemento!D10</f>
        <v>0</v>
      </c>
      <c r="D10" s="4">
        <f>Financeiro!D10+Complemento!E10</f>
        <v>0</v>
      </c>
      <c r="E10" s="4">
        <f>Financeiro!E10+Complemento!F10</f>
        <v>0</v>
      </c>
      <c r="F10" s="4">
        <f>Financeiro!F10+Complemento!G10</f>
        <v>0</v>
      </c>
      <c r="G10" s="4">
        <f>Financeiro!G10+Complemento!H10</f>
        <v>0</v>
      </c>
      <c r="H10" s="4">
        <f>Financeiro!H10+Complemento!I10</f>
        <v>0</v>
      </c>
      <c r="I10" s="4">
        <f>Financeiro!I10+Complemento!J10</f>
        <v>0</v>
      </c>
      <c r="J10" s="4">
        <f>Financeiro!J10+Complemento!K10</f>
        <v>0</v>
      </c>
      <c r="K10" s="4">
        <f>Financeiro!K10+Complemento!L10</f>
        <v>101573.44</v>
      </c>
      <c r="L10" s="4">
        <f>Financeiro!L10+Complemento!M10</f>
        <v>4494.3999999999996</v>
      </c>
      <c r="M10" s="4">
        <f>Financeiro!M10+Complemento!N10</f>
        <v>0</v>
      </c>
      <c r="N10" s="4">
        <f>Financeiro!N10+Complemento!O10</f>
        <v>0</v>
      </c>
      <c r="O10" s="4">
        <f>Financeiro!O10+Complemento!P10</f>
        <v>7191.04</v>
      </c>
      <c r="P10" s="4">
        <f>Financeiro!P10+Complemento!Q10</f>
        <v>0</v>
      </c>
      <c r="Q10" s="4">
        <f>Financeiro!Q10+Complemento!R10</f>
        <v>0</v>
      </c>
      <c r="R10" s="4">
        <f>Financeiro!R10+Complemento!S10</f>
        <v>21573.119999999999</v>
      </c>
      <c r="S10" s="4">
        <f>Financeiro!S10+Complemento!T10</f>
        <v>0</v>
      </c>
      <c r="T10" s="4">
        <f>Financeiro!T10+Complemento!U10</f>
        <v>0</v>
      </c>
      <c r="U10" s="4">
        <f>Financeiro!U10+Complemento!V10</f>
        <v>0</v>
      </c>
      <c r="V10" s="4">
        <f>Financeiro!V10+Complemento!W10</f>
        <v>0</v>
      </c>
      <c r="W10" s="4">
        <f>Financeiro!W10+Complemento!X10</f>
        <v>0</v>
      </c>
      <c r="X10" s="4">
        <f>Financeiro!X10+Complemento!Y10</f>
        <v>0</v>
      </c>
      <c r="Y10" s="4">
        <f>Financeiro!Y10+Complemento!Z10</f>
        <v>0</v>
      </c>
      <c r="Z10" s="4">
        <f>Financeiro!Z10+Complemento!AA10</f>
        <v>0</v>
      </c>
      <c r="AA10" s="4">
        <f>Financeiro!AA10+Complemento!AB10</f>
        <v>0</v>
      </c>
      <c r="AB10" s="4">
        <f>Financeiro!AB10+Complemento!AC10</f>
        <v>0</v>
      </c>
      <c r="AC10" s="4">
        <f>Financeiro!AC10+Complemento!AD10</f>
        <v>0</v>
      </c>
      <c r="AD10" s="4">
        <f>Financeiro!AD10+Complemento!AE10</f>
        <v>0</v>
      </c>
      <c r="AE10" s="4">
        <f>Financeiro!AE10+Complemento!AF10</f>
        <v>0</v>
      </c>
      <c r="AF10" s="4">
        <f>Financeiro!AF10+Complemento!AG10</f>
        <v>0</v>
      </c>
      <c r="AG10" s="4">
        <f>Financeiro!AG10+Complemento!AH10</f>
        <v>0</v>
      </c>
      <c r="AH10" s="4">
        <f>Financeiro!AH10+Complemento!AI10</f>
        <v>0</v>
      </c>
      <c r="AI10" s="4">
        <f>Financeiro!AI10+Complemento!AJ10</f>
        <v>0</v>
      </c>
      <c r="AJ10" s="4">
        <f t="shared" si="0"/>
        <v>134832</v>
      </c>
    </row>
    <row r="11" spans="1:36" x14ac:dyDescent="0.25">
      <c r="A11" t="s">
        <v>47</v>
      </c>
      <c r="B11" s="4">
        <f>Financeiro!B11+Complemento!C11</f>
        <v>9021.6</v>
      </c>
      <c r="C11" s="4">
        <f>Financeiro!C11+Complemento!D11</f>
        <v>4510.8</v>
      </c>
      <c r="D11" s="4">
        <f>Financeiro!D11+Complemento!E11</f>
        <v>0</v>
      </c>
      <c r="E11" s="4">
        <f>Financeiro!E11+Complemento!F11</f>
        <v>0</v>
      </c>
      <c r="F11" s="4">
        <f>Financeiro!F11+Complemento!G11</f>
        <v>0</v>
      </c>
      <c r="G11" s="4">
        <f>Financeiro!G11+Complemento!H11</f>
        <v>0</v>
      </c>
      <c r="H11" s="4">
        <f>Financeiro!H11+Complemento!I11</f>
        <v>0</v>
      </c>
      <c r="I11" s="4">
        <f>Financeiro!I11+Complemento!J11</f>
        <v>0</v>
      </c>
      <c r="J11" s="4">
        <f>Financeiro!J11+Complemento!K11</f>
        <v>0</v>
      </c>
      <c r="K11" s="4">
        <f>Financeiro!K11+Complemento!L11</f>
        <v>0</v>
      </c>
      <c r="L11" s="4">
        <f>Financeiro!L11+Complemento!M11</f>
        <v>0</v>
      </c>
      <c r="M11" s="4">
        <f>Financeiro!M11+Complemento!N11</f>
        <v>6202.35</v>
      </c>
      <c r="N11" s="4">
        <f>Financeiro!N11+Complemento!O11</f>
        <v>0</v>
      </c>
      <c r="O11" s="4">
        <f>Financeiro!O11+Complemento!P11</f>
        <v>0</v>
      </c>
      <c r="P11" s="4">
        <f>Financeiro!P11+Complemento!Q11</f>
        <v>0</v>
      </c>
      <c r="Q11" s="4">
        <f>Financeiro!Q11+Complemento!R11</f>
        <v>0</v>
      </c>
      <c r="R11" s="4">
        <f>Financeiro!R11+Complemento!S11</f>
        <v>8457.75</v>
      </c>
      <c r="S11" s="4">
        <f>Financeiro!S11+Complemento!T11</f>
        <v>4510.8</v>
      </c>
      <c r="T11" s="4">
        <f>Financeiro!T11+Complemento!U11</f>
        <v>0</v>
      </c>
      <c r="U11" s="4">
        <f>Financeiro!U11+Complemento!V11</f>
        <v>19170.900000000001</v>
      </c>
      <c r="V11" s="4">
        <f>Financeiro!V11+Complemento!W11</f>
        <v>15223.95</v>
      </c>
      <c r="W11" s="4">
        <f>Financeiro!W11+Complemento!X11</f>
        <v>3946.95</v>
      </c>
      <c r="X11" s="4">
        <f>Financeiro!X11+Complemento!Y11</f>
        <v>563.85</v>
      </c>
      <c r="Y11" s="4">
        <f>Financeiro!Y11+Complemento!Z11</f>
        <v>5074.6499999999996</v>
      </c>
      <c r="Z11" s="4">
        <f>Financeiro!Z11+Complemento!AA11</f>
        <v>0</v>
      </c>
      <c r="AA11" s="4">
        <f>Financeiro!AA11+Complemento!AB11</f>
        <v>38905.65</v>
      </c>
      <c r="AB11" s="4">
        <f>Financeiro!AB11+Complemento!AC11</f>
        <v>0</v>
      </c>
      <c r="AC11" s="4">
        <f>Financeiro!AC11+Complemento!AD11</f>
        <v>1691.55</v>
      </c>
      <c r="AD11" s="4">
        <f>Financeiro!AD11+Complemento!AE11</f>
        <v>87396.75</v>
      </c>
      <c r="AE11" s="4">
        <f>Financeiro!AE11+Complemento!AF11</f>
        <v>45108</v>
      </c>
      <c r="AF11" s="4">
        <f>Financeiro!AF11+Complemento!AG11</f>
        <v>3383.1</v>
      </c>
      <c r="AG11" s="4">
        <f>Financeiro!AG11+Complemento!AH11</f>
        <v>1691.55</v>
      </c>
      <c r="AH11" s="4">
        <f>Financeiro!AH11+Complemento!AI11</f>
        <v>0</v>
      </c>
      <c r="AI11" s="4">
        <f>Financeiro!AI11+Complemento!AJ11</f>
        <v>11277</v>
      </c>
      <c r="AJ11" s="4">
        <f t="shared" si="0"/>
        <v>266137.19999999995</v>
      </c>
    </row>
    <row r="12" spans="1:36" x14ac:dyDescent="0.25">
      <c r="A12" t="s">
        <v>48</v>
      </c>
      <c r="B12" s="4">
        <f>Financeiro!B12+Complemento!C12</f>
        <v>0</v>
      </c>
      <c r="C12" s="4">
        <f>Financeiro!C12+Complemento!D12</f>
        <v>0</v>
      </c>
      <c r="D12" s="4">
        <f>Financeiro!D12+Complemento!E12</f>
        <v>0</v>
      </c>
      <c r="E12" s="4">
        <f>Financeiro!E12+Complemento!F12</f>
        <v>0</v>
      </c>
      <c r="F12" s="4">
        <f>Financeiro!F12+Complemento!G12</f>
        <v>0</v>
      </c>
      <c r="G12" s="4">
        <f>Financeiro!G12+Complemento!H12</f>
        <v>0</v>
      </c>
      <c r="H12" s="4">
        <f>Financeiro!H12+Complemento!I12</f>
        <v>0</v>
      </c>
      <c r="I12" s="4">
        <f>Financeiro!I12+Complemento!J12</f>
        <v>0</v>
      </c>
      <c r="J12" s="4">
        <f>Financeiro!J12+Complemento!K12</f>
        <v>0</v>
      </c>
      <c r="K12" s="4">
        <f>Financeiro!K12+Complemento!L12</f>
        <v>0</v>
      </c>
      <c r="L12" s="4">
        <f>Financeiro!L12+Complemento!M12</f>
        <v>0</v>
      </c>
      <c r="M12" s="4">
        <f>Financeiro!M12+Complemento!N12</f>
        <v>0</v>
      </c>
      <c r="N12" s="4">
        <f>Financeiro!N12+Complemento!O12</f>
        <v>0</v>
      </c>
      <c r="O12" s="4">
        <f>Financeiro!O12+Complemento!P12</f>
        <v>0</v>
      </c>
      <c r="P12" s="4">
        <f>Financeiro!P12+Complemento!Q12</f>
        <v>0</v>
      </c>
      <c r="Q12" s="4">
        <f>Financeiro!Q12+Complemento!R12</f>
        <v>0</v>
      </c>
      <c r="R12" s="4">
        <f>Financeiro!R12+Complemento!S12</f>
        <v>0</v>
      </c>
      <c r="S12" s="4">
        <f>Financeiro!S12+Complemento!T12</f>
        <v>0</v>
      </c>
      <c r="T12" s="4">
        <f>Financeiro!T12+Complemento!U12</f>
        <v>0</v>
      </c>
      <c r="U12" s="4">
        <f>Financeiro!U12+Complemento!V12</f>
        <v>28710</v>
      </c>
      <c r="V12" s="4">
        <f>Financeiro!V12+Complemento!W12</f>
        <v>0</v>
      </c>
      <c r="W12" s="4">
        <f>Financeiro!W12+Complemento!X12</f>
        <v>0</v>
      </c>
      <c r="X12" s="4">
        <f>Financeiro!X12+Complemento!Y12</f>
        <v>0</v>
      </c>
      <c r="Y12" s="4">
        <f>Financeiro!Y12+Complemento!Z12</f>
        <v>0</v>
      </c>
      <c r="Z12" s="4">
        <f>Financeiro!Z12+Complemento!AA12</f>
        <v>0</v>
      </c>
      <c r="AA12" s="4">
        <f>Financeiro!AA12+Complemento!AB12</f>
        <v>0</v>
      </c>
      <c r="AB12" s="4">
        <f>Financeiro!AB12+Complemento!AC12</f>
        <v>0</v>
      </c>
      <c r="AC12" s="4">
        <f>Financeiro!AC12+Complemento!AD12</f>
        <v>0</v>
      </c>
      <c r="AD12" s="4">
        <f>Financeiro!AD12+Complemento!AE12</f>
        <v>0</v>
      </c>
      <c r="AE12" s="4">
        <f>Financeiro!AE12+Complemento!AF12</f>
        <v>0</v>
      </c>
      <c r="AF12" s="4">
        <f>Financeiro!AF12+Complemento!AG12</f>
        <v>0</v>
      </c>
      <c r="AG12" s="4">
        <f>Financeiro!AG12+Complemento!AH12</f>
        <v>1980</v>
      </c>
      <c r="AH12" s="4">
        <f>Financeiro!AH12+Complemento!AI12</f>
        <v>0</v>
      </c>
      <c r="AI12" s="4">
        <f>Financeiro!AI12+Complemento!AJ12</f>
        <v>0</v>
      </c>
      <c r="AJ12" s="4">
        <f t="shared" si="0"/>
        <v>30690</v>
      </c>
    </row>
    <row r="13" spans="1:36" x14ac:dyDescent="0.25">
      <c r="A13" t="s">
        <v>49</v>
      </c>
      <c r="B13" s="4">
        <f>Financeiro!B13+Complemento!C13</f>
        <v>0</v>
      </c>
      <c r="C13" s="4">
        <f>Financeiro!C13+Complemento!D13</f>
        <v>0</v>
      </c>
      <c r="D13" s="4">
        <f>Financeiro!D13+Complemento!E13</f>
        <v>0</v>
      </c>
      <c r="E13" s="4">
        <f>Financeiro!E13+Complemento!F13</f>
        <v>0</v>
      </c>
      <c r="F13" s="4">
        <f>Financeiro!F13+Complemento!G13</f>
        <v>0</v>
      </c>
      <c r="G13" s="4">
        <f>Financeiro!G13+Complemento!H13</f>
        <v>0</v>
      </c>
      <c r="H13" s="4">
        <f>Financeiro!H13+Complemento!I13</f>
        <v>0</v>
      </c>
      <c r="I13" s="4">
        <f>Financeiro!I13+Complemento!J13</f>
        <v>0</v>
      </c>
      <c r="J13" s="4">
        <f>Financeiro!J13+Complemento!K13</f>
        <v>0</v>
      </c>
      <c r="K13" s="4">
        <f>Financeiro!K13+Complemento!L13</f>
        <v>0</v>
      </c>
      <c r="L13" s="4">
        <f>Financeiro!L13+Complemento!M13</f>
        <v>0</v>
      </c>
      <c r="M13" s="4">
        <f>Financeiro!M13+Complemento!N13</f>
        <v>0</v>
      </c>
      <c r="N13" s="4">
        <f>Financeiro!N13+Complemento!O13</f>
        <v>0</v>
      </c>
      <c r="O13" s="4">
        <f>Financeiro!O13+Complemento!P13</f>
        <v>0</v>
      </c>
      <c r="P13" s="4">
        <f>Financeiro!P13+Complemento!Q13</f>
        <v>0</v>
      </c>
      <c r="Q13" s="4">
        <f>Financeiro!Q13+Complemento!R13</f>
        <v>0</v>
      </c>
      <c r="R13" s="4">
        <f>Financeiro!R13+Complemento!S13</f>
        <v>0</v>
      </c>
      <c r="S13" s="4">
        <f>Financeiro!S13+Complemento!T13</f>
        <v>495</v>
      </c>
      <c r="T13" s="4">
        <f>Financeiro!T13+Complemento!U13</f>
        <v>0</v>
      </c>
      <c r="U13" s="4">
        <f>Financeiro!U13+Complemento!V13</f>
        <v>4950</v>
      </c>
      <c r="V13" s="4">
        <f>Financeiro!V13+Complemento!W13</f>
        <v>0</v>
      </c>
      <c r="W13" s="4">
        <f>Financeiro!W13+Complemento!X13</f>
        <v>0</v>
      </c>
      <c r="X13" s="4">
        <f>Financeiro!X13+Complemento!Y13</f>
        <v>0</v>
      </c>
      <c r="Y13" s="4">
        <f>Financeiro!Y13+Complemento!Z13</f>
        <v>0</v>
      </c>
      <c r="Z13" s="4">
        <f>Financeiro!Z13+Complemento!AA13</f>
        <v>0</v>
      </c>
      <c r="AA13" s="4">
        <f>Financeiro!AA13+Complemento!AB13</f>
        <v>0</v>
      </c>
      <c r="AB13" s="4">
        <f>Financeiro!AB13+Complemento!AC13</f>
        <v>0</v>
      </c>
      <c r="AC13" s="4">
        <f>Financeiro!AC13+Complemento!AD13</f>
        <v>0</v>
      </c>
      <c r="AD13" s="4">
        <f>Financeiro!AD13+Complemento!AE13</f>
        <v>0</v>
      </c>
      <c r="AE13" s="4">
        <f>Financeiro!AE13+Complemento!AF13</f>
        <v>0</v>
      </c>
      <c r="AF13" s="4">
        <f>Financeiro!AF13+Complemento!AG13</f>
        <v>1485</v>
      </c>
      <c r="AG13" s="4">
        <f>Financeiro!AG13+Complemento!AH13</f>
        <v>14850</v>
      </c>
      <c r="AH13" s="4">
        <f>Financeiro!AH13+Complemento!AI13</f>
        <v>0</v>
      </c>
      <c r="AI13" s="4">
        <f>Financeiro!AI13+Complemento!AJ13</f>
        <v>0</v>
      </c>
      <c r="AJ13" s="4">
        <f t="shared" si="0"/>
        <v>21780</v>
      </c>
    </row>
    <row r="14" spans="1:36" x14ac:dyDescent="0.25">
      <c r="A14" t="s">
        <v>50</v>
      </c>
      <c r="B14" s="4">
        <f>Financeiro!B14+Complemento!C14</f>
        <v>0</v>
      </c>
      <c r="C14" s="4">
        <f>Financeiro!C14+Complemento!D14</f>
        <v>0</v>
      </c>
      <c r="D14" s="4">
        <f>Financeiro!D14+Complemento!E14</f>
        <v>0</v>
      </c>
      <c r="E14" s="4">
        <f>Financeiro!E14+Complemento!F14</f>
        <v>0</v>
      </c>
      <c r="F14" s="4">
        <f>Financeiro!F14+Complemento!G14</f>
        <v>0</v>
      </c>
      <c r="G14" s="4">
        <f>Financeiro!G14+Complemento!H14</f>
        <v>0</v>
      </c>
      <c r="H14" s="4">
        <f>Financeiro!H14+Complemento!I14</f>
        <v>0</v>
      </c>
      <c r="I14" s="4">
        <f>Financeiro!I14+Complemento!J14</f>
        <v>0</v>
      </c>
      <c r="J14" s="4">
        <f>Financeiro!J14+Complemento!K14</f>
        <v>0</v>
      </c>
      <c r="K14" s="4">
        <f>Financeiro!K14+Complemento!L14</f>
        <v>0</v>
      </c>
      <c r="L14" s="4">
        <f>Financeiro!L14+Complemento!M14</f>
        <v>0</v>
      </c>
      <c r="M14" s="4">
        <f>Financeiro!M14+Complemento!N14</f>
        <v>0</v>
      </c>
      <c r="N14" s="4">
        <f>Financeiro!N14+Complemento!O14</f>
        <v>0</v>
      </c>
      <c r="O14" s="4">
        <f>Financeiro!O14+Complemento!P14</f>
        <v>0</v>
      </c>
      <c r="P14" s="4">
        <f>Financeiro!P14+Complemento!Q14</f>
        <v>0</v>
      </c>
      <c r="Q14" s="4">
        <f>Financeiro!Q14+Complemento!R14</f>
        <v>0</v>
      </c>
      <c r="R14" s="4">
        <f>Financeiro!R14+Complemento!S14</f>
        <v>0</v>
      </c>
      <c r="S14" s="4">
        <f>Financeiro!S14+Complemento!T14</f>
        <v>0</v>
      </c>
      <c r="T14" s="4">
        <f>Financeiro!T14+Complemento!U14</f>
        <v>0</v>
      </c>
      <c r="U14" s="4">
        <f>Financeiro!U14+Complemento!V14</f>
        <v>13781.6</v>
      </c>
      <c r="V14" s="4">
        <f>Financeiro!V14+Complemento!W14</f>
        <v>0</v>
      </c>
      <c r="W14" s="4">
        <f>Financeiro!W14+Complemento!X14</f>
        <v>0</v>
      </c>
      <c r="X14" s="4">
        <f>Financeiro!X14+Complemento!Y14</f>
        <v>0</v>
      </c>
      <c r="Y14" s="4">
        <f>Financeiro!Y14+Complemento!Z14</f>
        <v>0</v>
      </c>
      <c r="Z14" s="4">
        <f>Financeiro!Z14+Complemento!AA14</f>
        <v>0</v>
      </c>
      <c r="AA14" s="4">
        <f>Financeiro!AA14+Complemento!AB14</f>
        <v>0</v>
      </c>
      <c r="AB14" s="4">
        <f>Financeiro!AB14+Complemento!AC14</f>
        <v>0</v>
      </c>
      <c r="AC14" s="4">
        <f>Financeiro!AC14+Complemento!AD14</f>
        <v>0</v>
      </c>
      <c r="AD14" s="4">
        <f>Financeiro!AD14+Complemento!AE14</f>
        <v>0</v>
      </c>
      <c r="AE14" s="4">
        <f>Financeiro!AE14+Complemento!AF14</f>
        <v>0</v>
      </c>
      <c r="AF14" s="4">
        <f>Financeiro!AF14+Complemento!AG14</f>
        <v>0</v>
      </c>
      <c r="AG14" s="4">
        <f>Financeiro!AG14+Complemento!AH14</f>
        <v>0</v>
      </c>
      <c r="AH14" s="4">
        <f>Financeiro!AH14+Complemento!AI14</f>
        <v>0</v>
      </c>
      <c r="AI14" s="4">
        <f>Financeiro!AI14+Complemento!AJ14</f>
        <v>0</v>
      </c>
      <c r="AJ14" s="4">
        <f t="shared" si="0"/>
        <v>13781.6</v>
      </c>
    </row>
    <row r="15" spans="1:36" x14ac:dyDescent="0.25">
      <c r="A15" t="s">
        <v>51</v>
      </c>
      <c r="B15" s="4">
        <f>Financeiro!B15+Complemento!C15</f>
        <v>0</v>
      </c>
      <c r="C15" s="4">
        <f>Financeiro!C15+Complemento!D15</f>
        <v>0</v>
      </c>
      <c r="D15" s="4">
        <f>Financeiro!D15+Complemento!E15</f>
        <v>0</v>
      </c>
      <c r="E15" s="4">
        <f>Financeiro!E15+Complemento!F15</f>
        <v>0</v>
      </c>
      <c r="F15" s="4">
        <f>Financeiro!F15+Complemento!G15</f>
        <v>0</v>
      </c>
      <c r="G15" s="4">
        <f>Financeiro!G15+Complemento!H15</f>
        <v>6546.6</v>
      </c>
      <c r="H15" s="4">
        <f>Financeiro!H15+Complemento!I15</f>
        <v>0</v>
      </c>
      <c r="I15" s="4">
        <f>Financeiro!I15+Complemento!J15</f>
        <v>0</v>
      </c>
      <c r="J15" s="4">
        <f>Financeiro!J15+Complemento!K15</f>
        <v>0</v>
      </c>
      <c r="K15" s="4">
        <f>Financeiro!K15+Complemento!L15</f>
        <v>0</v>
      </c>
      <c r="L15" s="4">
        <f>Financeiro!L15+Complemento!M15</f>
        <v>96453.24</v>
      </c>
      <c r="M15" s="4">
        <f>Financeiro!M15+Complemento!N15</f>
        <v>0</v>
      </c>
      <c r="N15" s="4">
        <f>Financeiro!N15+Complemento!O15</f>
        <v>0</v>
      </c>
      <c r="O15" s="4">
        <f>Financeiro!O15+Complemento!P15</f>
        <v>0</v>
      </c>
      <c r="P15" s="4">
        <f>Financeiro!P15+Complemento!Q15</f>
        <v>0</v>
      </c>
      <c r="Q15" s="4">
        <f>Financeiro!Q15+Complemento!R15</f>
        <v>0</v>
      </c>
      <c r="R15" s="4">
        <f>Financeiro!R15+Complemento!S15</f>
        <v>0</v>
      </c>
      <c r="S15" s="4">
        <f>Financeiro!S15+Complemento!T15</f>
        <v>0</v>
      </c>
      <c r="T15" s="4">
        <f>Financeiro!T15+Complemento!U15</f>
        <v>0</v>
      </c>
      <c r="U15" s="4">
        <f>Financeiro!U15+Complemento!V15</f>
        <v>0</v>
      </c>
      <c r="V15" s="4">
        <f>Financeiro!V15+Complemento!W15</f>
        <v>0</v>
      </c>
      <c r="W15" s="4">
        <f>Financeiro!W15+Complemento!X15</f>
        <v>0</v>
      </c>
      <c r="X15" s="4">
        <f>Financeiro!X15+Complemento!Y15</f>
        <v>0</v>
      </c>
      <c r="Y15" s="4">
        <f>Financeiro!Y15+Complemento!Z15</f>
        <v>0</v>
      </c>
      <c r="Z15" s="4">
        <f>Financeiro!Z15+Complemento!AA15</f>
        <v>0</v>
      </c>
      <c r="AA15" s="4">
        <f>Financeiro!AA15+Complemento!AB15</f>
        <v>0</v>
      </c>
      <c r="AB15" s="4">
        <f>Financeiro!AB15+Complemento!AC15</f>
        <v>0</v>
      </c>
      <c r="AC15" s="4">
        <f>Financeiro!AC15+Complemento!AD15</f>
        <v>0</v>
      </c>
      <c r="AD15" s="4">
        <f>Financeiro!AD15+Complemento!AE15</f>
        <v>0</v>
      </c>
      <c r="AE15" s="4">
        <f>Financeiro!AE15+Complemento!AF15</f>
        <v>0</v>
      </c>
      <c r="AF15" s="4">
        <f>Financeiro!AF15+Complemento!AG15</f>
        <v>0</v>
      </c>
      <c r="AG15" s="4">
        <f>Financeiro!AG15+Complemento!AH15</f>
        <v>0</v>
      </c>
      <c r="AH15" s="4">
        <f>Financeiro!AH15+Complemento!AI15</f>
        <v>0</v>
      </c>
      <c r="AI15" s="4">
        <f>Financeiro!AI15+Complemento!AJ15</f>
        <v>0</v>
      </c>
      <c r="AJ15" s="4">
        <f t="shared" si="0"/>
        <v>102999.84000000001</v>
      </c>
    </row>
    <row r="16" spans="1:36" x14ac:dyDescent="0.25">
      <c r="A16" t="s">
        <v>52</v>
      </c>
      <c r="B16" s="4">
        <f>Financeiro!B16+Complemento!C16</f>
        <v>0</v>
      </c>
      <c r="C16" s="4">
        <f>Financeiro!C16+Complemento!D16</f>
        <v>0</v>
      </c>
      <c r="D16" s="4">
        <f>Financeiro!D16+Complemento!E16</f>
        <v>0</v>
      </c>
      <c r="E16" s="4">
        <f>Financeiro!E16+Complemento!F16</f>
        <v>0</v>
      </c>
      <c r="F16" s="4">
        <f>Financeiro!F16+Complemento!G16</f>
        <v>0</v>
      </c>
      <c r="G16" s="4">
        <f>Financeiro!G16+Complemento!H16</f>
        <v>0</v>
      </c>
      <c r="H16" s="4">
        <f>Financeiro!H16+Complemento!I16</f>
        <v>0</v>
      </c>
      <c r="I16" s="4">
        <f>Financeiro!I16+Complemento!J16</f>
        <v>0</v>
      </c>
      <c r="J16" s="4">
        <f>Financeiro!J16+Complemento!K16</f>
        <v>0</v>
      </c>
      <c r="K16" s="4">
        <f>Financeiro!K16+Complemento!L16</f>
        <v>0</v>
      </c>
      <c r="L16" s="4">
        <f>Financeiro!L16+Complemento!M16</f>
        <v>36832.35</v>
      </c>
      <c r="M16" s="4">
        <f>Financeiro!M16+Complemento!N16</f>
        <v>0</v>
      </c>
      <c r="N16" s="4">
        <f>Financeiro!N16+Complemento!O16</f>
        <v>0</v>
      </c>
      <c r="O16" s="4">
        <f>Financeiro!O16+Complemento!P16</f>
        <v>0</v>
      </c>
      <c r="P16" s="4">
        <f>Financeiro!P16+Complemento!Q16</f>
        <v>0</v>
      </c>
      <c r="Q16" s="4">
        <f>Financeiro!Q16+Complemento!R16</f>
        <v>0</v>
      </c>
      <c r="R16" s="4">
        <f>Financeiro!R16+Complemento!S16</f>
        <v>0</v>
      </c>
      <c r="S16" s="4">
        <f>Financeiro!S16+Complemento!T16</f>
        <v>3593.4</v>
      </c>
      <c r="T16" s="4">
        <f>Financeiro!T16+Complemento!U16</f>
        <v>0</v>
      </c>
      <c r="U16" s="4">
        <f>Financeiro!U16+Complemento!V16</f>
        <v>0</v>
      </c>
      <c r="V16" s="4">
        <f>Financeiro!V16+Complemento!W16</f>
        <v>0</v>
      </c>
      <c r="W16" s="4">
        <f>Financeiro!W16+Complemento!X16</f>
        <v>0</v>
      </c>
      <c r="X16" s="4">
        <f>Financeiro!X16+Complemento!Y16</f>
        <v>0</v>
      </c>
      <c r="Y16" s="4">
        <f>Financeiro!Y16+Complemento!Z16</f>
        <v>0</v>
      </c>
      <c r="Z16" s="4">
        <f>Financeiro!Z16+Complemento!AA16</f>
        <v>0</v>
      </c>
      <c r="AA16" s="4">
        <f>Financeiro!AA16+Complemento!AB16</f>
        <v>0</v>
      </c>
      <c r="AB16" s="4">
        <f>Financeiro!AB16+Complemento!AC16</f>
        <v>0</v>
      </c>
      <c r="AC16" s="4">
        <f>Financeiro!AC16+Complemento!AD16</f>
        <v>0</v>
      </c>
      <c r="AD16" s="4">
        <f>Financeiro!AD16+Complemento!AE16</f>
        <v>0</v>
      </c>
      <c r="AE16" s="4">
        <f>Financeiro!AE16+Complemento!AF16</f>
        <v>0</v>
      </c>
      <c r="AF16" s="4">
        <f>Financeiro!AF16+Complemento!AG16</f>
        <v>0</v>
      </c>
      <c r="AG16" s="4">
        <f>Financeiro!AG16+Complemento!AH16</f>
        <v>0</v>
      </c>
      <c r="AH16" s="4">
        <f>Financeiro!AH16+Complemento!AI16</f>
        <v>0</v>
      </c>
      <c r="AI16" s="4">
        <f>Financeiro!AI16+Complemento!AJ16</f>
        <v>0</v>
      </c>
      <c r="AJ16" s="4">
        <f t="shared" si="0"/>
        <v>40425.75</v>
      </c>
    </row>
    <row r="17" spans="1:36" x14ac:dyDescent="0.25">
      <c r="A17" t="s">
        <v>53</v>
      </c>
      <c r="B17" s="4">
        <f>Financeiro!B17+Complemento!C17</f>
        <v>56193.599999999999</v>
      </c>
      <c r="C17" s="4">
        <f>Financeiro!C17+Complemento!D17</f>
        <v>9772.7999999999993</v>
      </c>
      <c r="D17" s="4">
        <f>Financeiro!D17+Complemento!E17</f>
        <v>10994.4</v>
      </c>
      <c r="E17" s="4">
        <f>Financeiro!E17+Complemento!F17</f>
        <v>0</v>
      </c>
      <c r="F17" s="4">
        <f>Financeiro!F17+Complemento!G17</f>
        <v>0</v>
      </c>
      <c r="G17" s="4">
        <f>Financeiro!G17+Complemento!H17</f>
        <v>174688.8</v>
      </c>
      <c r="H17" s="4">
        <f>Financeiro!H17+Complemento!I17</f>
        <v>33178.800000000003</v>
      </c>
      <c r="I17" s="4">
        <f>Financeiro!I17+Complemento!J17</f>
        <v>21988.799999999999</v>
      </c>
      <c r="J17" s="4">
        <f>Financeiro!J17+Complemento!K17</f>
        <v>0</v>
      </c>
      <c r="K17" s="4">
        <f>Financeiro!K17+Complemento!L17</f>
        <v>260200.8</v>
      </c>
      <c r="L17" s="4">
        <f>Financeiro!L17+Complemento!M17</f>
        <v>127435.2</v>
      </c>
      <c r="M17" s="4">
        <f>Financeiro!M17+Complemento!N17</f>
        <v>44752.800000000003</v>
      </c>
      <c r="N17" s="4">
        <f>Financeiro!N17+Complemento!O17</f>
        <v>0</v>
      </c>
      <c r="O17" s="4">
        <f>Financeiro!O17+Complemento!P17</f>
        <v>0</v>
      </c>
      <c r="P17" s="4">
        <f>Financeiro!P17+Complemento!Q17</f>
        <v>2443.1999999999998</v>
      </c>
      <c r="Q17" s="4">
        <f>Financeiro!Q17+Complemento!R17</f>
        <v>21988.799999999999</v>
      </c>
      <c r="R17" s="4">
        <f>Financeiro!R17+Complemento!S17</f>
        <v>17102.400000000001</v>
      </c>
      <c r="S17" s="4">
        <f>Financeiro!S17+Complemento!T17</f>
        <v>79404</v>
      </c>
      <c r="T17" s="4">
        <f>Financeiro!T17+Complemento!U17</f>
        <v>0</v>
      </c>
      <c r="U17" s="4">
        <f>Financeiro!U17+Complemento!V17</f>
        <v>0</v>
      </c>
      <c r="V17" s="4">
        <f>Financeiro!V17+Complemento!W17</f>
        <v>32983.199999999997</v>
      </c>
      <c r="W17" s="4">
        <f>Financeiro!W17+Complemento!X17</f>
        <v>0</v>
      </c>
      <c r="X17" s="4">
        <f>Financeiro!X17+Complemento!Y17</f>
        <v>8551.2000000000007</v>
      </c>
      <c r="Y17" s="4">
        <f>Financeiro!Y17+Complemento!Z17</f>
        <v>13888.8</v>
      </c>
      <c r="Z17" s="4">
        <f>Financeiro!Z17+Complemento!AA17</f>
        <v>90398.399999999994</v>
      </c>
      <c r="AA17" s="4">
        <f>Financeiro!AA17+Complemento!AB17</f>
        <v>280968</v>
      </c>
      <c r="AB17" s="4">
        <f>Financeiro!AB17+Complemento!AC17</f>
        <v>91620</v>
      </c>
      <c r="AC17" s="4">
        <f>Financeiro!AC17+Complemento!AD17</f>
        <v>0</v>
      </c>
      <c r="AD17" s="4">
        <f>Financeiro!AD17+Complemento!AE17</f>
        <v>106279.2</v>
      </c>
      <c r="AE17" s="4">
        <f>Financeiro!AE17+Complemento!AF17</f>
        <v>0</v>
      </c>
      <c r="AF17" s="4">
        <f>Financeiro!AF17+Complemento!AG17</f>
        <v>0</v>
      </c>
      <c r="AG17" s="4">
        <f>Financeiro!AG17+Complemento!AH17</f>
        <v>208332</v>
      </c>
      <c r="AH17" s="4">
        <f>Financeiro!AH17+Complemento!AI17</f>
        <v>643783.19999999995</v>
      </c>
      <c r="AI17" s="4">
        <f>Financeiro!AI17+Complemento!AJ17</f>
        <v>24691.200000000001</v>
      </c>
      <c r="AJ17" s="4">
        <f t="shared" si="0"/>
        <v>2361639.6</v>
      </c>
    </row>
    <row r="18" spans="1:36" x14ac:dyDescent="0.25">
      <c r="A18" t="s">
        <v>54</v>
      </c>
      <c r="B18" s="4">
        <f>Financeiro!B18+Complemento!C18</f>
        <v>0</v>
      </c>
      <c r="C18" s="4">
        <f>Financeiro!C18+Complemento!D18</f>
        <v>0</v>
      </c>
      <c r="D18" s="4">
        <f>Financeiro!D18+Complemento!E18</f>
        <v>0</v>
      </c>
      <c r="E18" s="4">
        <f>Financeiro!E18+Complemento!F18</f>
        <v>1752.96</v>
      </c>
      <c r="F18" s="4">
        <f>Financeiro!F18+Complemento!G18</f>
        <v>7011.84</v>
      </c>
      <c r="G18" s="4">
        <f>Financeiro!G18+Complemento!H18</f>
        <v>0</v>
      </c>
      <c r="H18" s="4">
        <f>Financeiro!H18+Complemento!I18</f>
        <v>0</v>
      </c>
      <c r="I18" s="4">
        <f>Financeiro!I18+Complemento!J18</f>
        <v>0</v>
      </c>
      <c r="J18" s="4">
        <f>Financeiro!J18+Complemento!K18</f>
        <v>15776.64</v>
      </c>
      <c r="K18" s="4">
        <f>Financeiro!K18+Complemento!L18</f>
        <v>1752.96</v>
      </c>
      <c r="L18" s="4">
        <f>Financeiro!L18+Complemento!M18</f>
        <v>0</v>
      </c>
      <c r="M18" s="4">
        <f>Financeiro!M18+Complemento!N18</f>
        <v>0</v>
      </c>
      <c r="N18" s="4">
        <f>Financeiro!N18+Complemento!O18</f>
        <v>6135.36</v>
      </c>
      <c r="O18" s="4">
        <f>Financeiro!O18+Complemento!P18</f>
        <v>7888.32</v>
      </c>
      <c r="P18" s="4">
        <f>Financeiro!P18+Complemento!Q18</f>
        <v>0</v>
      </c>
      <c r="Q18" s="4">
        <f>Financeiro!Q18+Complemento!R18</f>
        <v>0</v>
      </c>
      <c r="R18" s="4">
        <f>Financeiro!R18+Complemento!S18</f>
        <v>0</v>
      </c>
      <c r="S18" s="4">
        <f>Financeiro!S18+Complemento!T18</f>
        <v>0</v>
      </c>
      <c r="T18" s="4">
        <f>Financeiro!T18+Complemento!U18</f>
        <v>0</v>
      </c>
      <c r="U18" s="4">
        <f>Financeiro!U18+Complemento!V18</f>
        <v>0</v>
      </c>
      <c r="V18" s="4">
        <f>Financeiro!V18+Complemento!W18</f>
        <v>0</v>
      </c>
      <c r="W18" s="4">
        <f>Financeiro!W18+Complemento!X18</f>
        <v>0</v>
      </c>
      <c r="X18" s="4">
        <f>Financeiro!X18+Complemento!Y18</f>
        <v>0</v>
      </c>
      <c r="Y18" s="4">
        <f>Financeiro!Y18+Complemento!Z18</f>
        <v>0</v>
      </c>
      <c r="Z18" s="4">
        <f>Financeiro!Z18+Complemento!AA18</f>
        <v>0</v>
      </c>
      <c r="AA18" s="4">
        <f>Financeiro!AA18+Complemento!AB18</f>
        <v>0</v>
      </c>
      <c r="AB18" s="4">
        <f>Financeiro!AB18+Complemento!AC18</f>
        <v>0</v>
      </c>
      <c r="AC18" s="4">
        <f>Financeiro!AC18+Complemento!AD18</f>
        <v>0</v>
      </c>
      <c r="AD18" s="4">
        <f>Financeiro!AD18+Complemento!AE18</f>
        <v>0</v>
      </c>
      <c r="AE18" s="4">
        <f>Financeiro!AE18+Complemento!AF18</f>
        <v>0</v>
      </c>
      <c r="AF18" s="4">
        <f>Financeiro!AF18+Complemento!AG18</f>
        <v>0</v>
      </c>
      <c r="AG18" s="4">
        <f>Financeiro!AG18+Complemento!AH18</f>
        <v>0</v>
      </c>
      <c r="AH18" s="4">
        <f>Financeiro!AH18+Complemento!AI18</f>
        <v>0</v>
      </c>
      <c r="AI18" s="4">
        <f>Financeiro!AI18+Complemento!AJ18</f>
        <v>0</v>
      </c>
      <c r="AJ18" s="4">
        <f t="shared" si="0"/>
        <v>40318.080000000002</v>
      </c>
    </row>
    <row r="19" spans="1:36" x14ac:dyDescent="0.25">
      <c r="A19" t="s">
        <v>37</v>
      </c>
      <c r="B19" s="4">
        <f>SUM(B2:B18)</f>
        <v>66937.039999999994</v>
      </c>
      <c r="C19" s="4">
        <f t="shared" ref="C19:AJ19" si="1">SUM(C2:C18)</f>
        <v>14283.599999999999</v>
      </c>
      <c r="D19" s="4">
        <f t="shared" si="1"/>
        <v>10994.4</v>
      </c>
      <c r="E19" s="4">
        <f t="shared" si="1"/>
        <v>1752.96</v>
      </c>
      <c r="F19" s="4">
        <f t="shared" si="1"/>
        <v>7011.84</v>
      </c>
      <c r="G19" s="4">
        <f t="shared" si="1"/>
        <v>181235.4</v>
      </c>
      <c r="H19" s="4">
        <f t="shared" si="1"/>
        <v>33178.800000000003</v>
      </c>
      <c r="I19" s="4">
        <f t="shared" si="1"/>
        <v>21988.799999999999</v>
      </c>
      <c r="J19" s="4">
        <f t="shared" si="1"/>
        <v>15776.64</v>
      </c>
      <c r="K19" s="4">
        <f t="shared" si="1"/>
        <v>363527.2</v>
      </c>
      <c r="L19" s="4">
        <f t="shared" si="1"/>
        <v>306977.17</v>
      </c>
      <c r="M19" s="4">
        <f t="shared" si="1"/>
        <v>50955.15</v>
      </c>
      <c r="N19" s="4">
        <f t="shared" si="1"/>
        <v>6135.36</v>
      </c>
      <c r="O19" s="4">
        <f t="shared" si="1"/>
        <v>15079.36</v>
      </c>
      <c r="P19" s="4">
        <f t="shared" si="1"/>
        <v>21813</v>
      </c>
      <c r="Q19" s="4">
        <f t="shared" si="1"/>
        <v>21988.799999999999</v>
      </c>
      <c r="R19" s="4">
        <f t="shared" si="1"/>
        <v>47948.229999999996</v>
      </c>
      <c r="S19" s="4">
        <f t="shared" si="1"/>
        <v>102814.36</v>
      </c>
      <c r="T19" s="4">
        <f t="shared" si="1"/>
        <v>7717.5</v>
      </c>
      <c r="U19" s="4">
        <f t="shared" si="1"/>
        <v>127519.92000000001</v>
      </c>
      <c r="V19" s="4">
        <f t="shared" si="1"/>
        <v>48207.149999999994</v>
      </c>
      <c r="W19" s="4">
        <f t="shared" si="1"/>
        <v>3946.95</v>
      </c>
      <c r="X19" s="4">
        <f t="shared" si="1"/>
        <v>9115.0500000000011</v>
      </c>
      <c r="Y19" s="4">
        <f t="shared" si="1"/>
        <v>18963.449999999997</v>
      </c>
      <c r="Z19" s="4">
        <f t="shared" si="1"/>
        <v>90398.399999999994</v>
      </c>
      <c r="AA19" s="4">
        <f t="shared" si="1"/>
        <v>336834.23</v>
      </c>
      <c r="AB19" s="4">
        <f t="shared" si="1"/>
        <v>91620</v>
      </c>
      <c r="AC19" s="4">
        <f t="shared" si="1"/>
        <v>8148.1500000000005</v>
      </c>
      <c r="AD19" s="4">
        <f t="shared" si="1"/>
        <v>215198.95</v>
      </c>
      <c r="AE19" s="4">
        <f t="shared" si="1"/>
        <v>45108</v>
      </c>
      <c r="AF19" s="4">
        <f t="shared" si="1"/>
        <v>4868.1000000000004</v>
      </c>
      <c r="AG19" s="4">
        <f t="shared" si="1"/>
        <v>332810.16000000003</v>
      </c>
      <c r="AH19" s="4">
        <f t="shared" si="1"/>
        <v>644926.43999999994</v>
      </c>
      <c r="AI19" s="4">
        <f t="shared" si="1"/>
        <v>70835.460000000006</v>
      </c>
      <c r="AJ19" s="4">
        <f t="shared" si="1"/>
        <v>3346616.02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2024-11-18T18:55:09Z</dcterms:created>
  <dcterms:modified xsi:type="dcterms:W3CDTF">2024-11-19T19:02:08Z</dcterms:modified>
</cp:coreProperties>
</file>