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Fevereiro\Detalhado\Ambulatorial\"/>
    </mc:Choice>
  </mc:AlternateContent>
  <xr:revisionPtr revIDLastSave="0" documentId="13_ncr:1_{F9F11673-886F-4557-A7CF-2F0577E6C417}" xr6:coauthVersionLast="47" xr6:coauthVersionMax="47" xr10:uidLastSave="{00000000-0000-0000-0000-000000000000}"/>
  <bookViews>
    <workbookView xWindow="-15" yWindow="0" windowWidth="14445" windowHeight="15600" firstSheet="1" activeTab="4" xr2:uid="{F7C5CA0D-8966-41AD-8B98-938E8A4A3AD0}"/>
  </bookViews>
  <sheets>
    <sheet name="Delib" sheetId="1" r:id="rId1"/>
    <sheet name="Resumo" sheetId="2" r:id="rId2"/>
    <sheet name="Físico" sheetId="3" r:id="rId3"/>
    <sheet name="Financeiro" sheetId="4" r:id="rId4"/>
    <sheet name="Complemento" sheetId="5" r:id="rId5"/>
    <sheet name="Total" sheetId="6" r:id="rId6"/>
  </sheets>
  <externalReferences>
    <externalReference r:id="rId7"/>
  </externalReferences>
  <definedNames>
    <definedName name="delib326">'[1]Delib. 326-2024'!$A$1:$B$5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5" l="1"/>
  <c r="C2" i="5"/>
  <c r="A2" i="5"/>
</calcChain>
</file>

<file path=xl/sharedStrings.xml><?xml version="1.0" encoding="utf-8"?>
<sst xmlns="http://schemas.openxmlformats.org/spreadsheetml/2006/main" count="19" uniqueCount="8">
  <si>
    <t>Estabelecimentos CNES-SC</t>
  </si>
  <si>
    <t>Freqüência</t>
  </si>
  <si>
    <t>Valor Aprovado</t>
  </si>
  <si>
    <t>2306344 HOSPITAL JARAGUA</t>
  </si>
  <si>
    <t>Total</t>
  </si>
  <si>
    <t>0409050083 POSTECTOMIA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</si>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</sst>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Janeiro/Detalhado/Ambulatorial/SIA%20FAEC%20Janeiro%2025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. 326-2024"/>
      <sheetName val="Físico"/>
      <sheetName val="Financeiro"/>
      <sheetName val="Complemento"/>
      <sheetName val="Total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405010079</v>
          </cell>
          <cell r="B2">
            <v>157.5</v>
          </cell>
        </row>
        <row r="3">
          <cell r="A3">
            <v>405030045</v>
          </cell>
          <cell r="B3">
            <v>107.61</v>
          </cell>
        </row>
        <row r="4">
          <cell r="A4">
            <v>405050127</v>
          </cell>
          <cell r="B4">
            <v>270</v>
          </cell>
        </row>
        <row r="5">
          <cell r="A5">
            <v>405050194</v>
          </cell>
          <cell r="B5">
            <v>270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CE21A-4ADF-4F94-A365-BDDF2E188F7E}">
  <dimension ref="A1:B5"/>
  <sheetViews>
    <sheetView workbookViewId="0">
      <selection activeCell="B5" sqref="A1:B5"/>
    </sheetView>
  </sheetViews>
  <sheetFormatPr defaultRowHeight="15" x14ac:dyDescent="0.25"/>
  <cols>
    <col min="1" max="1" width="12" bestFit="1" customWidth="1"/>
    <col min="2" max="2" width="13.85546875" bestFit="1" customWidth="1"/>
  </cols>
  <sheetData>
    <row r="1" spans="1:2" x14ac:dyDescent="0.25">
      <c r="A1" t="s">
        <v>6</v>
      </c>
      <c r="B1" t="s">
        <v>7</v>
      </c>
    </row>
    <row r="2" spans="1:2" x14ac:dyDescent="0.25">
      <c r="A2">
        <v>405010079</v>
      </c>
      <c r="B2" s="1">
        <v>157.5</v>
      </c>
    </row>
    <row r="3" spans="1:2" x14ac:dyDescent="0.25">
      <c r="A3">
        <v>405030045</v>
      </c>
      <c r="B3" s="1">
        <v>107.61</v>
      </c>
    </row>
    <row r="4" spans="1:2" x14ac:dyDescent="0.25">
      <c r="A4">
        <v>405050127</v>
      </c>
      <c r="B4" s="1">
        <v>270</v>
      </c>
    </row>
    <row r="5" spans="1:2" x14ac:dyDescent="0.25">
      <c r="A5">
        <v>405050194</v>
      </c>
      <c r="B5" s="1">
        <v>270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4BD73-FEAE-4646-9944-2841D644395A}">
  <dimension ref="A1:C3"/>
  <sheetViews>
    <sheetView workbookViewId="0">
      <selection activeCell="B34" sqref="B34"/>
    </sheetView>
  </sheetViews>
  <sheetFormatPr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2</v>
      </c>
      <c r="C2">
        <v>1752.96</v>
      </c>
    </row>
    <row r="3" spans="1:3" x14ac:dyDescent="0.25">
      <c r="A3" t="s">
        <v>4</v>
      </c>
      <c r="B3">
        <v>2</v>
      </c>
      <c r="C3">
        <v>1752.96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388D6-111F-4280-A475-4E18327F7BCE}">
  <dimension ref="A1:C2"/>
  <sheetViews>
    <sheetView workbookViewId="0">
      <selection activeCell="A3" sqref="A1:XFD3"/>
    </sheetView>
  </sheetViews>
  <sheetFormatPr defaultRowHeight="15" x14ac:dyDescent="0.25"/>
  <sheetData>
    <row r="1" spans="1:3" x14ac:dyDescent="0.25">
      <c r="A1" t="s">
        <v>0</v>
      </c>
      <c r="B1" t="s">
        <v>3</v>
      </c>
      <c r="C1" t="s">
        <v>4</v>
      </c>
    </row>
    <row r="2" spans="1:3" x14ac:dyDescent="0.25">
      <c r="A2" t="s">
        <v>5</v>
      </c>
      <c r="B2">
        <v>2</v>
      </c>
      <c r="C2">
        <v>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1A422-32A3-4D90-989B-0105EE9BFFCC}">
  <dimension ref="A1:C2"/>
  <sheetViews>
    <sheetView workbookViewId="0">
      <selection activeCell="A3" sqref="A1:XFD3"/>
    </sheetView>
  </sheetViews>
  <sheetFormatPr defaultRowHeight="15" x14ac:dyDescent="0.25"/>
  <cols>
    <col min="2" max="2" width="12.140625" bestFit="1" customWidth="1"/>
  </cols>
  <sheetData>
    <row r="1" spans="1:3" x14ac:dyDescent="0.25">
      <c r="A1" t="s">
        <v>0</v>
      </c>
      <c r="B1" t="s">
        <v>3</v>
      </c>
      <c r="C1" t="s">
        <v>4</v>
      </c>
    </row>
    <row r="2" spans="1:3" x14ac:dyDescent="0.25">
      <c r="A2" t="s">
        <v>5</v>
      </c>
      <c r="B2" s="1">
        <v>1752.96</v>
      </c>
      <c r="C2" s="1">
        <v>1752.96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9CC6B-401C-42C6-AFA1-D352E9D754E7}">
  <dimension ref="A1:D2"/>
  <sheetViews>
    <sheetView tabSelected="1" workbookViewId="0">
      <selection activeCell="D2" sqref="D2"/>
    </sheetView>
  </sheetViews>
  <sheetFormatPr defaultRowHeight="15" x14ac:dyDescent="0.25"/>
  <cols>
    <col min="1" max="1" width="10" bestFit="1" customWidth="1"/>
    <col min="2" max="2" width="25" bestFit="1" customWidth="1"/>
  </cols>
  <sheetData>
    <row r="1" spans="1:4" x14ac:dyDescent="0.25">
      <c r="B1" t="s">
        <v>0</v>
      </c>
      <c r="C1" t="s">
        <v>3</v>
      </c>
      <c r="D1" t="s">
        <v>4</v>
      </c>
    </row>
    <row r="2" spans="1:4" x14ac:dyDescent="0.25">
      <c r="A2">
        <f>LEFT(B2,10)*1</f>
        <v>409050083</v>
      </c>
      <c r="B2" t="s">
        <v>5</v>
      </c>
      <c r="C2">
        <f>IFERROR(VLOOKUP($A2,delib326,12,0)*(Físico!B2),0)</f>
        <v>0</v>
      </c>
      <c r="D2">
        <f>IFERROR(VLOOKUP($A2,delib326,12,0)*(Físico!C2),0)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773BF-AC99-49AF-97DD-D25DD58D9DC9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Delib</vt:lpstr>
      <vt:lpstr>Resumo</vt:lpstr>
      <vt:lpstr>Físico</vt:lpstr>
      <vt:lpstr>Financeiro</vt:lpstr>
      <vt:lpstr>Complemento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2025-04-10T16:22:43Z</dcterms:created>
  <dcterms:modified xsi:type="dcterms:W3CDTF">2025-04-28T18:16:06Z</dcterms:modified>
</cp:coreProperties>
</file>