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Consolidado\"/>
    </mc:Choice>
  </mc:AlternateContent>
  <xr:revisionPtr revIDLastSave="0" documentId="13_ncr:1_{00E228A6-A0F4-427C-858F-B1164E662B2F}" xr6:coauthVersionLast="47" xr6:coauthVersionMax="47" xr10:uidLastSave="{00000000-0000-0000-0000-000000000000}"/>
  <bookViews>
    <workbookView xWindow="-120" yWindow="-120" windowWidth="29040" windowHeight="15720" activeTab="4" xr2:uid="{11F41468-86C8-4F00-B5F1-4880062CD136}"/>
  </bookViews>
  <sheets>
    <sheet name="SIA FAEC" sheetId="1" r:id="rId1"/>
    <sheet name="SIA MAC" sheetId="2" r:id="rId2"/>
    <sheet name="SIA FAEC Puro" sheetId="3" r:id="rId3"/>
    <sheet name="Total" sheetId="4" r:id="rId4"/>
    <sheet name="Consolidad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2" i="4"/>
  <c r="H49" i="4"/>
  <c r="E49" i="4"/>
  <c r="B49" i="4"/>
  <c r="F48" i="4"/>
  <c r="F43" i="4"/>
  <c r="F44" i="4"/>
  <c r="F45" i="4"/>
  <c r="F46" i="4"/>
  <c r="F47" i="4"/>
  <c r="C48" i="4"/>
  <c r="C45" i="4"/>
  <c r="C46" i="4"/>
  <c r="C47" i="4"/>
  <c r="F40" i="4"/>
  <c r="F41" i="4"/>
  <c r="F42" i="4"/>
  <c r="C43" i="4"/>
  <c r="C44" i="4"/>
  <c r="C39" i="4"/>
  <c r="C40" i="4"/>
  <c r="C41" i="4"/>
  <c r="C42" i="4"/>
  <c r="F37" i="4"/>
  <c r="F38" i="4"/>
  <c r="F39" i="4"/>
  <c r="F35" i="4"/>
  <c r="F36" i="4"/>
  <c r="C35" i="4"/>
  <c r="C36" i="4"/>
  <c r="C37" i="4"/>
  <c r="C38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C10" i="4"/>
  <c r="C11" i="4"/>
  <c r="C12" i="4"/>
  <c r="C13" i="4"/>
  <c r="C14" i="4"/>
  <c r="C15" i="4"/>
  <c r="C16" i="4"/>
  <c r="F10" i="4"/>
  <c r="F11" i="4"/>
  <c r="F12" i="4"/>
  <c r="F13" i="4"/>
  <c r="F14" i="4"/>
  <c r="F15" i="4"/>
  <c r="F16" i="4"/>
  <c r="F3" i="4"/>
  <c r="F4" i="4"/>
  <c r="F5" i="4"/>
  <c r="F6" i="4"/>
  <c r="F7" i="4"/>
  <c r="F8" i="4"/>
  <c r="F9" i="4"/>
  <c r="C3" i="4"/>
  <c r="C4" i="4"/>
  <c r="C5" i="4"/>
  <c r="C6" i="4"/>
  <c r="C7" i="4"/>
  <c r="C8" i="4"/>
  <c r="C9" i="4"/>
  <c r="F2" i="4"/>
  <c r="C2" i="4"/>
</calcChain>
</file>

<file path=xl/sharedStrings.xml><?xml version="1.0" encoding="utf-8"?>
<sst xmlns="http://schemas.openxmlformats.org/spreadsheetml/2006/main" count="337" uniqueCount="49">
  <si>
    <t>Estabelecimentos CNES-SC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</si>
  <si>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</si>
  <si>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</si>
  <si>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</si>
  <si>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</si>
  <si>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2306344 HOSPITAL JARAGUA</t>
  </si>
  <si>
    <t>2379627 HOSPITAL SAMARIA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</si>
  <si>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</si>
  <si>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</si>
  <si>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</si>
  <si>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</si>
  <si>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</si>
  <si>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</si>
  <si>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</si>
  <si>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</si>
  <si>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</si>
  <si>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</si>
  <si>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</si>
  <si>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</si>
  <si>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</si>
  <si>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</si>
  <si>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</si>
  <si>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</si>
  <si>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</si>
  <si>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</si>
  <si>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</si>
  <si>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</si>
  <si>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</si>
  <si>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</si>
  <si>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</si>
  <si>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</si>
  <si>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</si>
  <si>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</si>
  <si>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</si>
  <si>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</si>
  <si>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</si>
  <si>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</si>
  <si>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Total</t>
  </si>
  <si>
    <t>2306336 HOSPITAL SAO JOSE</t>
  </si>
  <si>
    <t>2672154 HOSPITAL HOSCOLA</t>
  </si>
  <si>
    <t>2688786 OFTALMOCENTER CONCORDIA</t>
  </si>
  <si>
    <t>2701464 CIS AMOSC</t>
  </si>
  <si>
    <t>0019259 POLICLINICA MUNICIPAL CONTINENTE</t>
  </si>
  <si>
    <t>2335026 AEM AMBULATORIO DE ESPECIALIDADES MEDICAS</t>
  </si>
  <si>
    <t>2418177 HOSPITAL SAO FRANCISCO DE ASSIS</t>
  </si>
  <si>
    <t>2490935 HOSPITAL FELIX DA COSTA GOMES</t>
  </si>
  <si>
    <t>2521792 HOSPITAL E MATERNIDADE SAGRADA FAMILIA</t>
  </si>
  <si>
    <t>2641445 POLICLINICA DE REFERENCIA REGIONAL RIO DO SUL</t>
  </si>
  <si>
    <t>9386882 CENTRO DE ESPECIALIDADES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</si>
</sst>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73B3-173E-4EA4-BB28-7857CC6D6E6F}">
  <dimension ref="A1:B38"/>
  <sheetViews>
    <sheetView topLeftCell="A6" workbookViewId="0">
      <selection sqref="A1:B38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0</v>
      </c>
      <c r="B1" s="1" t="s">
        <v>37</v>
      </c>
    </row>
    <row r="2" spans="1:2" x14ac:dyDescent="0.25">
      <c r="A2" t="s">
        <v>1</v>
      </c>
      <c r="B2" s="1">
        <v>17172.12</v>
      </c>
    </row>
    <row r="3" spans="1:2" x14ac:dyDescent="0.25">
      <c r="A3" t="s">
        <v>2</v>
      </c>
      <c r="B3" s="1">
        <v>5074.6499999999996</v>
      </c>
    </row>
    <row r="4" spans="1:2" x14ac:dyDescent="0.25">
      <c r="A4" t="s">
        <v>3</v>
      </c>
      <c r="B4" s="1">
        <v>67376.7</v>
      </c>
    </row>
    <row r="5" spans="1:2" x14ac:dyDescent="0.25">
      <c r="A5" t="s">
        <v>4</v>
      </c>
      <c r="B5" s="1">
        <v>2255.4</v>
      </c>
    </row>
    <row r="6" spans="1:2" x14ac:dyDescent="0.25">
      <c r="A6" t="s">
        <v>5</v>
      </c>
      <c r="B6" s="1">
        <v>5258.88</v>
      </c>
    </row>
    <row r="7" spans="1:2" x14ac:dyDescent="0.25">
      <c r="A7" t="s">
        <v>6</v>
      </c>
      <c r="B7" s="1">
        <v>15973.92</v>
      </c>
    </row>
    <row r="8" spans="1:2" x14ac:dyDescent="0.25">
      <c r="A8" t="s">
        <v>7</v>
      </c>
      <c r="B8" s="1">
        <v>121124.64</v>
      </c>
    </row>
    <row r="9" spans="1:2" x14ac:dyDescent="0.25">
      <c r="A9" t="s">
        <v>8</v>
      </c>
      <c r="B9" s="1">
        <v>2629.44</v>
      </c>
    </row>
    <row r="10" spans="1:2" x14ac:dyDescent="0.25">
      <c r="A10" t="s">
        <v>9</v>
      </c>
      <c r="B10" s="1">
        <v>103332</v>
      </c>
    </row>
    <row r="11" spans="1:2" x14ac:dyDescent="0.25">
      <c r="A11" t="s">
        <v>10</v>
      </c>
      <c r="B11" s="1">
        <v>1972.08</v>
      </c>
    </row>
    <row r="12" spans="1:2" x14ac:dyDescent="0.25">
      <c r="A12" t="s">
        <v>11</v>
      </c>
      <c r="B12" s="1">
        <v>191711.68</v>
      </c>
    </row>
    <row r="13" spans="1:2" x14ac:dyDescent="0.25">
      <c r="A13" t="s">
        <v>12</v>
      </c>
      <c r="B13" s="1">
        <v>101566.72</v>
      </c>
    </row>
    <row r="14" spans="1:2" x14ac:dyDescent="0.25">
      <c r="A14" t="s">
        <v>13</v>
      </c>
      <c r="B14" s="1">
        <v>224503.03</v>
      </c>
    </row>
    <row r="15" spans="1:2" x14ac:dyDescent="0.25">
      <c r="A15" t="s">
        <v>14</v>
      </c>
      <c r="B15" s="1">
        <v>14461.920000000002</v>
      </c>
    </row>
    <row r="16" spans="1:2" x14ac:dyDescent="0.25">
      <c r="A16" t="s">
        <v>15</v>
      </c>
      <c r="B16" s="1">
        <v>349327.74</v>
      </c>
    </row>
    <row r="17" spans="1:2" x14ac:dyDescent="0.25">
      <c r="A17" t="s">
        <v>16</v>
      </c>
      <c r="B17" s="1">
        <v>171024</v>
      </c>
    </row>
    <row r="18" spans="1:2" x14ac:dyDescent="0.25">
      <c r="A18" t="s">
        <v>17</v>
      </c>
      <c r="B18" s="1">
        <v>876.48</v>
      </c>
    </row>
    <row r="19" spans="1:2" x14ac:dyDescent="0.25">
      <c r="A19" t="s">
        <v>18</v>
      </c>
      <c r="B19" s="1">
        <v>23585.120000000003</v>
      </c>
    </row>
    <row r="20" spans="1:2" x14ac:dyDescent="0.25">
      <c r="A20" t="s">
        <v>19</v>
      </c>
      <c r="B20" s="1">
        <v>208554.63</v>
      </c>
    </row>
    <row r="21" spans="1:2" x14ac:dyDescent="0.25">
      <c r="A21" t="s">
        <v>20</v>
      </c>
      <c r="B21" s="1">
        <v>2629.44</v>
      </c>
    </row>
    <row r="22" spans="1:2" x14ac:dyDescent="0.25">
      <c r="A22" t="s">
        <v>21</v>
      </c>
      <c r="B22" s="1">
        <v>26412.04</v>
      </c>
    </row>
    <row r="23" spans="1:2" x14ac:dyDescent="0.25">
      <c r="A23" t="s">
        <v>22</v>
      </c>
      <c r="B23" s="1">
        <v>127093.53</v>
      </c>
    </row>
    <row r="24" spans="1:2" x14ac:dyDescent="0.25">
      <c r="A24" t="s">
        <v>23</v>
      </c>
      <c r="B24" s="1">
        <v>29253.239999999998</v>
      </c>
    </row>
    <row r="25" spans="1:2" x14ac:dyDescent="0.25">
      <c r="A25" t="s">
        <v>24</v>
      </c>
      <c r="B25" s="1">
        <v>7330.05</v>
      </c>
    </row>
    <row r="26" spans="1:2" x14ac:dyDescent="0.25">
      <c r="A26" t="s">
        <v>25</v>
      </c>
      <c r="B26" s="1">
        <v>110607.07999999999</v>
      </c>
    </row>
    <row r="27" spans="1:2" x14ac:dyDescent="0.25">
      <c r="A27" t="s">
        <v>26</v>
      </c>
      <c r="B27" s="1">
        <v>278529.75</v>
      </c>
    </row>
    <row r="28" spans="1:2" x14ac:dyDescent="0.25">
      <c r="A28" t="s">
        <v>27</v>
      </c>
      <c r="B28" s="1">
        <v>460686.08000000002</v>
      </c>
    </row>
    <row r="29" spans="1:2" x14ac:dyDescent="0.25">
      <c r="A29" t="s">
        <v>28</v>
      </c>
      <c r="B29" s="1">
        <v>84028.439999999988</v>
      </c>
    </row>
    <row r="30" spans="1:2" x14ac:dyDescent="0.25">
      <c r="A30" t="s">
        <v>29</v>
      </c>
      <c r="B30" s="1">
        <v>143112</v>
      </c>
    </row>
    <row r="31" spans="1:2" x14ac:dyDescent="0.25">
      <c r="A31" t="s">
        <v>30</v>
      </c>
      <c r="B31" s="1">
        <v>10242.75</v>
      </c>
    </row>
    <row r="32" spans="1:2" x14ac:dyDescent="0.25">
      <c r="A32" t="s">
        <v>31</v>
      </c>
      <c r="B32" s="1">
        <v>1314.72</v>
      </c>
    </row>
    <row r="33" spans="1:2" x14ac:dyDescent="0.25">
      <c r="A33" t="s">
        <v>32</v>
      </c>
      <c r="B33" s="1">
        <v>157586.4</v>
      </c>
    </row>
    <row r="34" spans="1:2" x14ac:dyDescent="0.25">
      <c r="A34" t="s">
        <v>33</v>
      </c>
      <c r="B34" s="1">
        <v>331494.5</v>
      </c>
    </row>
    <row r="35" spans="1:2" x14ac:dyDescent="0.25">
      <c r="A35" t="s">
        <v>34</v>
      </c>
      <c r="B35" s="1">
        <v>139262.39999999999</v>
      </c>
    </row>
    <row r="36" spans="1:2" x14ac:dyDescent="0.25">
      <c r="A36" t="s">
        <v>35</v>
      </c>
      <c r="B36" s="1">
        <v>124618.51</v>
      </c>
    </row>
    <row r="37" spans="1:2" x14ac:dyDescent="0.25">
      <c r="A37" t="s">
        <v>36</v>
      </c>
      <c r="B37" s="1">
        <v>387653.33</v>
      </c>
    </row>
    <row r="38" spans="1:2" x14ac:dyDescent="0.25">
      <c r="A38" t="s">
        <v>37</v>
      </c>
      <c r="B38" s="1">
        <v>4049635.4100000006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1B8C-F7C5-4EAB-8DFD-E7A549BEA005}">
  <dimension ref="A1:B19"/>
  <sheetViews>
    <sheetView workbookViewId="0">
      <selection sqref="A1:B19"/>
    </sheetView>
  </sheetViews>
  <sheetFormatPr defaultRowHeight="15" x14ac:dyDescent="0.25"/>
  <cols>
    <col min="1" max="1" width="62.85546875" bestFit="1" customWidth="1"/>
    <col min="2" max="2" width="14.28515625" bestFit="1" customWidth="1"/>
  </cols>
  <sheetData>
    <row r="1" spans="1:2" x14ac:dyDescent="0.25">
      <c r="A1" t="s">
        <v>0</v>
      </c>
      <c r="B1" s="1" t="s">
        <v>37</v>
      </c>
    </row>
    <row r="2" spans="1:2" x14ac:dyDescent="0.25">
      <c r="A2" t="s">
        <v>1</v>
      </c>
      <c r="B2" s="1">
        <v>20116.8</v>
      </c>
    </row>
    <row r="3" spans="1:2" x14ac:dyDescent="0.25">
      <c r="A3" t="s">
        <v>38</v>
      </c>
      <c r="B3" s="1">
        <v>529.84</v>
      </c>
    </row>
    <row r="4" spans="1:2" x14ac:dyDescent="0.25">
      <c r="A4" t="s">
        <v>6</v>
      </c>
      <c r="B4" s="1">
        <v>7543.7999999999993</v>
      </c>
    </row>
    <row r="5" spans="1:2" x14ac:dyDescent="0.25">
      <c r="A5" t="s">
        <v>7</v>
      </c>
      <c r="B5" s="1">
        <v>529.84</v>
      </c>
    </row>
    <row r="6" spans="1:2" x14ac:dyDescent="0.25">
      <c r="A6" t="s">
        <v>10</v>
      </c>
      <c r="B6" s="1">
        <v>9007.2800000000007</v>
      </c>
    </row>
    <row r="7" spans="1:2" x14ac:dyDescent="0.25">
      <c r="A7" t="s">
        <v>13</v>
      </c>
      <c r="B7" s="1">
        <v>2649.2</v>
      </c>
    </row>
    <row r="8" spans="1:2" x14ac:dyDescent="0.25">
      <c r="A8" t="s">
        <v>15</v>
      </c>
      <c r="B8" s="1">
        <v>75438</v>
      </c>
    </row>
    <row r="9" spans="1:2" x14ac:dyDescent="0.25">
      <c r="A9" t="s">
        <v>17</v>
      </c>
      <c r="B9" s="1">
        <v>4768.5600000000004</v>
      </c>
    </row>
    <row r="10" spans="1:2" x14ac:dyDescent="0.25">
      <c r="A10" t="s">
        <v>18</v>
      </c>
      <c r="B10" s="1">
        <v>3179.04</v>
      </c>
    </row>
    <row r="11" spans="1:2" x14ac:dyDescent="0.25">
      <c r="A11" t="s">
        <v>39</v>
      </c>
      <c r="B11" s="1">
        <v>3352.8</v>
      </c>
    </row>
    <row r="12" spans="1:2" x14ac:dyDescent="0.25">
      <c r="A12" t="s">
        <v>40</v>
      </c>
      <c r="B12" s="1">
        <v>5029.2</v>
      </c>
    </row>
    <row r="13" spans="1:2" x14ac:dyDescent="0.25">
      <c r="A13" t="s">
        <v>41</v>
      </c>
      <c r="B13" s="1">
        <v>838.2</v>
      </c>
    </row>
    <row r="14" spans="1:2" x14ac:dyDescent="0.25">
      <c r="A14" t="s">
        <v>22</v>
      </c>
      <c r="B14" s="1">
        <v>5867.4</v>
      </c>
    </row>
    <row r="15" spans="1:2" x14ac:dyDescent="0.25">
      <c r="A15" t="s">
        <v>23</v>
      </c>
      <c r="B15" s="1">
        <v>12573</v>
      </c>
    </row>
    <row r="16" spans="1:2" x14ac:dyDescent="0.25">
      <c r="A16" t="s">
        <v>31</v>
      </c>
      <c r="B16" s="1">
        <v>1059.68</v>
      </c>
    </row>
    <row r="17" spans="1:2" x14ac:dyDescent="0.25">
      <c r="A17" t="s">
        <v>33</v>
      </c>
      <c r="B17" s="1">
        <v>65768.759999999995</v>
      </c>
    </row>
    <row r="18" spans="1:2" x14ac:dyDescent="0.25">
      <c r="A18" t="s">
        <v>36</v>
      </c>
      <c r="B18" s="1">
        <v>67056</v>
      </c>
    </row>
    <row r="19" spans="1:2" x14ac:dyDescent="0.25">
      <c r="A19" t="s">
        <v>37</v>
      </c>
      <c r="B19" s="1">
        <v>285307.39999999997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F79A-73E7-4B09-9E82-133D0270DBFE}">
  <dimension ref="A1:B29"/>
  <sheetViews>
    <sheetView workbookViewId="0">
      <selection activeCell="B1" sqref="A1:B29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37</v>
      </c>
    </row>
    <row r="2" spans="1:2" x14ac:dyDescent="0.25">
      <c r="A2" t="s">
        <v>42</v>
      </c>
      <c r="B2" s="1">
        <v>450</v>
      </c>
    </row>
    <row r="3" spans="1:2" x14ac:dyDescent="0.25">
      <c r="A3" t="s">
        <v>1</v>
      </c>
      <c r="B3" s="1">
        <v>17563.84</v>
      </c>
    </row>
    <row r="4" spans="1:2" x14ac:dyDescent="0.25">
      <c r="A4" t="s">
        <v>4</v>
      </c>
      <c r="B4" s="1">
        <v>2577.6</v>
      </c>
    </row>
    <row r="5" spans="1:2" x14ac:dyDescent="0.25">
      <c r="A5" t="s">
        <v>38</v>
      </c>
      <c r="B5" s="1">
        <v>198220.47999999998</v>
      </c>
    </row>
    <row r="6" spans="1:2" x14ac:dyDescent="0.25">
      <c r="A6" t="s">
        <v>5</v>
      </c>
      <c r="B6" s="1">
        <v>14400</v>
      </c>
    </row>
    <row r="7" spans="1:2" x14ac:dyDescent="0.25">
      <c r="A7" t="s">
        <v>43</v>
      </c>
      <c r="B7" s="1">
        <v>450</v>
      </c>
    </row>
    <row r="8" spans="1:2" x14ac:dyDescent="0.25">
      <c r="A8" t="s">
        <v>6</v>
      </c>
      <c r="B8" s="1">
        <v>1254.56</v>
      </c>
    </row>
    <row r="9" spans="1:2" x14ac:dyDescent="0.25">
      <c r="A9" t="s">
        <v>44</v>
      </c>
      <c r="B9" s="1">
        <v>11250</v>
      </c>
    </row>
    <row r="10" spans="1:2" x14ac:dyDescent="0.25">
      <c r="A10" t="s">
        <v>45</v>
      </c>
      <c r="B10" s="1">
        <v>1650</v>
      </c>
    </row>
    <row r="11" spans="1:2" x14ac:dyDescent="0.25">
      <c r="A11" t="s">
        <v>9</v>
      </c>
      <c r="B11" s="1">
        <v>190352.08</v>
      </c>
    </row>
    <row r="12" spans="1:2" x14ac:dyDescent="0.25">
      <c r="A12" t="s">
        <v>10</v>
      </c>
      <c r="B12" s="1">
        <v>12000</v>
      </c>
    </row>
    <row r="13" spans="1:2" x14ac:dyDescent="0.25">
      <c r="A13" t="s">
        <v>46</v>
      </c>
      <c r="B13" s="1">
        <v>16500</v>
      </c>
    </row>
    <row r="14" spans="1:2" x14ac:dyDescent="0.25">
      <c r="A14" t="s">
        <v>11</v>
      </c>
      <c r="B14" s="1">
        <v>3300</v>
      </c>
    </row>
    <row r="15" spans="1:2" x14ac:dyDescent="0.25">
      <c r="A15" t="s">
        <v>13</v>
      </c>
      <c r="B15" s="1">
        <v>141765.28</v>
      </c>
    </row>
    <row r="16" spans="1:2" x14ac:dyDescent="0.25">
      <c r="A16" t="s">
        <v>18</v>
      </c>
      <c r="B16" s="1">
        <v>450</v>
      </c>
    </row>
    <row r="17" spans="1:2" x14ac:dyDescent="0.25">
      <c r="A17" t="s">
        <v>47</v>
      </c>
      <c r="B17" s="1">
        <v>1800</v>
      </c>
    </row>
    <row r="18" spans="1:2" x14ac:dyDescent="0.25">
      <c r="A18" t="s">
        <v>19</v>
      </c>
      <c r="B18" s="1">
        <v>69000.800000000003</v>
      </c>
    </row>
    <row r="19" spans="1:2" x14ac:dyDescent="0.25">
      <c r="A19" t="s">
        <v>39</v>
      </c>
      <c r="B19" s="1">
        <v>57300</v>
      </c>
    </row>
    <row r="20" spans="1:2" x14ac:dyDescent="0.25">
      <c r="A20" t="s">
        <v>41</v>
      </c>
      <c r="B20" s="1">
        <v>27450</v>
      </c>
    </row>
    <row r="21" spans="1:2" x14ac:dyDescent="0.25">
      <c r="A21" t="s">
        <v>20</v>
      </c>
      <c r="B21" s="1">
        <v>7050</v>
      </c>
    </row>
    <row r="22" spans="1:2" x14ac:dyDescent="0.25">
      <c r="A22" t="s">
        <v>22</v>
      </c>
      <c r="B22" s="1">
        <v>58964.32</v>
      </c>
    </row>
    <row r="23" spans="1:2" x14ac:dyDescent="0.25">
      <c r="A23" t="s">
        <v>23</v>
      </c>
      <c r="B23" s="1">
        <v>20072.96</v>
      </c>
    </row>
    <row r="24" spans="1:2" x14ac:dyDescent="0.25">
      <c r="A24" t="s">
        <v>25</v>
      </c>
      <c r="B24" s="1">
        <v>130474.23999999999</v>
      </c>
    </row>
    <row r="25" spans="1:2" x14ac:dyDescent="0.25">
      <c r="A25" t="s">
        <v>27</v>
      </c>
      <c r="B25" s="1">
        <v>11291.039999999999</v>
      </c>
    </row>
    <row r="26" spans="1:2" x14ac:dyDescent="0.25">
      <c r="A26" t="s">
        <v>28</v>
      </c>
      <c r="B26" s="1">
        <v>30109.439999999999</v>
      </c>
    </row>
    <row r="27" spans="1:2" x14ac:dyDescent="0.25">
      <c r="A27" t="s">
        <v>32</v>
      </c>
      <c r="B27" s="1">
        <v>11850</v>
      </c>
    </row>
    <row r="28" spans="1:2" x14ac:dyDescent="0.25">
      <c r="A28" t="s">
        <v>48</v>
      </c>
      <c r="B28" s="1">
        <v>600</v>
      </c>
    </row>
    <row r="29" spans="1:2" x14ac:dyDescent="0.25">
      <c r="A29" t="s">
        <v>37</v>
      </c>
      <c r="B29" s="1">
        <v>1038146.6399999999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4044-8D8D-4407-89B9-968C10C00B33}">
  <dimension ref="A1:K50"/>
  <sheetViews>
    <sheetView workbookViewId="0">
      <selection activeCell="K49" sqref="J1:K49"/>
    </sheetView>
  </sheetViews>
  <sheetFormatPr defaultRowHeight="15" x14ac:dyDescent="0.25"/>
  <cols>
    <col min="2" max="2" width="15.85546875" bestFit="1" customWidth="1"/>
    <col min="3" max="3" width="12.42578125" bestFit="1" customWidth="1"/>
    <col min="5" max="5" width="14.28515625" bestFit="1" customWidth="1"/>
    <col min="6" max="6" width="12.42578125" bestFit="1" customWidth="1"/>
    <col min="8" max="8" width="15.85546875" bestFit="1" customWidth="1"/>
    <col min="10" max="10" width="62.85546875" bestFit="1" customWidth="1"/>
    <col min="11" max="11" width="15.85546875" bestFit="1" customWidth="1"/>
  </cols>
  <sheetData>
    <row r="1" spans="1:11" x14ac:dyDescent="0.25">
      <c r="A1" t="s">
        <v>0</v>
      </c>
      <c r="B1" s="1" t="s">
        <v>37</v>
      </c>
      <c r="D1" t="s">
        <v>0</v>
      </c>
      <c r="E1" s="1" t="s">
        <v>37</v>
      </c>
      <c r="G1" t="s">
        <v>0</v>
      </c>
      <c r="H1" s="1" t="s">
        <v>37</v>
      </c>
      <c r="J1" t="s">
        <v>0</v>
      </c>
    </row>
    <row r="2" spans="1:11" x14ac:dyDescent="0.25">
      <c r="A2" t="s">
        <v>42</v>
      </c>
      <c r="B2" s="1">
        <v>0</v>
      </c>
      <c r="C2" t="b">
        <f>A2=D2</f>
        <v>1</v>
      </c>
      <c r="D2" t="s">
        <v>42</v>
      </c>
      <c r="E2" s="1">
        <v>0</v>
      </c>
      <c r="F2" t="b">
        <f>D2=G2</f>
        <v>1</v>
      </c>
      <c r="G2" t="s">
        <v>42</v>
      </c>
      <c r="H2" s="1">
        <v>450</v>
      </c>
      <c r="J2" t="s">
        <v>42</v>
      </c>
      <c r="K2" s="2">
        <f>B2+E2+H2</f>
        <v>450</v>
      </c>
    </row>
    <row r="3" spans="1:11" x14ac:dyDescent="0.25">
      <c r="A3" t="s">
        <v>1</v>
      </c>
      <c r="B3" s="1">
        <v>17172.12</v>
      </c>
      <c r="C3" t="b">
        <f t="shared" ref="C3:C48" si="0">A3=D3</f>
        <v>1</v>
      </c>
      <c r="D3" t="s">
        <v>1</v>
      </c>
      <c r="E3" s="1">
        <v>20116.8</v>
      </c>
      <c r="F3" t="b">
        <f t="shared" ref="F3:F48" si="1">D3=G3</f>
        <v>1</v>
      </c>
      <c r="G3" t="s">
        <v>1</v>
      </c>
      <c r="H3" s="1">
        <v>17563.84</v>
      </c>
      <c r="J3" t="s">
        <v>1</v>
      </c>
      <c r="K3" s="2">
        <f t="shared" ref="K3:K49" si="2">B3+E3+H3</f>
        <v>54852.759999999995</v>
      </c>
    </row>
    <row r="4" spans="1:11" x14ac:dyDescent="0.25">
      <c r="A4" t="s">
        <v>2</v>
      </c>
      <c r="B4" s="1">
        <v>5074.6499999999996</v>
      </c>
      <c r="C4" t="b">
        <f t="shared" si="0"/>
        <v>1</v>
      </c>
      <c r="D4" t="s">
        <v>2</v>
      </c>
      <c r="E4">
        <v>0</v>
      </c>
      <c r="F4" t="b">
        <f t="shared" si="1"/>
        <v>1</v>
      </c>
      <c r="G4" t="s">
        <v>2</v>
      </c>
      <c r="H4">
        <v>0</v>
      </c>
      <c r="J4" t="s">
        <v>2</v>
      </c>
      <c r="K4" s="2">
        <f t="shared" si="2"/>
        <v>5074.6499999999996</v>
      </c>
    </row>
    <row r="5" spans="1:11" x14ac:dyDescent="0.25">
      <c r="A5" t="s">
        <v>3</v>
      </c>
      <c r="B5" s="1">
        <v>67376.7</v>
      </c>
      <c r="C5" t="b">
        <f t="shared" si="0"/>
        <v>1</v>
      </c>
      <c r="D5" t="s">
        <v>3</v>
      </c>
      <c r="E5" s="1">
        <v>0</v>
      </c>
      <c r="F5" t="b">
        <f t="shared" si="1"/>
        <v>1</v>
      </c>
      <c r="G5" t="s">
        <v>3</v>
      </c>
      <c r="H5" s="1">
        <v>0</v>
      </c>
      <c r="J5" t="s">
        <v>3</v>
      </c>
      <c r="K5" s="2">
        <f t="shared" si="2"/>
        <v>67376.7</v>
      </c>
    </row>
    <row r="6" spans="1:11" x14ac:dyDescent="0.25">
      <c r="A6" t="s">
        <v>4</v>
      </c>
      <c r="B6" s="1">
        <v>2255.4</v>
      </c>
      <c r="C6" t="b">
        <f t="shared" si="0"/>
        <v>1</v>
      </c>
      <c r="D6" t="s">
        <v>4</v>
      </c>
      <c r="E6">
        <v>0</v>
      </c>
      <c r="F6" t="b">
        <f t="shared" si="1"/>
        <v>1</v>
      </c>
      <c r="G6" t="s">
        <v>4</v>
      </c>
      <c r="H6" s="1">
        <v>2577.6</v>
      </c>
      <c r="J6" t="s">
        <v>4</v>
      </c>
      <c r="K6" s="2">
        <f t="shared" si="2"/>
        <v>4833</v>
      </c>
    </row>
    <row r="7" spans="1:11" x14ac:dyDescent="0.25">
      <c r="A7" t="s">
        <v>38</v>
      </c>
      <c r="C7" t="b">
        <f t="shared" si="0"/>
        <v>1</v>
      </c>
      <c r="D7" t="s">
        <v>38</v>
      </c>
      <c r="E7" s="1">
        <v>529.84</v>
      </c>
      <c r="F7" t="b">
        <f t="shared" si="1"/>
        <v>1</v>
      </c>
      <c r="G7" t="s">
        <v>38</v>
      </c>
      <c r="H7" s="1">
        <v>198220.47999999998</v>
      </c>
      <c r="J7" t="s">
        <v>38</v>
      </c>
      <c r="K7" s="2">
        <f t="shared" si="2"/>
        <v>198750.31999999998</v>
      </c>
    </row>
    <row r="8" spans="1:11" x14ac:dyDescent="0.25">
      <c r="A8" t="s">
        <v>5</v>
      </c>
      <c r="B8" s="1">
        <v>5258.88</v>
      </c>
      <c r="C8" t="b">
        <f t="shared" si="0"/>
        <v>1</v>
      </c>
      <c r="D8" t="s">
        <v>5</v>
      </c>
      <c r="E8">
        <v>0</v>
      </c>
      <c r="F8" t="b">
        <f t="shared" si="1"/>
        <v>1</v>
      </c>
      <c r="G8" t="s">
        <v>5</v>
      </c>
      <c r="H8" s="1">
        <v>14400</v>
      </c>
      <c r="J8" t="s">
        <v>5</v>
      </c>
      <c r="K8" s="2">
        <f t="shared" si="2"/>
        <v>19658.88</v>
      </c>
    </row>
    <row r="9" spans="1:11" x14ac:dyDescent="0.25">
      <c r="A9" t="s">
        <v>43</v>
      </c>
      <c r="B9" s="1">
        <v>0</v>
      </c>
      <c r="C9" t="b">
        <f t="shared" si="0"/>
        <v>1</v>
      </c>
      <c r="D9" t="s">
        <v>43</v>
      </c>
      <c r="E9" s="1">
        <v>0</v>
      </c>
      <c r="F9" t="b">
        <f t="shared" si="1"/>
        <v>1</v>
      </c>
      <c r="G9" t="s">
        <v>43</v>
      </c>
      <c r="H9" s="1">
        <v>450</v>
      </c>
      <c r="J9" t="s">
        <v>43</v>
      </c>
      <c r="K9" s="2">
        <f t="shared" si="2"/>
        <v>450</v>
      </c>
    </row>
    <row r="10" spans="1:11" x14ac:dyDescent="0.25">
      <c r="A10" t="s">
        <v>6</v>
      </c>
      <c r="B10" s="1">
        <v>15973.92</v>
      </c>
      <c r="C10" t="b">
        <f t="shared" si="0"/>
        <v>1</v>
      </c>
      <c r="D10" t="s">
        <v>6</v>
      </c>
      <c r="E10" s="1">
        <v>7543.7999999999993</v>
      </c>
      <c r="F10" t="b">
        <f t="shared" si="1"/>
        <v>1</v>
      </c>
      <c r="G10" t="s">
        <v>6</v>
      </c>
      <c r="H10" s="1">
        <v>1254.56</v>
      </c>
      <c r="J10" t="s">
        <v>6</v>
      </c>
      <c r="K10" s="2">
        <f t="shared" si="2"/>
        <v>24772.280000000002</v>
      </c>
    </row>
    <row r="11" spans="1:11" x14ac:dyDescent="0.25">
      <c r="A11" t="s">
        <v>44</v>
      </c>
      <c r="B11" s="1">
        <v>0</v>
      </c>
      <c r="C11" t="b">
        <f t="shared" si="0"/>
        <v>1</v>
      </c>
      <c r="D11" t="s">
        <v>44</v>
      </c>
      <c r="E11" s="1">
        <v>0</v>
      </c>
      <c r="F11" t="b">
        <f t="shared" si="1"/>
        <v>1</v>
      </c>
      <c r="G11" t="s">
        <v>44</v>
      </c>
      <c r="H11" s="1">
        <v>11250</v>
      </c>
      <c r="J11" t="s">
        <v>44</v>
      </c>
      <c r="K11" s="2">
        <f t="shared" si="2"/>
        <v>11250</v>
      </c>
    </row>
    <row r="12" spans="1:11" x14ac:dyDescent="0.25">
      <c r="A12" t="s">
        <v>45</v>
      </c>
      <c r="B12" s="1">
        <v>0</v>
      </c>
      <c r="C12" t="b">
        <f t="shared" si="0"/>
        <v>1</v>
      </c>
      <c r="D12" t="s">
        <v>45</v>
      </c>
      <c r="E12" s="1">
        <v>0</v>
      </c>
      <c r="F12" t="b">
        <f t="shared" si="1"/>
        <v>1</v>
      </c>
      <c r="G12" t="s">
        <v>45</v>
      </c>
      <c r="H12" s="1">
        <v>1650</v>
      </c>
      <c r="J12" t="s">
        <v>45</v>
      </c>
      <c r="K12" s="2">
        <f t="shared" si="2"/>
        <v>1650</v>
      </c>
    </row>
    <row r="13" spans="1:11" x14ac:dyDescent="0.25">
      <c r="A13" t="s">
        <v>7</v>
      </c>
      <c r="B13" s="1">
        <v>121124.64</v>
      </c>
      <c r="C13" t="b">
        <f t="shared" si="0"/>
        <v>1</v>
      </c>
      <c r="D13" t="s">
        <v>7</v>
      </c>
      <c r="E13" s="1">
        <v>529.84</v>
      </c>
      <c r="F13" t="b">
        <f t="shared" si="1"/>
        <v>1</v>
      </c>
      <c r="G13" t="s">
        <v>7</v>
      </c>
      <c r="H13" s="1">
        <v>0</v>
      </c>
      <c r="J13" t="s">
        <v>7</v>
      </c>
      <c r="K13" s="2">
        <f t="shared" si="2"/>
        <v>121654.48</v>
      </c>
    </row>
    <row r="14" spans="1:11" x14ac:dyDescent="0.25">
      <c r="A14" t="s">
        <v>9</v>
      </c>
      <c r="B14" s="1">
        <v>103332</v>
      </c>
      <c r="C14" t="b">
        <f t="shared" si="0"/>
        <v>1</v>
      </c>
      <c r="D14" t="s">
        <v>9</v>
      </c>
      <c r="E14" s="1">
        <v>0</v>
      </c>
      <c r="F14" t="b">
        <f t="shared" si="1"/>
        <v>1</v>
      </c>
      <c r="G14" t="s">
        <v>9</v>
      </c>
      <c r="H14" s="1">
        <v>190352.08</v>
      </c>
      <c r="J14" t="s">
        <v>9</v>
      </c>
      <c r="K14" s="2">
        <f t="shared" si="2"/>
        <v>293684.07999999996</v>
      </c>
    </row>
    <row r="15" spans="1:11" x14ac:dyDescent="0.25">
      <c r="A15" t="s">
        <v>8</v>
      </c>
      <c r="B15" s="1">
        <v>2629.44</v>
      </c>
      <c r="C15" t="b">
        <f t="shared" si="0"/>
        <v>1</v>
      </c>
      <c r="D15" t="s">
        <v>8</v>
      </c>
      <c r="F15" t="b">
        <f t="shared" si="1"/>
        <v>1</v>
      </c>
      <c r="G15" t="s">
        <v>8</v>
      </c>
      <c r="H15" s="1">
        <v>0</v>
      </c>
      <c r="J15" t="s">
        <v>8</v>
      </c>
      <c r="K15" s="2">
        <f t="shared" si="2"/>
        <v>2629.44</v>
      </c>
    </row>
    <row r="16" spans="1:11" x14ac:dyDescent="0.25">
      <c r="A16" t="s">
        <v>10</v>
      </c>
      <c r="B16" s="1">
        <v>1972.08</v>
      </c>
      <c r="C16" t="b">
        <f t="shared" si="0"/>
        <v>1</v>
      </c>
      <c r="D16" t="s">
        <v>10</v>
      </c>
      <c r="E16" s="1">
        <v>9007.2800000000007</v>
      </c>
      <c r="F16" t="b">
        <f t="shared" si="1"/>
        <v>1</v>
      </c>
      <c r="G16" t="s">
        <v>10</v>
      </c>
      <c r="H16" s="1">
        <v>12000</v>
      </c>
      <c r="J16" t="s">
        <v>10</v>
      </c>
      <c r="K16" s="2">
        <f t="shared" si="2"/>
        <v>22979.360000000001</v>
      </c>
    </row>
    <row r="17" spans="1:11" x14ac:dyDescent="0.25">
      <c r="A17" t="s">
        <v>46</v>
      </c>
      <c r="B17" s="1">
        <v>0</v>
      </c>
      <c r="C17" t="b">
        <f t="shared" si="0"/>
        <v>1</v>
      </c>
      <c r="D17" t="s">
        <v>46</v>
      </c>
      <c r="E17" s="1">
        <v>0</v>
      </c>
      <c r="F17" t="b">
        <f t="shared" si="1"/>
        <v>1</v>
      </c>
      <c r="G17" t="s">
        <v>46</v>
      </c>
      <c r="H17" s="1">
        <v>16500</v>
      </c>
      <c r="J17" t="s">
        <v>46</v>
      </c>
      <c r="K17" s="2">
        <f t="shared" si="2"/>
        <v>16500</v>
      </c>
    </row>
    <row r="18" spans="1:11" x14ac:dyDescent="0.25">
      <c r="A18" t="s">
        <v>11</v>
      </c>
      <c r="B18" s="1">
        <v>191711.68</v>
      </c>
      <c r="C18" t="b">
        <f t="shared" si="0"/>
        <v>1</v>
      </c>
      <c r="D18" t="s">
        <v>11</v>
      </c>
      <c r="E18" s="1">
        <v>0</v>
      </c>
      <c r="F18" t="b">
        <f t="shared" si="1"/>
        <v>1</v>
      </c>
      <c r="G18" t="s">
        <v>11</v>
      </c>
      <c r="H18" s="1">
        <v>3300</v>
      </c>
      <c r="J18" t="s">
        <v>11</v>
      </c>
      <c r="K18" s="2">
        <f t="shared" si="2"/>
        <v>195011.68</v>
      </c>
    </row>
    <row r="19" spans="1:11" x14ac:dyDescent="0.25">
      <c r="A19" t="s">
        <v>12</v>
      </c>
      <c r="B19" s="1">
        <v>101566.72</v>
      </c>
      <c r="C19" t="b">
        <f t="shared" si="0"/>
        <v>1</v>
      </c>
      <c r="D19" t="s">
        <v>12</v>
      </c>
      <c r="E19" s="1">
        <v>0</v>
      </c>
      <c r="F19" t="b">
        <f t="shared" si="1"/>
        <v>1</v>
      </c>
      <c r="G19" t="s">
        <v>12</v>
      </c>
      <c r="H19" s="1">
        <v>0</v>
      </c>
      <c r="J19" t="s">
        <v>12</v>
      </c>
      <c r="K19" s="2">
        <f t="shared" si="2"/>
        <v>101566.72</v>
      </c>
    </row>
    <row r="20" spans="1:11" x14ac:dyDescent="0.25">
      <c r="A20" t="s">
        <v>13</v>
      </c>
      <c r="B20" s="1">
        <v>224503.03</v>
      </c>
      <c r="C20" t="b">
        <f t="shared" si="0"/>
        <v>1</v>
      </c>
      <c r="D20" t="s">
        <v>13</v>
      </c>
      <c r="E20" s="1">
        <v>2649.2</v>
      </c>
      <c r="F20" t="b">
        <f t="shared" si="1"/>
        <v>1</v>
      </c>
      <c r="G20" t="s">
        <v>13</v>
      </c>
      <c r="H20" s="1">
        <v>141765.28</v>
      </c>
      <c r="J20" t="s">
        <v>13</v>
      </c>
      <c r="K20" s="2">
        <f t="shared" si="2"/>
        <v>368917.51</v>
      </c>
    </row>
    <row r="21" spans="1:11" x14ac:dyDescent="0.25">
      <c r="A21" t="s">
        <v>14</v>
      </c>
      <c r="B21" s="1">
        <v>14461.920000000002</v>
      </c>
      <c r="C21" t="b">
        <f t="shared" si="0"/>
        <v>1</v>
      </c>
      <c r="D21" t="s">
        <v>14</v>
      </c>
      <c r="E21" s="1">
        <v>0</v>
      </c>
      <c r="F21" t="b">
        <f t="shared" si="1"/>
        <v>1</v>
      </c>
      <c r="G21" t="s">
        <v>14</v>
      </c>
      <c r="H21" s="1">
        <v>0</v>
      </c>
      <c r="J21" t="s">
        <v>14</v>
      </c>
      <c r="K21" s="2">
        <f t="shared" si="2"/>
        <v>14461.920000000002</v>
      </c>
    </row>
    <row r="22" spans="1:11" x14ac:dyDescent="0.25">
      <c r="A22" t="s">
        <v>15</v>
      </c>
      <c r="B22" s="1">
        <v>349327.74</v>
      </c>
      <c r="C22" t="b">
        <f t="shared" si="0"/>
        <v>1</v>
      </c>
      <c r="D22" t="s">
        <v>15</v>
      </c>
      <c r="E22" s="1">
        <v>75438</v>
      </c>
      <c r="F22" t="b">
        <f t="shared" si="1"/>
        <v>1</v>
      </c>
      <c r="G22" t="s">
        <v>15</v>
      </c>
      <c r="H22" s="1">
        <v>0</v>
      </c>
      <c r="J22" t="s">
        <v>15</v>
      </c>
      <c r="K22" s="2">
        <f t="shared" si="2"/>
        <v>424765.74</v>
      </c>
    </row>
    <row r="23" spans="1:11" x14ac:dyDescent="0.25">
      <c r="A23" t="s">
        <v>16</v>
      </c>
      <c r="B23" s="1">
        <v>171024</v>
      </c>
      <c r="C23" t="b">
        <f t="shared" si="0"/>
        <v>1</v>
      </c>
      <c r="D23" t="s">
        <v>16</v>
      </c>
      <c r="E23" s="1">
        <v>0</v>
      </c>
      <c r="F23" t="b">
        <f t="shared" si="1"/>
        <v>1</v>
      </c>
      <c r="G23" t="s">
        <v>16</v>
      </c>
      <c r="H23" s="1">
        <v>0</v>
      </c>
      <c r="J23" t="s">
        <v>16</v>
      </c>
      <c r="K23" s="2">
        <f t="shared" si="2"/>
        <v>171024</v>
      </c>
    </row>
    <row r="24" spans="1:11" x14ac:dyDescent="0.25">
      <c r="A24" t="s">
        <v>17</v>
      </c>
      <c r="B24" s="1">
        <v>876.48</v>
      </c>
      <c r="C24" t="b">
        <f t="shared" si="0"/>
        <v>1</v>
      </c>
      <c r="D24" t="s">
        <v>17</v>
      </c>
      <c r="E24" s="1">
        <v>4768.5600000000004</v>
      </c>
      <c r="F24" t="b">
        <f t="shared" si="1"/>
        <v>1</v>
      </c>
      <c r="G24" t="s">
        <v>17</v>
      </c>
      <c r="H24" s="1">
        <v>0</v>
      </c>
      <c r="J24" t="s">
        <v>17</v>
      </c>
      <c r="K24" s="2">
        <f t="shared" si="2"/>
        <v>5645.0400000000009</v>
      </c>
    </row>
    <row r="25" spans="1:11" x14ac:dyDescent="0.25">
      <c r="A25" t="s">
        <v>18</v>
      </c>
      <c r="B25" s="1">
        <v>23585.120000000003</v>
      </c>
      <c r="C25" t="b">
        <f t="shared" si="0"/>
        <v>1</v>
      </c>
      <c r="D25" t="s">
        <v>18</v>
      </c>
      <c r="E25" s="1">
        <v>3179.04</v>
      </c>
      <c r="F25" t="b">
        <f t="shared" si="1"/>
        <v>1</v>
      </c>
      <c r="G25" t="s">
        <v>18</v>
      </c>
      <c r="H25" s="1">
        <v>450</v>
      </c>
      <c r="J25" t="s">
        <v>18</v>
      </c>
      <c r="K25" s="2">
        <f t="shared" si="2"/>
        <v>27214.160000000003</v>
      </c>
    </row>
    <row r="26" spans="1:11" x14ac:dyDescent="0.25">
      <c r="A26" t="s">
        <v>47</v>
      </c>
      <c r="C26" t="b">
        <f t="shared" si="0"/>
        <v>1</v>
      </c>
      <c r="D26" t="s">
        <v>47</v>
      </c>
      <c r="E26" s="1">
        <v>0</v>
      </c>
      <c r="F26" t="b">
        <f t="shared" si="1"/>
        <v>1</v>
      </c>
      <c r="G26" t="s">
        <v>47</v>
      </c>
      <c r="H26" s="1">
        <v>1800</v>
      </c>
      <c r="J26" t="s">
        <v>47</v>
      </c>
      <c r="K26" s="2">
        <f t="shared" si="2"/>
        <v>1800</v>
      </c>
    </row>
    <row r="27" spans="1:11" x14ac:dyDescent="0.25">
      <c r="A27" t="s">
        <v>19</v>
      </c>
      <c r="B27" s="1">
        <v>208554.63</v>
      </c>
      <c r="C27" t="b">
        <f t="shared" si="0"/>
        <v>1</v>
      </c>
      <c r="D27" t="s">
        <v>19</v>
      </c>
      <c r="E27" s="1">
        <v>0</v>
      </c>
      <c r="F27" t="b">
        <f t="shared" si="1"/>
        <v>1</v>
      </c>
      <c r="G27" t="s">
        <v>19</v>
      </c>
      <c r="H27" s="1">
        <v>69000.800000000003</v>
      </c>
      <c r="J27" t="s">
        <v>19</v>
      </c>
      <c r="K27" s="2">
        <f t="shared" si="2"/>
        <v>277555.43</v>
      </c>
    </row>
    <row r="28" spans="1:11" x14ac:dyDescent="0.25">
      <c r="A28" t="s">
        <v>39</v>
      </c>
      <c r="B28" s="1">
        <v>0</v>
      </c>
      <c r="C28" t="b">
        <f t="shared" si="0"/>
        <v>1</v>
      </c>
      <c r="D28" t="s">
        <v>39</v>
      </c>
      <c r="E28" s="1">
        <v>3352.8</v>
      </c>
      <c r="F28" t="b">
        <f t="shared" si="1"/>
        <v>1</v>
      </c>
      <c r="G28" t="s">
        <v>39</v>
      </c>
      <c r="H28" s="1">
        <v>57300</v>
      </c>
      <c r="J28" t="s">
        <v>39</v>
      </c>
      <c r="K28" s="2">
        <f t="shared" si="2"/>
        <v>60652.800000000003</v>
      </c>
    </row>
    <row r="29" spans="1:11" x14ac:dyDescent="0.25">
      <c r="A29" t="s">
        <v>40</v>
      </c>
      <c r="C29" t="b">
        <f t="shared" si="0"/>
        <v>1</v>
      </c>
      <c r="D29" t="s">
        <v>40</v>
      </c>
      <c r="E29" s="1">
        <v>5029.2</v>
      </c>
      <c r="F29" t="b">
        <f t="shared" si="1"/>
        <v>1</v>
      </c>
      <c r="G29" t="s">
        <v>40</v>
      </c>
      <c r="H29" s="1">
        <v>0</v>
      </c>
      <c r="J29" t="s">
        <v>40</v>
      </c>
      <c r="K29" s="2">
        <f t="shared" si="2"/>
        <v>5029.2</v>
      </c>
    </row>
    <row r="30" spans="1:11" x14ac:dyDescent="0.25">
      <c r="A30" t="s">
        <v>41</v>
      </c>
      <c r="C30" t="b">
        <f t="shared" si="0"/>
        <v>1</v>
      </c>
      <c r="D30" t="s">
        <v>41</v>
      </c>
      <c r="E30" s="1">
        <v>838.2</v>
      </c>
      <c r="F30" t="b">
        <f t="shared" si="1"/>
        <v>1</v>
      </c>
      <c r="G30" t="s">
        <v>41</v>
      </c>
      <c r="H30" s="1">
        <v>27450</v>
      </c>
      <c r="J30" t="s">
        <v>41</v>
      </c>
      <c r="K30" s="2">
        <f t="shared" si="2"/>
        <v>28288.2</v>
      </c>
    </row>
    <row r="31" spans="1:11" x14ac:dyDescent="0.25">
      <c r="A31" t="s">
        <v>20</v>
      </c>
      <c r="B31" s="1">
        <v>2629.44</v>
      </c>
      <c r="C31" t="b">
        <f t="shared" si="0"/>
        <v>1</v>
      </c>
      <c r="D31" t="s">
        <v>20</v>
      </c>
      <c r="E31" s="1">
        <v>0</v>
      </c>
      <c r="F31" t="b">
        <f t="shared" si="1"/>
        <v>1</v>
      </c>
      <c r="G31" t="s">
        <v>20</v>
      </c>
      <c r="H31" s="1">
        <v>7050</v>
      </c>
      <c r="J31" t="s">
        <v>20</v>
      </c>
      <c r="K31" s="2">
        <f t="shared" si="2"/>
        <v>9679.44</v>
      </c>
    </row>
    <row r="32" spans="1:11" x14ac:dyDescent="0.25">
      <c r="A32" t="s">
        <v>21</v>
      </c>
      <c r="B32" s="1">
        <v>26412.04</v>
      </c>
      <c r="C32" t="b">
        <f t="shared" si="0"/>
        <v>1</v>
      </c>
      <c r="D32" t="s">
        <v>21</v>
      </c>
      <c r="E32" s="1">
        <v>0</v>
      </c>
      <c r="F32" t="b">
        <f t="shared" si="1"/>
        <v>1</v>
      </c>
      <c r="G32" t="s">
        <v>21</v>
      </c>
      <c r="H32" s="1">
        <v>0</v>
      </c>
      <c r="J32" t="s">
        <v>21</v>
      </c>
      <c r="K32" s="2">
        <f t="shared" si="2"/>
        <v>26412.04</v>
      </c>
    </row>
    <row r="33" spans="1:11" x14ac:dyDescent="0.25">
      <c r="A33" t="s">
        <v>22</v>
      </c>
      <c r="B33" s="1">
        <v>127093.53</v>
      </c>
      <c r="C33" t="b">
        <f t="shared" si="0"/>
        <v>1</v>
      </c>
      <c r="D33" t="s">
        <v>22</v>
      </c>
      <c r="E33" s="1">
        <v>5867.4</v>
      </c>
      <c r="F33" t="b">
        <f t="shared" si="1"/>
        <v>1</v>
      </c>
      <c r="G33" t="s">
        <v>22</v>
      </c>
      <c r="H33" s="1">
        <v>58964.32</v>
      </c>
      <c r="J33" t="s">
        <v>22</v>
      </c>
      <c r="K33" s="2">
        <f t="shared" si="2"/>
        <v>191925.25</v>
      </c>
    </row>
    <row r="34" spans="1:11" x14ac:dyDescent="0.25">
      <c r="A34" t="s">
        <v>23</v>
      </c>
      <c r="B34" s="1">
        <v>29253.239999999998</v>
      </c>
      <c r="C34" t="b">
        <f t="shared" si="0"/>
        <v>1</v>
      </c>
      <c r="D34" t="s">
        <v>23</v>
      </c>
      <c r="E34" s="1">
        <v>12573</v>
      </c>
      <c r="F34" t="b">
        <f t="shared" si="1"/>
        <v>1</v>
      </c>
      <c r="G34" t="s">
        <v>23</v>
      </c>
      <c r="H34" s="1">
        <v>20072.96</v>
      </c>
      <c r="J34" t="s">
        <v>23</v>
      </c>
      <c r="K34" s="2">
        <f t="shared" si="2"/>
        <v>61899.199999999997</v>
      </c>
    </row>
    <row r="35" spans="1:11" x14ac:dyDescent="0.25">
      <c r="A35" t="s">
        <v>24</v>
      </c>
      <c r="B35" s="1">
        <v>7330.05</v>
      </c>
      <c r="C35" t="b">
        <f t="shared" si="0"/>
        <v>1</v>
      </c>
      <c r="D35" t="s">
        <v>24</v>
      </c>
      <c r="E35" s="1">
        <v>0</v>
      </c>
      <c r="F35" t="b">
        <f t="shared" si="1"/>
        <v>1</v>
      </c>
      <c r="G35" t="s">
        <v>24</v>
      </c>
      <c r="H35" s="1">
        <v>0</v>
      </c>
      <c r="J35" t="s">
        <v>24</v>
      </c>
      <c r="K35" s="2">
        <f t="shared" si="2"/>
        <v>7330.05</v>
      </c>
    </row>
    <row r="36" spans="1:11" x14ac:dyDescent="0.25">
      <c r="A36" t="s">
        <v>25</v>
      </c>
      <c r="B36" s="1">
        <v>110607.07999999999</v>
      </c>
      <c r="C36" t="b">
        <f t="shared" si="0"/>
        <v>1</v>
      </c>
      <c r="D36" t="s">
        <v>25</v>
      </c>
      <c r="E36" s="1">
        <v>0</v>
      </c>
      <c r="F36" t="b">
        <f t="shared" si="1"/>
        <v>1</v>
      </c>
      <c r="G36" t="s">
        <v>25</v>
      </c>
      <c r="H36" s="1">
        <v>130474.23999999999</v>
      </c>
      <c r="J36" t="s">
        <v>25</v>
      </c>
      <c r="K36" s="2">
        <f t="shared" si="2"/>
        <v>241081.31999999998</v>
      </c>
    </row>
    <row r="37" spans="1:11" x14ac:dyDescent="0.25">
      <c r="A37" t="s">
        <v>26</v>
      </c>
      <c r="B37" s="1">
        <v>278529.75</v>
      </c>
      <c r="C37" t="b">
        <f t="shared" si="0"/>
        <v>1</v>
      </c>
      <c r="D37" t="s">
        <v>26</v>
      </c>
      <c r="E37" s="1">
        <v>0</v>
      </c>
      <c r="F37" t="b">
        <f t="shared" si="1"/>
        <v>1</v>
      </c>
      <c r="G37" t="s">
        <v>26</v>
      </c>
      <c r="H37" s="1">
        <v>0</v>
      </c>
      <c r="J37" t="s">
        <v>26</v>
      </c>
      <c r="K37" s="2">
        <f t="shared" si="2"/>
        <v>278529.75</v>
      </c>
    </row>
    <row r="38" spans="1:11" x14ac:dyDescent="0.25">
      <c r="A38" t="s">
        <v>27</v>
      </c>
      <c r="B38" s="1">
        <v>460686.08000000002</v>
      </c>
      <c r="C38" t="b">
        <f t="shared" si="0"/>
        <v>1</v>
      </c>
      <c r="D38" t="s">
        <v>27</v>
      </c>
      <c r="E38" s="1">
        <v>0</v>
      </c>
      <c r="F38" t="b">
        <f t="shared" si="1"/>
        <v>1</v>
      </c>
      <c r="G38" t="s">
        <v>27</v>
      </c>
      <c r="H38" s="1">
        <v>11291.039999999999</v>
      </c>
      <c r="J38" t="s">
        <v>27</v>
      </c>
      <c r="K38" s="2">
        <f t="shared" si="2"/>
        <v>471977.12</v>
      </c>
    </row>
    <row r="39" spans="1:11" x14ac:dyDescent="0.25">
      <c r="A39" t="s">
        <v>28</v>
      </c>
      <c r="B39" s="1">
        <v>84028.439999999988</v>
      </c>
      <c r="C39" t="b">
        <f t="shared" si="0"/>
        <v>1</v>
      </c>
      <c r="D39" t="s">
        <v>28</v>
      </c>
      <c r="E39" s="1">
        <v>0</v>
      </c>
      <c r="F39" t="b">
        <f t="shared" si="1"/>
        <v>1</v>
      </c>
      <c r="G39" t="s">
        <v>28</v>
      </c>
      <c r="H39" s="1">
        <v>30109.439999999999</v>
      </c>
      <c r="J39" t="s">
        <v>28</v>
      </c>
      <c r="K39" s="2">
        <f t="shared" si="2"/>
        <v>114137.87999999999</v>
      </c>
    </row>
    <row r="40" spans="1:11" x14ac:dyDescent="0.25">
      <c r="A40" t="s">
        <v>29</v>
      </c>
      <c r="B40" s="1">
        <v>143112</v>
      </c>
      <c r="C40" t="b">
        <f t="shared" si="0"/>
        <v>1</v>
      </c>
      <c r="D40" t="s">
        <v>29</v>
      </c>
      <c r="E40" s="1">
        <v>0</v>
      </c>
      <c r="F40" t="b">
        <f t="shared" si="1"/>
        <v>1</v>
      </c>
      <c r="G40" t="s">
        <v>29</v>
      </c>
      <c r="H40" s="1">
        <v>0</v>
      </c>
      <c r="J40" t="s">
        <v>29</v>
      </c>
      <c r="K40" s="2">
        <f t="shared" si="2"/>
        <v>143112</v>
      </c>
    </row>
    <row r="41" spans="1:11" x14ac:dyDescent="0.25">
      <c r="A41" t="s">
        <v>30</v>
      </c>
      <c r="B41" s="1">
        <v>10242.75</v>
      </c>
      <c r="C41" t="b">
        <f t="shared" si="0"/>
        <v>1</v>
      </c>
      <c r="D41" t="s">
        <v>30</v>
      </c>
      <c r="E41" s="1">
        <v>0</v>
      </c>
      <c r="F41" t="b">
        <f t="shared" si="1"/>
        <v>1</v>
      </c>
      <c r="G41" t="s">
        <v>30</v>
      </c>
      <c r="H41" s="1">
        <v>0</v>
      </c>
      <c r="J41" t="s">
        <v>30</v>
      </c>
      <c r="K41" s="2">
        <f t="shared" si="2"/>
        <v>10242.75</v>
      </c>
    </row>
    <row r="42" spans="1:11" x14ac:dyDescent="0.25">
      <c r="A42" t="s">
        <v>31</v>
      </c>
      <c r="B42" s="1">
        <v>1314.72</v>
      </c>
      <c r="C42" t="b">
        <f t="shared" si="0"/>
        <v>1</v>
      </c>
      <c r="D42" t="s">
        <v>31</v>
      </c>
      <c r="E42" s="1">
        <v>1059.68</v>
      </c>
      <c r="F42" t="b">
        <f t="shared" si="1"/>
        <v>1</v>
      </c>
      <c r="G42" t="s">
        <v>31</v>
      </c>
      <c r="J42" t="s">
        <v>31</v>
      </c>
      <c r="K42" s="2">
        <f t="shared" si="2"/>
        <v>2374.4</v>
      </c>
    </row>
    <row r="43" spans="1:11" x14ac:dyDescent="0.25">
      <c r="A43" t="s">
        <v>32</v>
      </c>
      <c r="B43" s="1">
        <v>157586.4</v>
      </c>
      <c r="C43" t="b">
        <f t="shared" si="0"/>
        <v>1</v>
      </c>
      <c r="D43" t="s">
        <v>32</v>
      </c>
      <c r="F43" t="b">
        <f t="shared" si="1"/>
        <v>1</v>
      </c>
      <c r="G43" t="s">
        <v>32</v>
      </c>
      <c r="H43" s="1">
        <v>11850</v>
      </c>
      <c r="J43" t="s">
        <v>32</v>
      </c>
      <c r="K43" s="2">
        <f t="shared" si="2"/>
        <v>169436.4</v>
      </c>
    </row>
    <row r="44" spans="1:11" x14ac:dyDescent="0.25">
      <c r="A44" t="s">
        <v>33</v>
      </c>
      <c r="B44" s="1">
        <v>331494.5</v>
      </c>
      <c r="C44" t="b">
        <f t="shared" si="0"/>
        <v>1</v>
      </c>
      <c r="D44" t="s">
        <v>33</v>
      </c>
      <c r="E44" s="1">
        <v>65768.759999999995</v>
      </c>
      <c r="F44" t="b">
        <f t="shared" si="1"/>
        <v>1</v>
      </c>
      <c r="G44" t="s">
        <v>33</v>
      </c>
      <c r="H44" s="1">
        <v>0</v>
      </c>
      <c r="J44" t="s">
        <v>33</v>
      </c>
      <c r="K44" s="2">
        <f t="shared" si="2"/>
        <v>397263.26</v>
      </c>
    </row>
    <row r="45" spans="1:11" x14ac:dyDescent="0.25">
      <c r="A45" t="s">
        <v>34</v>
      </c>
      <c r="B45" s="1">
        <v>139262.39999999999</v>
      </c>
      <c r="C45" t="b">
        <f t="shared" si="0"/>
        <v>1</v>
      </c>
      <c r="D45" t="s">
        <v>34</v>
      </c>
      <c r="E45" s="1">
        <v>0</v>
      </c>
      <c r="F45" t="b">
        <f t="shared" si="1"/>
        <v>1</v>
      </c>
      <c r="G45" t="s">
        <v>34</v>
      </c>
      <c r="H45" s="1">
        <v>0</v>
      </c>
      <c r="J45" t="s">
        <v>34</v>
      </c>
      <c r="K45" s="2">
        <f t="shared" si="2"/>
        <v>139262.39999999999</v>
      </c>
    </row>
    <row r="46" spans="1:11" x14ac:dyDescent="0.25">
      <c r="A46" t="s">
        <v>35</v>
      </c>
      <c r="B46" s="1">
        <v>124618.51</v>
      </c>
      <c r="C46" t="b">
        <f t="shared" si="0"/>
        <v>1</v>
      </c>
      <c r="D46" t="s">
        <v>35</v>
      </c>
      <c r="E46" s="1">
        <v>0</v>
      </c>
      <c r="F46" t="b">
        <f t="shared" si="1"/>
        <v>1</v>
      </c>
      <c r="G46" t="s">
        <v>35</v>
      </c>
      <c r="H46" s="1">
        <v>0</v>
      </c>
      <c r="J46" t="s">
        <v>35</v>
      </c>
      <c r="K46" s="2">
        <f t="shared" si="2"/>
        <v>124618.51</v>
      </c>
    </row>
    <row r="47" spans="1:11" x14ac:dyDescent="0.25">
      <c r="A47" t="s">
        <v>48</v>
      </c>
      <c r="B47" s="1">
        <v>0</v>
      </c>
      <c r="C47" t="b">
        <f t="shared" si="0"/>
        <v>1</v>
      </c>
      <c r="D47" t="s">
        <v>48</v>
      </c>
      <c r="E47">
        <v>0</v>
      </c>
      <c r="F47" t="b">
        <f t="shared" si="1"/>
        <v>1</v>
      </c>
      <c r="G47" t="s">
        <v>48</v>
      </c>
      <c r="H47" s="1">
        <v>600</v>
      </c>
      <c r="J47" t="s">
        <v>48</v>
      </c>
      <c r="K47" s="2">
        <f t="shared" si="2"/>
        <v>600</v>
      </c>
    </row>
    <row r="48" spans="1:11" x14ac:dyDescent="0.25">
      <c r="A48" t="s">
        <v>36</v>
      </c>
      <c r="B48" s="1">
        <v>387653.33</v>
      </c>
      <c r="C48" t="b">
        <f t="shared" si="0"/>
        <v>1</v>
      </c>
      <c r="D48" t="s">
        <v>36</v>
      </c>
      <c r="E48" s="1">
        <v>67056</v>
      </c>
      <c r="F48" t="b">
        <f t="shared" si="1"/>
        <v>1</v>
      </c>
      <c r="G48" t="s">
        <v>36</v>
      </c>
      <c r="H48" s="1">
        <v>0</v>
      </c>
      <c r="J48" t="s">
        <v>36</v>
      </c>
      <c r="K48" s="2">
        <f t="shared" si="2"/>
        <v>454709.33</v>
      </c>
    </row>
    <row r="49" spans="1:11" x14ac:dyDescent="0.25">
      <c r="B49" s="2">
        <f>SUM(B2:B48)</f>
        <v>4049635.41</v>
      </c>
      <c r="E49" s="2">
        <f>SUM(E2:E48)</f>
        <v>285307.39999999997</v>
      </c>
      <c r="H49" s="2">
        <f>SUM(H2:H48)</f>
        <v>1038146.6399999999</v>
      </c>
      <c r="J49" t="s">
        <v>37</v>
      </c>
      <c r="K49" s="2">
        <f t="shared" si="2"/>
        <v>5373089.4500000002</v>
      </c>
    </row>
    <row r="50" spans="1:11" x14ac:dyDescent="0.25">
      <c r="A50" t="s">
        <v>37</v>
      </c>
      <c r="B50" s="1">
        <v>4049635.4100000006</v>
      </c>
      <c r="D50" t="s">
        <v>37</v>
      </c>
      <c r="E50" s="1">
        <v>285307.39999999997</v>
      </c>
      <c r="G50" t="s">
        <v>37</v>
      </c>
      <c r="H50" s="1">
        <v>1038146.6399999999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843C-396B-469A-961F-E31E1ED5989B}">
  <dimension ref="A1:B49"/>
  <sheetViews>
    <sheetView tabSelected="1" topLeftCell="A18" workbookViewId="0">
      <selection sqref="A1:B49"/>
    </sheetView>
  </sheetViews>
  <sheetFormatPr defaultRowHeight="15" x14ac:dyDescent="0.25"/>
  <cols>
    <col min="2" max="2" width="15.85546875" style="1" bestFit="1" customWidth="1"/>
  </cols>
  <sheetData>
    <row r="1" spans="1:2" x14ac:dyDescent="0.25">
      <c r="A1" t="s">
        <v>0</v>
      </c>
    </row>
    <row r="2" spans="1:2" x14ac:dyDescent="0.25">
      <c r="A2" t="s">
        <v>42</v>
      </c>
      <c r="B2" s="1">
        <v>450</v>
      </c>
    </row>
    <row r="3" spans="1:2" x14ac:dyDescent="0.25">
      <c r="A3" t="s">
        <v>1</v>
      </c>
      <c r="B3" s="1">
        <v>54852.759999999995</v>
      </c>
    </row>
    <row r="4" spans="1:2" x14ac:dyDescent="0.25">
      <c r="A4" t="s">
        <v>2</v>
      </c>
      <c r="B4" s="1">
        <v>5074.6499999999996</v>
      </c>
    </row>
    <row r="5" spans="1:2" x14ac:dyDescent="0.25">
      <c r="A5" t="s">
        <v>3</v>
      </c>
      <c r="B5" s="1">
        <v>67376.7</v>
      </c>
    </row>
    <row r="6" spans="1:2" x14ac:dyDescent="0.25">
      <c r="A6" t="s">
        <v>4</v>
      </c>
      <c r="B6" s="1">
        <v>4833</v>
      </c>
    </row>
    <row r="7" spans="1:2" x14ac:dyDescent="0.25">
      <c r="A7" t="s">
        <v>38</v>
      </c>
      <c r="B7" s="1">
        <v>198750.31999999998</v>
      </c>
    </row>
    <row r="8" spans="1:2" x14ac:dyDescent="0.25">
      <c r="A8" t="s">
        <v>5</v>
      </c>
      <c r="B8" s="1">
        <v>19658.88</v>
      </c>
    </row>
    <row r="9" spans="1:2" x14ac:dyDescent="0.25">
      <c r="A9" t="s">
        <v>43</v>
      </c>
      <c r="B9" s="1">
        <v>450</v>
      </c>
    </row>
    <row r="10" spans="1:2" x14ac:dyDescent="0.25">
      <c r="A10" t="s">
        <v>6</v>
      </c>
      <c r="B10" s="1">
        <v>24772.280000000002</v>
      </c>
    </row>
    <row r="11" spans="1:2" x14ac:dyDescent="0.25">
      <c r="A11" t="s">
        <v>44</v>
      </c>
      <c r="B11" s="1">
        <v>11250</v>
      </c>
    </row>
    <row r="12" spans="1:2" x14ac:dyDescent="0.25">
      <c r="A12" t="s">
        <v>45</v>
      </c>
      <c r="B12" s="1">
        <v>1650</v>
      </c>
    </row>
    <row r="13" spans="1:2" x14ac:dyDescent="0.25">
      <c r="A13" t="s">
        <v>7</v>
      </c>
      <c r="B13" s="1">
        <v>121654.48</v>
      </c>
    </row>
    <row r="14" spans="1:2" x14ac:dyDescent="0.25">
      <c r="A14" t="s">
        <v>9</v>
      </c>
      <c r="B14" s="1">
        <v>293684.07999999996</v>
      </c>
    </row>
    <row r="15" spans="1:2" x14ac:dyDescent="0.25">
      <c r="A15" t="s">
        <v>8</v>
      </c>
      <c r="B15" s="1">
        <v>2629.44</v>
      </c>
    </row>
    <row r="16" spans="1:2" x14ac:dyDescent="0.25">
      <c r="A16" t="s">
        <v>10</v>
      </c>
      <c r="B16" s="1">
        <v>22979.360000000001</v>
      </c>
    </row>
    <row r="17" spans="1:2" x14ac:dyDescent="0.25">
      <c r="A17" t="s">
        <v>46</v>
      </c>
      <c r="B17" s="1">
        <v>16500</v>
      </c>
    </row>
    <row r="18" spans="1:2" x14ac:dyDescent="0.25">
      <c r="A18" t="s">
        <v>11</v>
      </c>
      <c r="B18" s="1">
        <v>195011.68</v>
      </c>
    </row>
    <row r="19" spans="1:2" x14ac:dyDescent="0.25">
      <c r="A19" t="s">
        <v>12</v>
      </c>
      <c r="B19" s="1">
        <v>101566.72</v>
      </c>
    </row>
    <row r="20" spans="1:2" x14ac:dyDescent="0.25">
      <c r="A20" t="s">
        <v>13</v>
      </c>
      <c r="B20" s="1">
        <v>368917.51</v>
      </c>
    </row>
    <row r="21" spans="1:2" x14ac:dyDescent="0.25">
      <c r="A21" t="s">
        <v>14</v>
      </c>
      <c r="B21" s="1">
        <v>14461.920000000002</v>
      </c>
    </row>
    <row r="22" spans="1:2" x14ac:dyDescent="0.25">
      <c r="A22" t="s">
        <v>15</v>
      </c>
      <c r="B22" s="1">
        <v>424765.74</v>
      </c>
    </row>
    <row r="23" spans="1:2" x14ac:dyDescent="0.25">
      <c r="A23" t="s">
        <v>16</v>
      </c>
      <c r="B23" s="1">
        <v>171024</v>
      </c>
    </row>
    <row r="24" spans="1:2" x14ac:dyDescent="0.25">
      <c r="A24" t="s">
        <v>17</v>
      </c>
      <c r="B24" s="1">
        <v>5645.0400000000009</v>
      </c>
    </row>
    <row r="25" spans="1:2" x14ac:dyDescent="0.25">
      <c r="A25" t="s">
        <v>18</v>
      </c>
      <c r="B25" s="1">
        <v>27214.160000000003</v>
      </c>
    </row>
    <row r="26" spans="1:2" x14ac:dyDescent="0.25">
      <c r="A26" t="s">
        <v>47</v>
      </c>
      <c r="B26" s="1">
        <v>1800</v>
      </c>
    </row>
    <row r="27" spans="1:2" x14ac:dyDescent="0.25">
      <c r="A27" t="s">
        <v>19</v>
      </c>
      <c r="B27" s="1">
        <v>277555.43</v>
      </c>
    </row>
    <row r="28" spans="1:2" x14ac:dyDescent="0.25">
      <c r="A28" t="s">
        <v>39</v>
      </c>
      <c r="B28" s="1">
        <v>60652.800000000003</v>
      </c>
    </row>
    <row r="29" spans="1:2" x14ac:dyDescent="0.25">
      <c r="A29" t="s">
        <v>40</v>
      </c>
      <c r="B29" s="1">
        <v>5029.2</v>
      </c>
    </row>
    <row r="30" spans="1:2" x14ac:dyDescent="0.25">
      <c r="A30" t="s">
        <v>41</v>
      </c>
      <c r="B30" s="1">
        <v>28288.2</v>
      </c>
    </row>
    <row r="31" spans="1:2" x14ac:dyDescent="0.25">
      <c r="A31" t="s">
        <v>20</v>
      </c>
      <c r="B31" s="1">
        <v>9679.44</v>
      </c>
    </row>
    <row r="32" spans="1:2" x14ac:dyDescent="0.25">
      <c r="A32" t="s">
        <v>21</v>
      </c>
      <c r="B32" s="1">
        <v>26412.04</v>
      </c>
    </row>
    <row r="33" spans="1:2" x14ac:dyDescent="0.25">
      <c r="A33" t="s">
        <v>22</v>
      </c>
      <c r="B33" s="1">
        <v>191925.25</v>
      </c>
    </row>
    <row r="34" spans="1:2" x14ac:dyDescent="0.25">
      <c r="A34" t="s">
        <v>23</v>
      </c>
      <c r="B34" s="1">
        <v>61899.199999999997</v>
      </c>
    </row>
    <row r="35" spans="1:2" x14ac:dyDescent="0.25">
      <c r="A35" t="s">
        <v>24</v>
      </c>
      <c r="B35" s="1">
        <v>7330.05</v>
      </c>
    </row>
    <row r="36" spans="1:2" x14ac:dyDescent="0.25">
      <c r="A36" t="s">
        <v>25</v>
      </c>
      <c r="B36" s="1">
        <v>241081.31999999998</v>
      </c>
    </row>
    <row r="37" spans="1:2" x14ac:dyDescent="0.25">
      <c r="A37" t="s">
        <v>26</v>
      </c>
      <c r="B37" s="1">
        <v>278529.75</v>
      </c>
    </row>
    <row r="38" spans="1:2" x14ac:dyDescent="0.25">
      <c r="A38" t="s">
        <v>27</v>
      </c>
      <c r="B38" s="1">
        <v>471977.12</v>
      </c>
    </row>
    <row r="39" spans="1:2" x14ac:dyDescent="0.25">
      <c r="A39" t="s">
        <v>28</v>
      </c>
      <c r="B39" s="1">
        <v>114137.87999999999</v>
      </c>
    </row>
    <row r="40" spans="1:2" x14ac:dyDescent="0.25">
      <c r="A40" t="s">
        <v>29</v>
      </c>
      <c r="B40" s="1">
        <v>143112</v>
      </c>
    </row>
    <row r="41" spans="1:2" x14ac:dyDescent="0.25">
      <c r="A41" t="s">
        <v>30</v>
      </c>
      <c r="B41" s="1">
        <v>10242.75</v>
      </c>
    </row>
    <row r="42" spans="1:2" x14ac:dyDescent="0.25">
      <c r="A42" t="s">
        <v>31</v>
      </c>
      <c r="B42" s="1">
        <v>2374.4</v>
      </c>
    </row>
    <row r="43" spans="1:2" x14ac:dyDescent="0.25">
      <c r="A43" t="s">
        <v>32</v>
      </c>
      <c r="B43" s="1">
        <v>169436.4</v>
      </c>
    </row>
    <row r="44" spans="1:2" x14ac:dyDescent="0.25">
      <c r="A44" t="s">
        <v>33</v>
      </c>
      <c r="B44" s="1">
        <v>397263.26</v>
      </c>
    </row>
    <row r="45" spans="1:2" x14ac:dyDescent="0.25">
      <c r="A45" t="s">
        <v>34</v>
      </c>
      <c r="B45" s="1">
        <v>139262.39999999999</v>
      </c>
    </row>
    <row r="46" spans="1:2" x14ac:dyDescent="0.25">
      <c r="A46" t="s">
        <v>35</v>
      </c>
      <c r="B46" s="1">
        <v>124618.51</v>
      </c>
    </row>
    <row r="47" spans="1:2" x14ac:dyDescent="0.25">
      <c r="A47" t="s">
        <v>48</v>
      </c>
      <c r="B47" s="1">
        <v>600</v>
      </c>
    </row>
    <row r="48" spans="1:2" x14ac:dyDescent="0.25">
      <c r="A48" t="s">
        <v>36</v>
      </c>
      <c r="B48" s="1">
        <v>454709.33</v>
      </c>
    </row>
    <row r="49" spans="1:2" x14ac:dyDescent="0.25">
      <c r="A49" t="s">
        <v>37</v>
      </c>
      <c r="B49" s="1">
        <v>5373089.4500000002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SIA FAEC</vt:lpstr>
      <vt:lpstr>SIA MAC</vt:lpstr>
      <vt:lpstr>SIA FAEC Puro</vt:lpstr>
      <vt:lpstr>Total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2025-10-23T17:28:53Z</dcterms:created>
  <dcterms:modified xsi:type="dcterms:W3CDTF">2025-10-27T20:53:08Z</dcterms:modified>
</cp:coreProperties>
</file>