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bsih" sheetId="1" state="visible" r:id="rId2"/>
    <sheet name="FAEC" sheetId="2" state="visible" r:id="rId3"/>
    <sheet name="FAEC FX Estadual" sheetId="3" state="visible" r:id="rId4"/>
    <sheet name="MAC" sheetId="4" state="visible" r:id="rId5"/>
    <sheet name="MAC FX Federal" sheetId="5" state="visible" r:id="rId6"/>
    <sheet name="OPME" sheetId="6" state="visible" r:id="rId7"/>
    <sheet name="Consolidado" sheetId="7" state="visible" r:id="rId8"/>
    <sheet name="Total" sheetId="8" state="visible" r:id="rId9"/>
  </sheets>
  <definedNames>
    <definedName function="false" hidden="false" name="bsih" vbProcedure="false">bsih!$A$1:$G$194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<sst xmlns="http://schemas.openxmlformats.org/spreadsheetml/2006/main" count="1379" uniqueCount="580">
  <si>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</si>
  <si>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</si>
  <si>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</si>
  <si>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</si>
  <si>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</si>
  <si>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</si>
  <si>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</si>
  <si>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</si>
  <si>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</si>
  <si>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</si>
  <si>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</si>
  <si>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</si>
  <si>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</si>
  <si>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</si>
  <si>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</si>
  <si>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</si>
  <si>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</si>
  <si>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</si>
  <si>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</si>
  <si>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</si>
  <si>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</si>
  <si>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</si>
  <si>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</si>
  <si>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</si>
  <si>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</si>
  <si>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</si>
  <si>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</si>
  <si>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</si>
  <si>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</si>
  <si>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</si>
  <si>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</si>
  <si>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</si>
  <si>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</si>
  <si>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</si>
  <si>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</si>
  <si>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</si>
  <si>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</si>
  <si>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</si>
  <si>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</si>
  <si>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</si>
  <si>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</si>
  <si>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</si>
  <si>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</si>
  <si>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</si>
  <si>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</si>
  <si>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</si>
  <si>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</si>
  <si>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</si>
  <si>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</si>
  <si>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</si>
  <si>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</si>
  <si>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</si>
  <si>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</si>
  <si>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</si>
  <si>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</si>
  <si>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</si>
  <si>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</si>
  <si>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</si>
  <si>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</si>
  <si>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</si>
  <si>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</si>
  <si>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</si>
  <si>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</si>
  <si>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</si>
  <si>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</si>
  <si>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</si>
  <si>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</si>
  <si>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</si>
  <si>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</si>
  <si>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</si>
  <si>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</si>
  <si>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</si>
  <si>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</si>
  <si>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</si>
  <si>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</si>
  <si>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</si>
  <si>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</si>
  <si>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</si>
  <si>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</si>
  <si>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</si>
  <si>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</si>
  <si>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</si>
  <si>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</si>
  <si>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</si>
  <si>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</si>
  <si>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</si>
  <si>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</si>
  <si>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</si>
  <si>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</si>
  <si>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</si>
  <si>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</si>
  <si>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</si>
  <si>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</si>
  <si>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</si>
  <si>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</si>
  <si>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</si>
  <si>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</si>
  <si>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</si>
  <si>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</si>
  <si>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</si>
  <si>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</si>
  <si>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</si>
  <si>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</si>
  <si>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</si>
  <si>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</si>
  <si>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</si>
  <si>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</si>
  <si>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</si>
  <si>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</si>
  <si>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</si>
  <si>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</si>
  <si>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</si>
  <si>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</si>
  <si>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</si>
  <si>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</si>
  <si>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</si>
  <si>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</si>
  <si>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</si>
  <si>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</si>
  <si>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</si>
  <si>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</si>
  <si>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</si>
  <si>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</si>
  <si>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</si>
  <si>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</si>
  <si>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</si>
  <si>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</si>
  <si>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</si>
  <si>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</si>
  <si>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</si>
  <si>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</si>
  <si>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</si>
  <si>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</si>
  <si>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</si>
  <si>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</si>
  <si>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</si>
  <si>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</si>
  <si>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</si>
  <si>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</si>
  <si>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</si>
  <si>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</si>
  <si>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</si>
  <si>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</si>
  <si>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</si>
  <si>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</si>
  <si>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</si>
  <si>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</si>
  <si>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</si>
  <si>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</si>
  <si>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</si>
  <si>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</si>
  <si>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</si>
  <si>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</si>
  <si>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</si>
  <si>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</si>
  <si>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</si>
  <si>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</si>
  <si>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</si>
  <si>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</si>
  <si>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</si>
  <si>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</si>
  <si>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</si>
  <si>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</si>
  <si>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</si>
  <si>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</si>
  <si>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</si>
  <si>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</si>
  <si>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</si>
  <si>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</si>
  <si>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</si>
  <si>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</si>
  <si>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</si>
  <si>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</si>
  <si>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</si>
  <si>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</si>
  <si>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</si>
  <si>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</si>
  <si>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</si>
  <si>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</si>
  <si>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</si>
  <si>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</si>
  <si>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</si>
  <si>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</si>
  <si>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</si>
  <si>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</si>
  <si>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</si>
  <si>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</si>
  <si>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</si>
  <si>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</si>
  <si>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</si>
  <si>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</si>
  <si>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</si>
  <si>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</si>
  <si>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</si>
  <si>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</si>
  <si>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</si>
  <si>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</si>
  <si>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</si>
  <si>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</si>
  <si>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</si>
  <si>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</si>
  <si>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</si>
  <si>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</si>
  <si>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</si>
  <si>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</si>
  <si>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</si>
  <si>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</si>
  <si>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</si>
  <si>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</si>
  <si>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</si>
  <si>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</si>
  <si>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</si>
  <si>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</si>
  <si>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</si>
  <si>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</si>
  <si>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</si>
  <si>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</si>
  <si>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</si>
  <si>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</si>
  <si>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</si>
  <si>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</si>
  <si>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</si>
  <si>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</si>
  <si>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</si>
  <si>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</si>
  <si>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</si>
  <si>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</si>
  <si>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</si>
  <si>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</si>
  <si>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</si>
  <si>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</si>
  <si>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</si>
  <si>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</si>
  <si>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</si>
  <si>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</si>
  <si>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</si>
  <si>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</si>
  <si>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</si>
  <si>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</si>
  <si>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</si>
  <si>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</si>
  <si>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</si>
  <si>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</si>
  <si>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</si>
  <si>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</si>
  <si>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</si>
  <si>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</si>
  <si>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</si>
  <si>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</si>
  <si>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</si>
  <si>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</si>
  <si>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</si>
  <si>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</si>
  <si>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</si>
  <si>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</si>
  <si>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</si>
  <si>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</si>
  <si>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</si>
  <si>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</si>
  <si>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</si>
  <si>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</si>
  <si>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</si>
  <si>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</si>
  <si>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</si>
  <si>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</si>
  <si>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</si>
  <si>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</si>
  <si>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</si>
  <si>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</si>
  <si>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</si>
  <si>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</si>
  <si>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</si>
  <si>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</si>
  <si>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</si>
  <si>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</si>
  <si>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</si>
  <si>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</si>
  <si>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</si>
  <si>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</si>
  <si>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</si>
  <si>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</si>
  <si>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</si>
  <si>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</si>
  <si>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</si>
  <si>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</si>
  <si>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</si>
  <si>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</si>
  <si>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</si>
  <si>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</si>
  <si>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</si>
  <si>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</si>
  <si>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</si>
  <si>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</si>
  <si>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</si>
  <si>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</si>
  <si>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</si>
  <si>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</si>
  <si>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</si>
  <si>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</si>
  <si>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</si>
  <si>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</si>
  <si>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</si>
  <si>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</si>
  <si>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</si>
  <si>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</si>
  <si>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</si>
  <si>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</si>
  <si>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</si>
  <si>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</si>
  <si>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</si>
  <si>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</si>
  <si>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</si>
  <si>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</si>
  <si>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</si>
  <si>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</si>
  <si>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</si>
  <si>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</si>
  <si>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</si>
  <si>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</si>
  <si>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</si>
  <si>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</si>
  <si>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</si>
  <si>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</si>
  <si>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</si>
  <si>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</si>
  <si>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</si>
  <si>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</si>
  <si>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</si>
  <si>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</si>
  <si>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</si>
  <si>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</si>
  <si>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</si>
  <si>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</si>
  <si>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</si>
  <si>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</si>
  <si>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</si>
  <si>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</si>
  <si>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</si>
  <si>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</si>
  <si>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</si>
  <si>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</si>
  <si>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</si>
  <si>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</si>
  <si>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</si>
  <si>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</si>
  <si>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</si>
  <si>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</si>
  <si>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</si>
  <si>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</si>
  <si>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</si>
  <si>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</si>
  <si>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</si>
  <si>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</si>
  <si>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</si>
  <si>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</si>
  <si>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</si>
  <si>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</si>
  <si>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</si>
  <si>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</si>
  <si>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</si>
  <si>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</si>
  <si>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</si>
  <si>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</si>
  <si>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</si>
  <si>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</si>
  <si>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</si>
  <si>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</si>
  <si>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</si>
  <si>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</si>
  <si>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</si>
  <si>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</si>
  <si>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</si>
  <si>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</si>
  <si>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</si>
  <si>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</si>
  <si>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</si>
  <si>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</si>
  <si>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</si>
  <si>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</si>
  <si>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</si>
  <si>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</si>
  <si>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</si>
  <si>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</si>
  <si>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</si>
  <si>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</si>
  <si>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</si>
  <si>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</si>
  <si>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</si>
  <si>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</si>
  <si>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</si>
  <si>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</si>
  <si>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</si>
  <si>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</si>
  <si>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</si>
  <si>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</si>
  <si>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</si>
  <si>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</si>
  <si>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</si>
  <si>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</si>
  <si>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</si>
  <si>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</si>
  <si>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</si>
  <si>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</si>
  <si>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</si>
  <si>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</si>
  <si>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</si>
  <si>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</si>
  <si>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</si>
  <si>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</si>
  <si>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</si>
  <si>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</si>
  <si>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</si>
  <si>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</si>
  <si>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</si>
  <si>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</si>
  <si>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</si>
  <si>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</si>
  <si>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</si>
  <si>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</si>
  <si>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</si>
  <si>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</si>
  <si>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</si>
  <si>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</si>
  <si>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</si>
  <si>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</si>
  <si>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</si>
  <si>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</si>
  <si>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</si>
  <si>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</si>
  <si>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</si>
  <si>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</si>
  <si>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</si>
  <si>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</si>
  <si>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</si>
  <si>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</si>
  <si>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</si>
  <si>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</si>
  <si>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</si>
  <si>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</si>
  <si>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</si>
  <si>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</si>
  <si>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</si>
  <si>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</si>
  <si>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</si>
  <si>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</si>
  <si>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</si>
  <si>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</si>
  <si>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</si>
  <si>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</si>
  <si>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</si>
  <si>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</si>
  <si>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</si>
  <si>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</si>
  <si>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</si>
  <si>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</si>
  <si>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</si>
  <si>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</si>
  <si>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</si>
  <si>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</si>
  <si>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</si>
  <si>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</si>
  <si>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</si>
  <si>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</si>
  <si>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</si>
  <si>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</si>
  <si>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</si>
  <si>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</si>
  <si>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</si>
  <si>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</si>
  <si>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</si>
  <si>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</si>
  <si>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</si>
  <si>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</si>
  <si>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</si>
  <si>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</si>
  <si>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</si>
  <si>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</si>
  <si>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</si>
  <si>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</si>
  <si>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</si>
  <si>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</si>
  <si>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</si>
  <si>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</si>
  <si>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</si>
  <si>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</si>
  <si>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</si>
  <si>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</si>
  <si>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</si>
  <si>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</si>
  <si>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</si>
  <si>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</si>
  <si>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</si>
  <si>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</si>
  <si>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</si>
  <si>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</si>
  <si>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</si>
  <si>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</si>
  <si>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</si>
  <si>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</si>
  <si>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</si>
  <si>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</si>
  <si>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</si>
  <si>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</si>
  <si>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</si>
  <si>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</si>
  <si>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</si>
  <si>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</si>
  <si>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</si>
  <si>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</si>
  <si>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</si>
  <si>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</si>
  <si>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</si>
  <si>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</si>
  <si>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</si>
  <si>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</si>
  <si>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</si>
  <si>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</si>
  <si>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</si>
  <si>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</si>
  <si>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</si>
  <si>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</si>
  <si>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</si>
  <si>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</si>
  <si>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</si>
  <si>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</si>
  <si>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</si>
  <si>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</si>
  <si>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</si>
  <si>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</si>
  <si>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</si>
  <si>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</si>
  <si>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</si>
  <si>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</si>
  <si>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</si>
  <si>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</si>
  <si>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</si>
  <si>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</si>
  <si>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</si>
  <si>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</si>
  <si>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</si>
  <si>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</si>
  <si>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</si>
  <si>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</si>
  <si>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</si>
  <si>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</si>
  <si>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</si>
  <si>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</si>
  <si>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</si>
  <si>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</si>
  <si>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</si>
  <si>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</si>
  <si>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</si>
  <si>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</si>
  <si>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NEURON DOR</t>
  </si>
  <si>
    <t xml:space="preserve">0136751 NEURON DOR</t>
  </si>
  <si>
    <t xml:space="preserve">0610062 HOSPITAL DE OLHOS DE CONCORDIA LTDA</t>
  </si>
  <si>
    <t xml:space="preserve">HOSPITAL DE OLHOS DE BLUMENAU</t>
  </si>
  <si>
    <t xml:space="preserve">3123251 HOSPITAL DE OLHOS DE BLUMENAU</t>
  </si>
  <si>
    <t xml:space="preserve">POLICLINICA LINDOLF BELL</t>
  </si>
  <si>
    <t xml:space="preserve">2552841 POLICLINICA LINDOLF BELL</t>
  </si>
  <si>
    <t xml:space="preserve">7728557 BOJ FILIAL</t>
  </si>
  <si>
    <t xml:space="preserve">Procedimentos realizados</t>
  </si>
  <si>
    <t xml:space="preserve">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</si>
  <si>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</si>
  <si>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</si>
  <si>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</si>
  <si>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</si>
  <si>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</si>
  <si>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2662914 HOSPITAL SEARA DO BEM MATERNO E INFANTIL</t>
  </si>
  <si>
    <t xml:space="preserve">2744937 HOSPITAL INFANTIL PEQUENO ANJO</t>
  </si>
  <si>
    <t xml:space="preserve">7486596 HOSPITAL REGIONAL DE BIGUACU HELMUTH NASS</t>
  </si>
  <si>
    <t xml:space="preserve">7847777 HOSPITAL JOAO SCHREIBER</t>
  </si>
  <si>
    <t xml:space="preserve">Hospitais-SC</t>
  </si>
  <si>
    <t xml:space="preserve">0019402 INSTITUTO DE ENSINO E PESQUISA DR IRINEU MAY BRODBECK</t>
  </si>
  <si>
    <t xml:space="preserve">FAEC</t>
  </si>
  <si>
    <t xml:space="preserve">FAEC FX Estadual</t>
  </si>
  <si>
    <t xml:space="preserve">MAC</t>
  </si>
  <si>
    <t xml:space="preserve">MAC FX Federal</t>
  </si>
  <si>
    <t xml:space="preserve">OPME</t>
  </si>
  <si>
    <t xml:space="preserve">Município -SC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</si>
</sst>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VERDADEIRO&quot;;&quot;VERDADEIRO&quot;;&quot;FALSO&quot;"/>
    <numFmt numFmtId="168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94"/>
  <sheetViews>
    <sheetView showFormulas="false" showGridLines="true" showRowColHeaders="true" showZeros="true" rightToLeft="false" tabSelected="false" showOutlineSymbols="true" defaultGridColor="true" view="normal" topLeftCell="A171" colorId="64" zoomScale="100" zoomScaleNormal="100" zoomScalePageLayoutView="100" workbookViewId="0">
      <selection pane="topLeft" activeCell="C194" activeCellId="0" sqref="C194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19283</v>
      </c>
      <c r="B2" s="0" t="s">
        <v>6</v>
      </c>
      <c r="C2" s="0" t="s">
        <v>7</v>
      </c>
      <c r="D2" s="0" t="s">
        <v>8</v>
      </c>
      <c r="E2" s="0" t="s">
        <v>9</v>
      </c>
      <c r="F2" s="0" t="s">
        <v>10</v>
      </c>
    </row>
    <row r="3" customFormat="false" ht="15" hidden="false" customHeight="false" outlineLevel="0" collapsed="false">
      <c r="A3" s="0" t="n">
        <v>19305</v>
      </c>
      <c r="B3" s="0" t="s">
        <v>11</v>
      </c>
      <c r="C3" s="0" t="s">
        <v>12</v>
      </c>
      <c r="D3" s="0" t="s">
        <v>8</v>
      </c>
      <c r="E3" s="0" t="s">
        <v>9</v>
      </c>
      <c r="F3" s="0" t="s">
        <v>10</v>
      </c>
    </row>
    <row r="4" customFormat="false" ht="15" hidden="false" customHeight="false" outlineLevel="0" collapsed="false">
      <c r="A4" s="0" t="n">
        <v>19402</v>
      </c>
      <c r="B4" s="0" t="s">
        <v>13</v>
      </c>
      <c r="C4" s="0" t="s">
        <v>14</v>
      </c>
      <c r="D4" s="0" t="s">
        <v>8</v>
      </c>
      <c r="E4" s="0" t="s">
        <v>9</v>
      </c>
      <c r="F4" s="0" t="s">
        <v>10</v>
      </c>
    </row>
    <row r="5" customFormat="false" ht="15" hidden="false" customHeight="false" outlineLevel="0" collapsed="false">
      <c r="A5" s="0" t="n">
        <v>19445</v>
      </c>
      <c r="B5" s="0" t="s">
        <v>15</v>
      </c>
      <c r="C5" s="0" t="s">
        <v>16</v>
      </c>
      <c r="D5" s="0" t="s">
        <v>8</v>
      </c>
      <c r="E5" s="0" t="s">
        <v>9</v>
      </c>
      <c r="F5" s="0" t="s">
        <v>10</v>
      </c>
    </row>
    <row r="6" customFormat="false" ht="15" hidden="false" customHeight="false" outlineLevel="0" collapsed="false">
      <c r="A6" s="0" t="n">
        <v>2299569</v>
      </c>
      <c r="B6" s="0" t="s">
        <v>17</v>
      </c>
      <c r="C6" s="0" t="s">
        <v>18</v>
      </c>
      <c r="D6" s="0" t="s">
        <v>19</v>
      </c>
      <c r="E6" s="0" t="s">
        <v>20</v>
      </c>
      <c r="F6" s="0" t="s">
        <v>21</v>
      </c>
    </row>
    <row r="7" customFormat="false" ht="15" hidden="false" customHeight="false" outlineLevel="0" collapsed="false">
      <c r="A7" s="0" t="n">
        <v>2299836</v>
      </c>
      <c r="B7" s="0" t="s">
        <v>22</v>
      </c>
      <c r="C7" s="0" t="s">
        <v>23</v>
      </c>
      <c r="D7" s="0" t="s">
        <v>24</v>
      </c>
      <c r="E7" s="0" t="s">
        <v>20</v>
      </c>
      <c r="F7" s="0" t="s">
        <v>21</v>
      </c>
    </row>
    <row r="8" customFormat="false" ht="15" hidden="false" customHeight="false" outlineLevel="0" collapsed="false">
      <c r="A8" s="0" t="n">
        <v>2300184</v>
      </c>
      <c r="B8" s="0" t="s">
        <v>25</v>
      </c>
      <c r="C8" s="0" t="s">
        <v>26</v>
      </c>
      <c r="D8" s="0" t="s">
        <v>27</v>
      </c>
      <c r="E8" s="0" t="s">
        <v>28</v>
      </c>
      <c r="F8" s="0" t="s">
        <v>29</v>
      </c>
    </row>
    <row r="9" customFormat="false" ht="15" hidden="false" customHeight="false" outlineLevel="0" collapsed="false">
      <c r="A9" s="0" t="n">
        <v>2300435</v>
      </c>
      <c r="B9" s="0" t="s">
        <v>30</v>
      </c>
      <c r="C9" s="0" t="s">
        <v>31</v>
      </c>
      <c r="D9" s="0" t="s">
        <v>32</v>
      </c>
      <c r="E9" s="0" t="s">
        <v>28</v>
      </c>
      <c r="F9" s="0" t="s">
        <v>33</v>
      </c>
    </row>
    <row r="10" customFormat="false" ht="15" hidden="false" customHeight="false" outlineLevel="0" collapsed="false">
      <c r="A10" s="0" t="n">
        <v>2300478</v>
      </c>
      <c r="B10" s="0" t="s">
        <v>34</v>
      </c>
      <c r="C10" s="0" t="s">
        <v>35</v>
      </c>
      <c r="D10" s="0" t="s">
        <v>36</v>
      </c>
      <c r="E10" s="0" t="s">
        <v>28</v>
      </c>
      <c r="F10" s="0" t="s">
        <v>33</v>
      </c>
    </row>
    <row r="11" customFormat="false" ht="15" hidden="false" customHeight="false" outlineLevel="0" collapsed="false">
      <c r="A11" s="0" t="n">
        <v>2300486</v>
      </c>
      <c r="B11" s="0" t="s">
        <v>37</v>
      </c>
      <c r="C11" s="0" t="s">
        <v>38</v>
      </c>
      <c r="D11" s="0" t="s">
        <v>39</v>
      </c>
      <c r="E11" s="0" t="s">
        <v>28</v>
      </c>
      <c r="F11" s="0" t="s">
        <v>33</v>
      </c>
    </row>
    <row r="12" customFormat="false" ht="15" hidden="false" customHeight="false" outlineLevel="0" collapsed="false">
      <c r="A12" s="0" t="n">
        <v>2300516</v>
      </c>
      <c r="B12" s="0" t="s">
        <v>40</v>
      </c>
      <c r="C12" s="0" t="s">
        <v>41</v>
      </c>
      <c r="D12" s="0" t="s">
        <v>42</v>
      </c>
      <c r="E12" s="0" t="s">
        <v>28</v>
      </c>
      <c r="F12" s="0" t="s">
        <v>33</v>
      </c>
    </row>
    <row r="13" customFormat="false" ht="15" hidden="false" customHeight="false" outlineLevel="0" collapsed="false">
      <c r="A13" s="0" t="n">
        <v>2300850</v>
      </c>
      <c r="B13" s="0" t="s">
        <v>43</v>
      </c>
      <c r="C13" s="0" t="s">
        <v>44</v>
      </c>
      <c r="D13" s="0" t="s">
        <v>45</v>
      </c>
      <c r="E13" s="0" t="s">
        <v>28</v>
      </c>
      <c r="F13" s="0" t="s">
        <v>33</v>
      </c>
    </row>
    <row r="14" customFormat="false" ht="15" hidden="false" customHeight="false" outlineLevel="0" collapsed="false">
      <c r="A14" s="0" t="n">
        <v>2300885</v>
      </c>
      <c r="B14" s="0" t="s">
        <v>46</v>
      </c>
      <c r="C14" s="0" t="s">
        <v>47</v>
      </c>
      <c r="D14" s="0" t="s">
        <v>48</v>
      </c>
      <c r="E14" s="0" t="s">
        <v>28</v>
      </c>
      <c r="F14" s="0" t="s">
        <v>33</v>
      </c>
    </row>
    <row r="15" customFormat="false" ht="15" hidden="false" customHeight="false" outlineLevel="0" collapsed="false">
      <c r="A15" s="0" t="n">
        <v>2301830</v>
      </c>
      <c r="B15" s="0" t="s">
        <v>49</v>
      </c>
      <c r="C15" s="0" t="s">
        <v>50</v>
      </c>
      <c r="D15" s="0" t="s">
        <v>51</v>
      </c>
      <c r="E15" s="0" t="s">
        <v>28</v>
      </c>
      <c r="F15" s="0" t="s">
        <v>52</v>
      </c>
    </row>
    <row r="16" customFormat="false" ht="15" hidden="false" customHeight="false" outlineLevel="0" collapsed="false">
      <c r="A16" s="0" t="n">
        <v>2302101</v>
      </c>
      <c r="B16" s="0" t="s">
        <v>53</v>
      </c>
      <c r="C16" s="0" t="s">
        <v>54</v>
      </c>
      <c r="D16" s="0" t="s">
        <v>55</v>
      </c>
      <c r="E16" s="0" t="s">
        <v>28</v>
      </c>
      <c r="F16" s="0" t="s">
        <v>52</v>
      </c>
    </row>
    <row r="17" customFormat="false" ht="15" hidden="false" customHeight="false" outlineLevel="0" collapsed="false">
      <c r="A17" s="0" t="n">
        <v>2302500</v>
      </c>
      <c r="B17" s="0" t="s">
        <v>56</v>
      </c>
      <c r="C17" s="0" t="s">
        <v>57</v>
      </c>
      <c r="D17" s="0" t="s">
        <v>58</v>
      </c>
      <c r="E17" s="0" t="s">
        <v>28</v>
      </c>
      <c r="F17" s="0" t="s">
        <v>52</v>
      </c>
    </row>
    <row r="18" customFormat="false" ht="15" hidden="false" customHeight="false" outlineLevel="0" collapsed="false">
      <c r="A18" s="0" t="n">
        <v>2302543</v>
      </c>
      <c r="B18" s="0" t="s">
        <v>59</v>
      </c>
      <c r="C18" s="0" t="s">
        <v>60</v>
      </c>
      <c r="D18" s="0" t="s">
        <v>61</v>
      </c>
      <c r="E18" s="0" t="s">
        <v>28</v>
      </c>
      <c r="F18" s="0" t="s">
        <v>52</v>
      </c>
    </row>
    <row r="19" customFormat="false" ht="15" hidden="false" customHeight="false" outlineLevel="0" collapsed="false">
      <c r="A19" s="0" t="n">
        <v>2302748</v>
      </c>
      <c r="B19" s="0" t="s">
        <v>62</v>
      </c>
      <c r="C19" s="0" t="s">
        <v>63</v>
      </c>
      <c r="D19" s="0" t="s">
        <v>64</v>
      </c>
      <c r="E19" s="0" t="s">
        <v>28</v>
      </c>
      <c r="F19" s="0" t="s">
        <v>52</v>
      </c>
    </row>
    <row r="20" customFormat="false" ht="15" hidden="false" customHeight="false" outlineLevel="0" collapsed="false">
      <c r="A20" s="0" t="n">
        <v>2302780</v>
      </c>
      <c r="B20" s="0" t="s">
        <v>65</v>
      </c>
      <c r="C20" s="0" t="s">
        <v>66</v>
      </c>
      <c r="D20" s="0" t="s">
        <v>67</v>
      </c>
      <c r="E20" s="0" t="s">
        <v>28</v>
      </c>
      <c r="F20" s="0" t="s">
        <v>52</v>
      </c>
    </row>
    <row r="21" customFormat="false" ht="15" hidden="false" customHeight="false" outlineLevel="0" collapsed="false">
      <c r="A21" s="0" t="n">
        <v>2302950</v>
      </c>
      <c r="B21" s="0" t="s">
        <v>68</v>
      </c>
      <c r="C21" s="0" t="s">
        <v>69</v>
      </c>
      <c r="D21" s="0" t="s">
        <v>70</v>
      </c>
      <c r="E21" s="0" t="s">
        <v>9</v>
      </c>
      <c r="F21" s="0" t="s">
        <v>10</v>
      </c>
    </row>
    <row r="22" customFormat="false" ht="15" hidden="false" customHeight="false" outlineLevel="0" collapsed="false">
      <c r="A22" s="0" t="n">
        <v>2302969</v>
      </c>
      <c r="B22" s="0" t="s">
        <v>71</v>
      </c>
      <c r="C22" s="0" t="s">
        <v>72</v>
      </c>
      <c r="D22" s="0" t="s">
        <v>73</v>
      </c>
      <c r="E22" s="0" t="s">
        <v>9</v>
      </c>
      <c r="F22" s="0" t="s">
        <v>10</v>
      </c>
    </row>
    <row r="23" customFormat="false" ht="15" hidden="false" customHeight="false" outlineLevel="0" collapsed="false">
      <c r="A23" s="0" t="n">
        <v>2303167</v>
      </c>
      <c r="B23" s="0" t="s">
        <v>74</v>
      </c>
      <c r="C23" s="0" t="s">
        <v>75</v>
      </c>
      <c r="D23" s="0" t="s">
        <v>76</v>
      </c>
      <c r="E23" s="0" t="s">
        <v>77</v>
      </c>
      <c r="F23" s="0" t="s">
        <v>78</v>
      </c>
    </row>
    <row r="24" customFormat="false" ht="15" hidden="false" customHeight="false" outlineLevel="0" collapsed="false">
      <c r="A24" s="0" t="n">
        <v>2303892</v>
      </c>
      <c r="B24" s="0" t="s">
        <v>79</v>
      </c>
      <c r="C24" s="0" t="s">
        <v>80</v>
      </c>
      <c r="D24" s="0" t="s">
        <v>81</v>
      </c>
      <c r="E24" s="0" t="s">
        <v>28</v>
      </c>
      <c r="F24" s="0" t="s">
        <v>82</v>
      </c>
    </row>
    <row r="25" customFormat="false" ht="15" hidden="false" customHeight="false" outlineLevel="0" collapsed="false">
      <c r="A25" s="0" t="n">
        <v>2304155</v>
      </c>
      <c r="B25" s="0" t="s">
        <v>83</v>
      </c>
      <c r="C25" s="0" t="s">
        <v>84</v>
      </c>
      <c r="D25" s="0" t="s">
        <v>85</v>
      </c>
      <c r="E25" s="0" t="s">
        <v>28</v>
      </c>
      <c r="F25" s="0" t="s">
        <v>82</v>
      </c>
    </row>
    <row r="26" customFormat="false" ht="15" hidden="false" customHeight="false" outlineLevel="0" collapsed="false">
      <c r="A26" s="0" t="n">
        <v>2305097</v>
      </c>
      <c r="B26" s="0" t="s">
        <v>86</v>
      </c>
      <c r="C26" s="0" t="s">
        <v>87</v>
      </c>
      <c r="D26" s="0" t="s">
        <v>88</v>
      </c>
      <c r="E26" s="0" t="s">
        <v>20</v>
      </c>
      <c r="F26" s="0" t="s">
        <v>21</v>
      </c>
    </row>
    <row r="27" customFormat="false" ht="15" hidden="false" customHeight="false" outlineLevel="0" collapsed="false">
      <c r="A27" s="0" t="n">
        <v>2305534</v>
      </c>
      <c r="B27" s="0" t="s">
        <v>89</v>
      </c>
      <c r="C27" s="0" t="s">
        <v>90</v>
      </c>
      <c r="D27" s="0" t="s">
        <v>91</v>
      </c>
      <c r="E27" s="0" t="s">
        <v>20</v>
      </c>
      <c r="F27" s="0" t="s">
        <v>21</v>
      </c>
    </row>
    <row r="28" customFormat="false" ht="15" hidden="false" customHeight="false" outlineLevel="0" collapsed="false">
      <c r="A28" s="0" t="n">
        <v>2305623</v>
      </c>
      <c r="B28" s="0" t="s">
        <v>92</v>
      </c>
      <c r="C28" s="0" t="s">
        <v>93</v>
      </c>
      <c r="D28" s="0" t="s">
        <v>94</v>
      </c>
      <c r="E28" s="0" t="s">
        <v>20</v>
      </c>
      <c r="F28" s="0" t="s">
        <v>21</v>
      </c>
    </row>
    <row r="29" customFormat="false" ht="15" hidden="false" customHeight="false" outlineLevel="0" collapsed="false">
      <c r="A29" s="0" t="n">
        <v>2306336</v>
      </c>
      <c r="B29" s="0" t="s">
        <v>95</v>
      </c>
      <c r="C29" s="0" t="s">
        <v>96</v>
      </c>
      <c r="D29" s="0" t="s">
        <v>97</v>
      </c>
      <c r="E29" s="0" t="s">
        <v>98</v>
      </c>
      <c r="F29" s="0" t="s">
        <v>99</v>
      </c>
    </row>
    <row r="30" customFormat="false" ht="15" hidden="false" customHeight="false" outlineLevel="0" collapsed="false">
      <c r="A30" s="0" t="n">
        <v>2306344</v>
      </c>
      <c r="B30" s="0" t="s">
        <v>100</v>
      </c>
      <c r="C30" s="0" t="s">
        <v>101</v>
      </c>
      <c r="D30" s="0" t="s">
        <v>97</v>
      </c>
      <c r="E30" s="0" t="s">
        <v>98</v>
      </c>
      <c r="F30" s="0" t="s">
        <v>99</v>
      </c>
    </row>
    <row r="31" customFormat="false" ht="15" hidden="false" customHeight="false" outlineLevel="0" collapsed="false">
      <c r="A31" s="0" t="n">
        <v>2377160</v>
      </c>
      <c r="B31" s="0" t="s">
        <v>102</v>
      </c>
      <c r="C31" s="0" t="s">
        <v>103</v>
      </c>
      <c r="D31" s="0" t="s">
        <v>104</v>
      </c>
      <c r="E31" s="0" t="s">
        <v>105</v>
      </c>
      <c r="F31" s="0" t="s">
        <v>106</v>
      </c>
    </row>
    <row r="32" customFormat="false" ht="15" hidden="false" customHeight="false" outlineLevel="0" collapsed="false">
      <c r="A32" s="0" t="n">
        <v>2377187</v>
      </c>
      <c r="B32" s="0" t="s">
        <v>107</v>
      </c>
      <c r="C32" s="0" t="s">
        <v>108</v>
      </c>
      <c r="D32" s="0" t="s">
        <v>109</v>
      </c>
      <c r="E32" s="0" t="s">
        <v>105</v>
      </c>
      <c r="F32" s="0" t="s">
        <v>106</v>
      </c>
    </row>
    <row r="33" customFormat="false" ht="15" hidden="false" customHeight="false" outlineLevel="0" collapsed="false">
      <c r="A33" s="0" t="n">
        <v>2377225</v>
      </c>
      <c r="B33" s="0" t="s">
        <v>110</v>
      </c>
      <c r="C33" s="0" t="s">
        <v>111</v>
      </c>
      <c r="D33" s="0" t="s">
        <v>112</v>
      </c>
      <c r="E33" s="0" t="s">
        <v>105</v>
      </c>
      <c r="F33" s="0" t="s">
        <v>106</v>
      </c>
    </row>
    <row r="34" customFormat="false" ht="15" hidden="false" customHeight="false" outlineLevel="0" collapsed="false">
      <c r="A34" s="0" t="n">
        <v>2377330</v>
      </c>
      <c r="B34" s="0" t="s">
        <v>113</v>
      </c>
      <c r="C34" s="0" t="s">
        <v>114</v>
      </c>
      <c r="D34" s="0" t="s">
        <v>115</v>
      </c>
      <c r="E34" s="0" t="s">
        <v>105</v>
      </c>
      <c r="F34" s="0" t="s">
        <v>106</v>
      </c>
    </row>
    <row r="35" customFormat="false" ht="15" hidden="false" customHeight="false" outlineLevel="0" collapsed="false">
      <c r="A35" s="0" t="n">
        <v>2377373</v>
      </c>
      <c r="B35" s="0" t="s">
        <v>116</v>
      </c>
      <c r="C35" s="0" t="s">
        <v>117</v>
      </c>
      <c r="D35" s="0" t="s">
        <v>118</v>
      </c>
      <c r="E35" s="0" t="s">
        <v>105</v>
      </c>
      <c r="F35" s="0" t="s">
        <v>106</v>
      </c>
    </row>
    <row r="36" customFormat="false" ht="15" hidden="false" customHeight="false" outlineLevel="0" collapsed="false">
      <c r="A36" s="0" t="n">
        <v>2377462</v>
      </c>
      <c r="B36" s="0" t="s">
        <v>119</v>
      </c>
      <c r="C36" s="0" t="s">
        <v>120</v>
      </c>
      <c r="D36" s="0" t="s">
        <v>121</v>
      </c>
      <c r="E36" s="0" t="s">
        <v>105</v>
      </c>
      <c r="F36" s="0" t="s">
        <v>106</v>
      </c>
    </row>
    <row r="37" customFormat="false" ht="15" hidden="false" customHeight="false" outlineLevel="0" collapsed="false">
      <c r="A37" s="0" t="n">
        <v>2377616</v>
      </c>
      <c r="B37" s="0" t="s">
        <v>122</v>
      </c>
      <c r="C37" s="0" t="s">
        <v>123</v>
      </c>
      <c r="D37" s="0" t="s">
        <v>124</v>
      </c>
      <c r="E37" s="0" t="s">
        <v>105</v>
      </c>
      <c r="F37" s="0" t="s">
        <v>106</v>
      </c>
    </row>
    <row r="38" customFormat="false" ht="15" hidden="false" customHeight="false" outlineLevel="0" collapsed="false">
      <c r="A38" s="0" t="n">
        <v>2377632</v>
      </c>
      <c r="B38" s="0" t="s">
        <v>125</v>
      </c>
      <c r="C38" s="0" t="s">
        <v>126</v>
      </c>
      <c r="D38" s="0" t="s">
        <v>127</v>
      </c>
      <c r="E38" s="0" t="s">
        <v>105</v>
      </c>
      <c r="F38" s="0" t="s">
        <v>106</v>
      </c>
    </row>
    <row r="39" customFormat="false" ht="15" hidden="false" customHeight="false" outlineLevel="0" collapsed="false">
      <c r="A39" s="0" t="n">
        <v>2377659</v>
      </c>
      <c r="B39" s="0" t="s">
        <v>128</v>
      </c>
      <c r="C39" s="0" t="s">
        <v>129</v>
      </c>
      <c r="D39" s="0" t="s">
        <v>130</v>
      </c>
      <c r="E39" s="0" t="s">
        <v>105</v>
      </c>
      <c r="F39" s="0" t="s">
        <v>106</v>
      </c>
    </row>
    <row r="40" customFormat="false" ht="15" hidden="false" customHeight="false" outlineLevel="0" collapsed="false">
      <c r="A40" s="0" t="n">
        <v>2377829</v>
      </c>
      <c r="B40" s="0" t="s">
        <v>131</v>
      </c>
      <c r="C40" s="0" t="s">
        <v>132</v>
      </c>
      <c r="D40" s="0" t="s">
        <v>133</v>
      </c>
      <c r="E40" s="0" t="s">
        <v>105</v>
      </c>
      <c r="F40" s="0" t="s">
        <v>106</v>
      </c>
    </row>
    <row r="41" customFormat="false" ht="15" hidden="false" customHeight="false" outlineLevel="0" collapsed="false">
      <c r="A41" s="0" t="n">
        <v>2378000</v>
      </c>
      <c r="B41" s="0" t="s">
        <v>134</v>
      </c>
      <c r="C41" s="0" t="s">
        <v>135</v>
      </c>
      <c r="D41" s="0" t="s">
        <v>136</v>
      </c>
      <c r="E41" s="0" t="s">
        <v>105</v>
      </c>
      <c r="F41" s="0" t="s">
        <v>106</v>
      </c>
    </row>
    <row r="42" customFormat="false" ht="15" hidden="false" customHeight="false" outlineLevel="0" collapsed="false">
      <c r="A42" s="0" t="n">
        <v>2378108</v>
      </c>
      <c r="B42" s="0" t="s">
        <v>137</v>
      </c>
      <c r="C42" s="0" t="s">
        <v>138</v>
      </c>
      <c r="D42" s="0" t="s">
        <v>139</v>
      </c>
      <c r="E42" s="0" t="s">
        <v>140</v>
      </c>
      <c r="F42" s="0" t="s">
        <v>141</v>
      </c>
    </row>
    <row r="43" customFormat="false" ht="15" hidden="false" customHeight="false" outlineLevel="0" collapsed="false">
      <c r="A43" s="0" t="n">
        <v>2378116</v>
      </c>
      <c r="B43" s="0" t="s">
        <v>142</v>
      </c>
      <c r="C43" s="0" t="s">
        <v>143</v>
      </c>
      <c r="D43" s="0" t="s">
        <v>144</v>
      </c>
      <c r="E43" s="0" t="s">
        <v>140</v>
      </c>
      <c r="F43" s="0" t="s">
        <v>141</v>
      </c>
    </row>
    <row r="44" customFormat="false" ht="15" hidden="false" customHeight="false" outlineLevel="0" collapsed="false">
      <c r="A44" s="0" t="n">
        <v>2378140</v>
      </c>
      <c r="B44" s="0" t="s">
        <v>145</v>
      </c>
      <c r="C44" s="0" t="s">
        <v>146</v>
      </c>
      <c r="D44" s="0" t="s">
        <v>147</v>
      </c>
      <c r="E44" s="0" t="s">
        <v>140</v>
      </c>
      <c r="F44" s="0" t="s">
        <v>141</v>
      </c>
    </row>
    <row r="45" customFormat="false" ht="15" hidden="false" customHeight="false" outlineLevel="0" collapsed="false">
      <c r="A45" s="0" t="n">
        <v>2378167</v>
      </c>
      <c r="B45" s="0" t="s">
        <v>148</v>
      </c>
      <c r="C45" s="0" t="s">
        <v>149</v>
      </c>
      <c r="D45" s="0" t="s">
        <v>150</v>
      </c>
      <c r="E45" s="0" t="s">
        <v>140</v>
      </c>
      <c r="F45" s="0" t="s">
        <v>141</v>
      </c>
    </row>
    <row r="46" customFormat="false" ht="15" hidden="false" customHeight="false" outlineLevel="0" collapsed="false">
      <c r="A46" s="0" t="n">
        <v>2378175</v>
      </c>
      <c r="B46" s="0" t="s">
        <v>151</v>
      </c>
      <c r="C46" s="0" t="s">
        <v>152</v>
      </c>
      <c r="D46" s="0" t="s">
        <v>153</v>
      </c>
      <c r="E46" s="0" t="s">
        <v>140</v>
      </c>
      <c r="F46" s="0" t="s">
        <v>141</v>
      </c>
    </row>
    <row r="47" customFormat="false" ht="15" hidden="false" customHeight="false" outlineLevel="0" collapsed="false">
      <c r="A47" s="0" t="n">
        <v>2378183</v>
      </c>
      <c r="B47" s="0" t="s">
        <v>154</v>
      </c>
      <c r="C47" s="0" t="s">
        <v>155</v>
      </c>
      <c r="D47" s="0" t="s">
        <v>156</v>
      </c>
      <c r="E47" s="0" t="s">
        <v>140</v>
      </c>
      <c r="F47" s="0" t="s">
        <v>141</v>
      </c>
    </row>
    <row r="48" customFormat="false" ht="15" hidden="false" customHeight="false" outlineLevel="0" collapsed="false">
      <c r="A48" s="0" t="n">
        <v>2378213</v>
      </c>
      <c r="B48" s="0" t="s">
        <v>157</v>
      </c>
      <c r="C48" s="0" t="s">
        <v>158</v>
      </c>
      <c r="D48" s="0" t="s">
        <v>159</v>
      </c>
      <c r="E48" s="0" t="s">
        <v>140</v>
      </c>
      <c r="F48" s="0" t="s">
        <v>141</v>
      </c>
    </row>
    <row r="49" customFormat="false" ht="15" hidden="false" customHeight="false" outlineLevel="0" collapsed="false">
      <c r="A49" s="0" t="n">
        <v>2378809</v>
      </c>
      <c r="B49" s="0" t="s">
        <v>160</v>
      </c>
      <c r="C49" s="0" t="s">
        <v>161</v>
      </c>
      <c r="D49" s="0" t="s">
        <v>162</v>
      </c>
      <c r="E49" s="0" t="s">
        <v>140</v>
      </c>
      <c r="F49" s="0" t="s">
        <v>141</v>
      </c>
    </row>
    <row r="50" customFormat="false" ht="15" hidden="false" customHeight="false" outlineLevel="0" collapsed="false">
      <c r="A50" s="0" t="n">
        <v>2378876</v>
      </c>
      <c r="B50" s="0" t="s">
        <v>163</v>
      </c>
      <c r="C50" s="0" t="s">
        <v>164</v>
      </c>
      <c r="D50" s="0" t="s">
        <v>165</v>
      </c>
      <c r="E50" s="0" t="s">
        <v>140</v>
      </c>
      <c r="F50" s="0" t="s">
        <v>141</v>
      </c>
    </row>
    <row r="51" customFormat="false" ht="15" hidden="false" customHeight="false" outlineLevel="0" collapsed="false">
      <c r="A51" s="0" t="n">
        <v>2379163</v>
      </c>
      <c r="B51" s="0" t="s">
        <v>166</v>
      </c>
      <c r="C51" s="0" t="s">
        <v>167</v>
      </c>
      <c r="D51" s="0" t="s">
        <v>168</v>
      </c>
      <c r="E51" s="0" t="s">
        <v>98</v>
      </c>
      <c r="F51" s="0" t="s">
        <v>169</v>
      </c>
    </row>
    <row r="52" customFormat="false" ht="15" hidden="false" customHeight="false" outlineLevel="0" collapsed="false">
      <c r="A52" s="0" t="n">
        <v>2379333</v>
      </c>
      <c r="B52" s="0" t="s">
        <v>170</v>
      </c>
      <c r="C52" s="0" t="s">
        <v>171</v>
      </c>
      <c r="D52" s="0" t="s">
        <v>172</v>
      </c>
      <c r="E52" s="0" t="s">
        <v>98</v>
      </c>
      <c r="F52" s="0" t="s">
        <v>169</v>
      </c>
    </row>
    <row r="53" customFormat="false" ht="15" hidden="false" customHeight="false" outlineLevel="0" collapsed="false">
      <c r="A53" s="0" t="n">
        <v>2379341</v>
      </c>
      <c r="B53" s="0" t="s">
        <v>173</v>
      </c>
      <c r="C53" s="0" t="s">
        <v>174</v>
      </c>
      <c r="D53" s="0" t="s">
        <v>172</v>
      </c>
      <c r="E53" s="0" t="s">
        <v>98</v>
      </c>
      <c r="F53" s="0" t="s">
        <v>169</v>
      </c>
    </row>
    <row r="54" customFormat="false" ht="15" hidden="false" customHeight="false" outlineLevel="0" collapsed="false">
      <c r="A54" s="0" t="n">
        <v>2379627</v>
      </c>
      <c r="B54" s="0" t="s">
        <v>175</v>
      </c>
      <c r="C54" s="0" t="s">
        <v>176</v>
      </c>
      <c r="D54" s="0" t="s">
        <v>177</v>
      </c>
      <c r="E54" s="0" t="s">
        <v>105</v>
      </c>
      <c r="F54" s="0" t="s">
        <v>106</v>
      </c>
    </row>
    <row r="55" customFormat="false" ht="15" hidden="false" customHeight="false" outlineLevel="0" collapsed="false">
      <c r="A55" s="0" t="n">
        <v>2379767</v>
      </c>
      <c r="B55" s="0" t="s">
        <v>178</v>
      </c>
      <c r="C55" s="0" t="s">
        <v>179</v>
      </c>
      <c r="D55" s="0" t="s">
        <v>180</v>
      </c>
      <c r="E55" s="0" t="s">
        <v>28</v>
      </c>
      <c r="F55" s="0" t="s">
        <v>29</v>
      </c>
    </row>
    <row r="56" customFormat="false" ht="15" hidden="false" customHeight="false" outlineLevel="0" collapsed="false">
      <c r="A56" s="0" t="n">
        <v>2379953</v>
      </c>
      <c r="B56" s="0" t="s">
        <v>181</v>
      </c>
      <c r="C56" s="0" t="s">
        <v>182</v>
      </c>
      <c r="D56" s="0" t="s">
        <v>183</v>
      </c>
      <c r="E56" s="0" t="s">
        <v>28</v>
      </c>
      <c r="F56" s="0" t="s">
        <v>29</v>
      </c>
    </row>
    <row r="57" customFormat="false" ht="15" hidden="false" customHeight="false" outlineLevel="0" collapsed="false">
      <c r="A57" s="0" t="n">
        <v>2380129</v>
      </c>
      <c r="B57" s="0" t="s">
        <v>184</v>
      </c>
      <c r="C57" s="0" t="s">
        <v>185</v>
      </c>
      <c r="D57" s="0" t="s">
        <v>186</v>
      </c>
      <c r="E57" s="0" t="s">
        <v>28</v>
      </c>
      <c r="F57" s="0" t="s">
        <v>52</v>
      </c>
    </row>
    <row r="58" customFormat="false" ht="15" hidden="false" customHeight="false" outlineLevel="0" collapsed="false">
      <c r="A58" s="0" t="n">
        <v>2380188</v>
      </c>
      <c r="B58" s="0" t="s">
        <v>187</v>
      </c>
      <c r="C58" s="0" t="s">
        <v>188</v>
      </c>
      <c r="D58" s="0" t="s">
        <v>189</v>
      </c>
      <c r="E58" s="0" t="s">
        <v>28</v>
      </c>
      <c r="F58" s="0" t="s">
        <v>29</v>
      </c>
    </row>
    <row r="59" customFormat="false" ht="15" hidden="false" customHeight="false" outlineLevel="0" collapsed="false">
      <c r="A59" s="0" t="n">
        <v>2380331</v>
      </c>
      <c r="B59" s="0" t="s">
        <v>190</v>
      </c>
      <c r="C59" s="0" t="s">
        <v>191</v>
      </c>
      <c r="D59" s="0" t="s">
        <v>192</v>
      </c>
      <c r="E59" s="0" t="s">
        <v>28</v>
      </c>
      <c r="F59" s="0" t="s">
        <v>29</v>
      </c>
    </row>
    <row r="60" customFormat="false" ht="15" hidden="false" customHeight="false" outlineLevel="0" collapsed="false">
      <c r="A60" s="0" t="n">
        <v>2385880</v>
      </c>
      <c r="B60" s="0" t="s">
        <v>193</v>
      </c>
      <c r="C60" s="0" t="s">
        <v>194</v>
      </c>
      <c r="D60" s="0" t="s">
        <v>195</v>
      </c>
      <c r="E60" s="0" t="s">
        <v>20</v>
      </c>
      <c r="F60" s="0" t="s">
        <v>196</v>
      </c>
    </row>
    <row r="61" customFormat="false" ht="15" hidden="false" customHeight="false" outlineLevel="0" collapsed="false">
      <c r="A61" s="0" t="n">
        <v>2386038</v>
      </c>
      <c r="B61" s="0" t="s">
        <v>197</v>
      </c>
      <c r="C61" s="0" t="s">
        <v>198</v>
      </c>
      <c r="D61" s="0" t="s">
        <v>199</v>
      </c>
      <c r="E61" s="0" t="s">
        <v>20</v>
      </c>
      <c r="F61" s="0" t="s">
        <v>196</v>
      </c>
    </row>
    <row r="62" customFormat="false" ht="15" hidden="false" customHeight="false" outlineLevel="0" collapsed="false">
      <c r="A62" s="0" t="n">
        <v>2410834</v>
      </c>
      <c r="B62" s="0" t="s">
        <v>200</v>
      </c>
      <c r="C62" s="0" t="s">
        <v>201</v>
      </c>
      <c r="D62" s="0" t="s">
        <v>202</v>
      </c>
      <c r="E62" s="0" t="s">
        <v>140</v>
      </c>
      <c r="F62" s="0" t="s">
        <v>203</v>
      </c>
    </row>
    <row r="63" customFormat="false" ht="15" hidden="false" customHeight="false" outlineLevel="0" collapsed="false">
      <c r="A63" s="0" t="n">
        <v>2411164</v>
      </c>
      <c r="B63" s="0" t="s">
        <v>204</v>
      </c>
      <c r="C63" s="0" t="s">
        <v>205</v>
      </c>
      <c r="D63" s="0" t="s">
        <v>206</v>
      </c>
      <c r="E63" s="0" t="s">
        <v>140</v>
      </c>
      <c r="F63" s="0" t="s">
        <v>203</v>
      </c>
    </row>
    <row r="64" customFormat="false" ht="15" hidden="false" customHeight="false" outlineLevel="0" collapsed="false">
      <c r="A64" s="0" t="n">
        <v>2411245</v>
      </c>
      <c r="B64" s="0" t="s">
        <v>207</v>
      </c>
      <c r="C64" s="0" t="s">
        <v>208</v>
      </c>
      <c r="D64" s="0" t="s">
        <v>209</v>
      </c>
      <c r="E64" s="0" t="s">
        <v>140</v>
      </c>
      <c r="F64" s="0" t="s">
        <v>203</v>
      </c>
    </row>
    <row r="65" customFormat="false" ht="15" hidden="false" customHeight="false" outlineLevel="0" collapsed="false">
      <c r="A65" s="0" t="n">
        <v>2411393</v>
      </c>
      <c r="B65" s="0" t="s">
        <v>210</v>
      </c>
      <c r="C65" s="0" t="s">
        <v>211</v>
      </c>
      <c r="D65" s="0" t="s">
        <v>212</v>
      </c>
      <c r="E65" s="0" t="s">
        <v>140</v>
      </c>
      <c r="F65" s="0" t="s">
        <v>203</v>
      </c>
    </row>
    <row r="66" customFormat="false" ht="15" hidden="false" customHeight="false" outlineLevel="0" collapsed="false">
      <c r="A66" s="0" t="n">
        <v>2411415</v>
      </c>
      <c r="B66" s="0" t="s">
        <v>213</v>
      </c>
      <c r="C66" s="0" t="s">
        <v>214</v>
      </c>
      <c r="D66" s="0" t="s">
        <v>215</v>
      </c>
      <c r="E66" s="0" t="s">
        <v>140</v>
      </c>
      <c r="F66" s="0" t="s">
        <v>203</v>
      </c>
    </row>
    <row r="67" customFormat="false" ht="15" hidden="false" customHeight="false" outlineLevel="0" collapsed="false">
      <c r="A67" s="0" t="n">
        <v>2418177</v>
      </c>
      <c r="B67" s="0" t="s">
        <v>79</v>
      </c>
      <c r="C67" s="0" t="s">
        <v>216</v>
      </c>
      <c r="D67" s="0" t="s">
        <v>217</v>
      </c>
      <c r="E67" s="0" t="s">
        <v>9</v>
      </c>
      <c r="F67" s="0" t="s">
        <v>10</v>
      </c>
    </row>
    <row r="68" customFormat="false" ht="15" hidden="false" customHeight="false" outlineLevel="0" collapsed="false">
      <c r="A68" s="0" t="n">
        <v>2418304</v>
      </c>
      <c r="B68" s="0" t="s">
        <v>218</v>
      </c>
      <c r="C68" s="0" t="s">
        <v>219</v>
      </c>
      <c r="D68" s="0" t="s">
        <v>220</v>
      </c>
      <c r="E68" s="0" t="s">
        <v>9</v>
      </c>
      <c r="F68" s="0" t="s">
        <v>10</v>
      </c>
    </row>
    <row r="69" customFormat="false" ht="15" hidden="false" customHeight="false" outlineLevel="0" collapsed="false">
      <c r="A69" s="0" t="n">
        <v>2418630</v>
      </c>
      <c r="B69" s="0" t="s">
        <v>221</v>
      </c>
      <c r="C69" s="0" t="s">
        <v>222</v>
      </c>
      <c r="D69" s="0" t="s">
        <v>223</v>
      </c>
      <c r="E69" s="0" t="s">
        <v>9</v>
      </c>
      <c r="F69" s="0" t="s">
        <v>10</v>
      </c>
    </row>
    <row r="70" customFormat="false" ht="15" hidden="false" customHeight="false" outlineLevel="0" collapsed="false">
      <c r="A70" s="0" t="n">
        <v>2418967</v>
      </c>
      <c r="B70" s="0" t="s">
        <v>224</v>
      </c>
      <c r="C70" s="0" t="s">
        <v>225</v>
      </c>
      <c r="D70" s="0" t="s">
        <v>226</v>
      </c>
      <c r="E70" s="0" t="s">
        <v>9</v>
      </c>
      <c r="F70" s="0" t="s">
        <v>10</v>
      </c>
    </row>
    <row r="71" customFormat="false" ht="15" hidden="false" customHeight="false" outlineLevel="0" collapsed="false">
      <c r="A71" s="0" t="n">
        <v>2419246</v>
      </c>
      <c r="B71" s="0" t="s">
        <v>227</v>
      </c>
      <c r="C71" s="0" t="s">
        <v>228</v>
      </c>
      <c r="D71" s="0" t="s">
        <v>229</v>
      </c>
      <c r="E71" s="0" t="s">
        <v>20</v>
      </c>
      <c r="F71" s="0" t="s">
        <v>230</v>
      </c>
    </row>
    <row r="72" customFormat="false" ht="15" hidden="false" customHeight="false" outlineLevel="0" collapsed="false">
      <c r="A72" s="0" t="n">
        <v>2419378</v>
      </c>
      <c r="B72" s="0" t="s">
        <v>231</v>
      </c>
      <c r="C72" s="0" t="s">
        <v>232</v>
      </c>
      <c r="D72" s="0" t="s">
        <v>233</v>
      </c>
      <c r="E72" s="0" t="s">
        <v>20</v>
      </c>
      <c r="F72" s="0" t="s">
        <v>230</v>
      </c>
    </row>
    <row r="73" customFormat="false" ht="15" hidden="false" customHeight="false" outlineLevel="0" collapsed="false">
      <c r="A73" s="0" t="n">
        <v>2419653</v>
      </c>
      <c r="B73" s="0" t="s">
        <v>234</v>
      </c>
      <c r="C73" s="0" t="s">
        <v>235</v>
      </c>
      <c r="D73" s="0" t="s">
        <v>236</v>
      </c>
      <c r="E73" s="0" t="s">
        <v>20</v>
      </c>
      <c r="F73" s="0" t="s">
        <v>230</v>
      </c>
    </row>
    <row r="74" customFormat="false" ht="15" hidden="false" customHeight="false" outlineLevel="0" collapsed="false">
      <c r="A74" s="0" t="n">
        <v>2420015</v>
      </c>
      <c r="B74" s="0" t="s">
        <v>237</v>
      </c>
      <c r="C74" s="0" t="s">
        <v>238</v>
      </c>
      <c r="D74" s="0" t="s">
        <v>239</v>
      </c>
      <c r="E74" s="0" t="s">
        <v>20</v>
      </c>
      <c r="F74" s="0" t="s">
        <v>230</v>
      </c>
    </row>
    <row r="75" customFormat="false" ht="15" hidden="false" customHeight="false" outlineLevel="0" collapsed="false">
      <c r="A75" s="0" t="n">
        <v>2436450</v>
      </c>
      <c r="B75" s="0" t="s">
        <v>240</v>
      </c>
      <c r="C75" s="0" t="s">
        <v>241</v>
      </c>
      <c r="D75" s="0" t="s">
        <v>242</v>
      </c>
      <c r="E75" s="0" t="s">
        <v>98</v>
      </c>
      <c r="F75" s="0" t="s">
        <v>243</v>
      </c>
    </row>
    <row r="76" customFormat="false" ht="15" hidden="false" customHeight="false" outlineLevel="0" collapsed="false">
      <c r="A76" s="0" t="n">
        <v>2436469</v>
      </c>
      <c r="B76" s="0" t="s">
        <v>244</v>
      </c>
      <c r="C76" s="0" t="s">
        <v>245</v>
      </c>
      <c r="D76" s="0" t="s">
        <v>242</v>
      </c>
      <c r="E76" s="0" t="s">
        <v>98</v>
      </c>
      <c r="F76" s="0" t="s">
        <v>243</v>
      </c>
    </row>
    <row r="77" customFormat="false" ht="15" hidden="false" customHeight="false" outlineLevel="0" collapsed="false">
      <c r="A77" s="0" t="n">
        <v>2436477</v>
      </c>
      <c r="B77" s="0" t="s">
        <v>246</v>
      </c>
      <c r="C77" s="0" t="s">
        <v>247</v>
      </c>
      <c r="D77" s="0" t="s">
        <v>242</v>
      </c>
      <c r="E77" s="0" t="s">
        <v>98</v>
      </c>
      <c r="F77" s="0" t="s">
        <v>243</v>
      </c>
    </row>
    <row r="78" customFormat="false" ht="15" hidden="false" customHeight="false" outlineLevel="0" collapsed="false">
      <c r="A78" s="0" t="n">
        <v>2490935</v>
      </c>
      <c r="B78" s="0" t="s">
        <v>248</v>
      </c>
      <c r="C78" s="0" t="s">
        <v>249</v>
      </c>
      <c r="D78" s="0" t="s">
        <v>250</v>
      </c>
      <c r="E78" s="0" t="s">
        <v>98</v>
      </c>
      <c r="F78" s="0" t="s">
        <v>169</v>
      </c>
    </row>
    <row r="79" customFormat="false" ht="15" hidden="false" customHeight="false" outlineLevel="0" collapsed="false">
      <c r="A79" s="0" t="n">
        <v>2491249</v>
      </c>
      <c r="B79" s="0" t="s">
        <v>251</v>
      </c>
      <c r="C79" s="0" t="s">
        <v>252</v>
      </c>
      <c r="D79" s="0" t="s">
        <v>253</v>
      </c>
      <c r="E79" s="0" t="s">
        <v>98</v>
      </c>
      <c r="F79" s="0" t="s">
        <v>169</v>
      </c>
    </row>
    <row r="80" customFormat="false" ht="15" hidden="false" customHeight="false" outlineLevel="0" collapsed="false">
      <c r="A80" s="0" t="n">
        <v>2491311</v>
      </c>
      <c r="B80" s="0" t="s">
        <v>254</v>
      </c>
      <c r="C80" s="0" t="s">
        <v>255</v>
      </c>
      <c r="D80" s="0" t="s">
        <v>256</v>
      </c>
      <c r="E80" s="0" t="s">
        <v>98</v>
      </c>
      <c r="F80" s="0" t="s">
        <v>169</v>
      </c>
    </row>
    <row r="81" customFormat="false" ht="15" hidden="false" customHeight="false" outlineLevel="0" collapsed="false">
      <c r="A81" s="0" t="n">
        <v>2491710</v>
      </c>
      <c r="B81" s="0" t="s">
        <v>257</v>
      </c>
      <c r="C81" s="0" t="s">
        <v>258</v>
      </c>
      <c r="D81" s="0" t="s">
        <v>259</v>
      </c>
      <c r="E81" s="0" t="s">
        <v>20</v>
      </c>
      <c r="F81" s="0" t="s">
        <v>196</v>
      </c>
    </row>
    <row r="82" customFormat="false" ht="15" hidden="false" customHeight="false" outlineLevel="0" collapsed="false">
      <c r="A82" s="0" t="n">
        <v>2492342</v>
      </c>
      <c r="B82" s="0" t="s">
        <v>260</v>
      </c>
      <c r="C82" s="0" t="s">
        <v>261</v>
      </c>
      <c r="D82" s="0" t="s">
        <v>262</v>
      </c>
      <c r="E82" s="0" t="s">
        <v>98</v>
      </c>
      <c r="F82" s="0" t="s">
        <v>99</v>
      </c>
    </row>
    <row r="83" customFormat="false" ht="15" hidden="false" customHeight="false" outlineLevel="0" collapsed="false">
      <c r="A83" s="0" t="n">
        <v>2504316</v>
      </c>
      <c r="B83" s="0" t="s">
        <v>263</v>
      </c>
      <c r="C83" s="0" t="s">
        <v>264</v>
      </c>
      <c r="D83" s="0" t="s">
        <v>265</v>
      </c>
      <c r="E83" s="0" t="s">
        <v>28</v>
      </c>
      <c r="F83" s="0" t="s">
        <v>33</v>
      </c>
    </row>
    <row r="84" customFormat="false" ht="15" hidden="false" customHeight="false" outlineLevel="0" collapsed="false">
      <c r="A84" s="0" t="n">
        <v>2504332</v>
      </c>
      <c r="B84" s="0" t="s">
        <v>266</v>
      </c>
      <c r="C84" s="0" t="s">
        <v>267</v>
      </c>
      <c r="D84" s="0" t="s">
        <v>265</v>
      </c>
      <c r="E84" s="0" t="s">
        <v>28</v>
      </c>
      <c r="F84" s="0" t="s">
        <v>33</v>
      </c>
    </row>
    <row r="85" customFormat="false" ht="15" hidden="false" customHeight="false" outlineLevel="0" collapsed="false">
      <c r="A85" s="0" t="n">
        <v>2513838</v>
      </c>
      <c r="B85" s="0" t="s">
        <v>268</v>
      </c>
      <c r="C85" s="0" t="s">
        <v>269</v>
      </c>
      <c r="D85" s="0" t="s">
        <v>270</v>
      </c>
      <c r="E85" s="0" t="s">
        <v>105</v>
      </c>
      <c r="F85" s="0" t="s">
        <v>271</v>
      </c>
    </row>
    <row r="86" customFormat="false" ht="15" hidden="false" customHeight="false" outlineLevel="0" collapsed="false">
      <c r="A86" s="0" t="n">
        <v>2521296</v>
      </c>
      <c r="B86" s="0" t="s">
        <v>272</v>
      </c>
      <c r="C86" s="0" t="s">
        <v>273</v>
      </c>
      <c r="D86" s="0" t="s">
        <v>242</v>
      </c>
      <c r="E86" s="0" t="s">
        <v>98</v>
      </c>
      <c r="F86" s="0" t="s">
        <v>243</v>
      </c>
    </row>
    <row r="87" customFormat="false" ht="15" hidden="false" customHeight="false" outlineLevel="0" collapsed="false">
      <c r="A87" s="0" t="n">
        <v>2521385</v>
      </c>
      <c r="B87" s="0" t="s">
        <v>274</v>
      </c>
      <c r="C87" s="0" t="s">
        <v>275</v>
      </c>
      <c r="D87" s="0" t="s">
        <v>242</v>
      </c>
      <c r="E87" s="0" t="s">
        <v>98</v>
      </c>
      <c r="F87" s="0" t="s">
        <v>243</v>
      </c>
    </row>
    <row r="88" customFormat="false" ht="15" hidden="false" customHeight="false" outlineLevel="0" collapsed="false">
      <c r="A88" s="0" t="n">
        <v>2521431</v>
      </c>
      <c r="B88" s="0" t="s">
        <v>276</v>
      </c>
      <c r="C88" s="0" t="s">
        <v>277</v>
      </c>
      <c r="D88" s="0" t="s">
        <v>242</v>
      </c>
      <c r="E88" s="0" t="s">
        <v>98</v>
      </c>
      <c r="F88" s="0" t="s">
        <v>243</v>
      </c>
    </row>
    <row r="89" customFormat="false" ht="15" hidden="false" customHeight="false" outlineLevel="0" collapsed="false">
      <c r="A89" s="0" t="n">
        <v>2521695</v>
      </c>
      <c r="B89" s="0" t="s">
        <v>278</v>
      </c>
      <c r="C89" s="0" t="s">
        <v>279</v>
      </c>
      <c r="D89" s="0" t="s">
        <v>280</v>
      </c>
      <c r="E89" s="0" t="s">
        <v>98</v>
      </c>
      <c r="F89" s="0" t="s">
        <v>169</v>
      </c>
    </row>
    <row r="90" customFormat="false" ht="15" hidden="false" customHeight="false" outlineLevel="0" collapsed="false">
      <c r="A90" s="0" t="n">
        <v>2521792</v>
      </c>
      <c r="B90" s="0" t="s">
        <v>281</v>
      </c>
      <c r="C90" s="0" t="s">
        <v>282</v>
      </c>
      <c r="D90" s="0" t="s">
        <v>283</v>
      </c>
      <c r="E90" s="0" t="s">
        <v>98</v>
      </c>
      <c r="F90" s="0" t="s">
        <v>169</v>
      </c>
    </row>
    <row r="91" customFormat="false" ht="15" hidden="false" customHeight="false" outlineLevel="0" collapsed="false">
      <c r="A91" s="0" t="n">
        <v>2521873</v>
      </c>
      <c r="B91" s="0" t="s">
        <v>284</v>
      </c>
      <c r="C91" s="0" t="s">
        <v>285</v>
      </c>
      <c r="D91" s="0" t="s">
        <v>286</v>
      </c>
      <c r="E91" s="0" t="s">
        <v>105</v>
      </c>
      <c r="F91" s="0" t="s">
        <v>271</v>
      </c>
    </row>
    <row r="92" customFormat="false" ht="15" hidden="false" customHeight="false" outlineLevel="0" collapsed="false">
      <c r="A92" s="0" t="n">
        <v>2522209</v>
      </c>
      <c r="B92" s="0" t="s">
        <v>287</v>
      </c>
      <c r="C92" s="0" t="s">
        <v>288</v>
      </c>
      <c r="D92" s="0" t="s">
        <v>289</v>
      </c>
      <c r="E92" s="0" t="s">
        <v>105</v>
      </c>
      <c r="F92" s="0" t="s">
        <v>271</v>
      </c>
    </row>
    <row r="93" customFormat="false" ht="15" hidden="false" customHeight="false" outlineLevel="0" collapsed="false">
      <c r="A93" s="0" t="n">
        <v>2522411</v>
      </c>
      <c r="B93" s="0" t="s">
        <v>290</v>
      </c>
      <c r="C93" s="0" t="s">
        <v>291</v>
      </c>
      <c r="D93" s="0" t="s">
        <v>292</v>
      </c>
      <c r="E93" s="0" t="s">
        <v>105</v>
      </c>
      <c r="F93" s="0" t="s">
        <v>271</v>
      </c>
    </row>
    <row r="94" customFormat="false" ht="15" hidden="false" customHeight="false" outlineLevel="0" collapsed="false">
      <c r="A94" s="0" t="n">
        <v>2522489</v>
      </c>
      <c r="B94" s="0" t="s">
        <v>293</v>
      </c>
      <c r="C94" s="0" t="s">
        <v>294</v>
      </c>
      <c r="D94" s="0" t="s">
        <v>292</v>
      </c>
      <c r="E94" s="0" t="s">
        <v>105</v>
      </c>
      <c r="F94" s="0" t="s">
        <v>271</v>
      </c>
    </row>
    <row r="95" customFormat="false" ht="15" hidden="false" customHeight="false" outlineLevel="0" collapsed="false">
      <c r="A95" s="0" t="n">
        <v>2522691</v>
      </c>
      <c r="B95" s="0" t="s">
        <v>295</v>
      </c>
      <c r="C95" s="0" t="s">
        <v>296</v>
      </c>
      <c r="D95" s="0" t="s">
        <v>297</v>
      </c>
      <c r="E95" s="0" t="s">
        <v>77</v>
      </c>
      <c r="F95" s="0" t="s">
        <v>78</v>
      </c>
    </row>
    <row r="96" customFormat="false" ht="15" hidden="false" customHeight="false" outlineLevel="0" collapsed="false">
      <c r="A96" s="0" t="n">
        <v>2537192</v>
      </c>
      <c r="B96" s="0" t="s">
        <v>298</v>
      </c>
      <c r="C96" s="0" t="s">
        <v>299</v>
      </c>
      <c r="D96" s="0" t="s">
        <v>300</v>
      </c>
      <c r="E96" s="0" t="s">
        <v>105</v>
      </c>
      <c r="F96" s="0" t="s">
        <v>271</v>
      </c>
    </row>
    <row r="97" customFormat="false" ht="15" hidden="false" customHeight="false" outlineLevel="0" collapsed="false">
      <c r="A97" s="0" t="n">
        <v>2537397</v>
      </c>
      <c r="B97" s="0" t="s">
        <v>301</v>
      </c>
      <c r="C97" s="0" t="s">
        <v>302</v>
      </c>
      <c r="D97" s="0" t="s">
        <v>303</v>
      </c>
      <c r="E97" s="0" t="s">
        <v>140</v>
      </c>
      <c r="F97" s="0" t="s">
        <v>304</v>
      </c>
    </row>
    <row r="98" customFormat="false" ht="15" hidden="false" customHeight="false" outlineLevel="0" collapsed="false">
      <c r="A98" s="0" t="n">
        <v>2537788</v>
      </c>
      <c r="B98" s="0" t="s">
        <v>305</v>
      </c>
      <c r="C98" s="0" t="s">
        <v>306</v>
      </c>
      <c r="D98" s="0" t="s">
        <v>303</v>
      </c>
      <c r="E98" s="0" t="s">
        <v>140</v>
      </c>
      <c r="F98" s="0" t="s">
        <v>304</v>
      </c>
    </row>
    <row r="99" customFormat="false" ht="15" hidden="false" customHeight="false" outlineLevel="0" collapsed="false">
      <c r="A99" s="0" t="n">
        <v>2537826</v>
      </c>
      <c r="B99" s="0" t="s">
        <v>307</v>
      </c>
      <c r="C99" s="0" t="s">
        <v>308</v>
      </c>
      <c r="D99" s="0" t="s">
        <v>309</v>
      </c>
      <c r="E99" s="0" t="s">
        <v>140</v>
      </c>
      <c r="F99" s="0" t="s">
        <v>304</v>
      </c>
    </row>
    <row r="100" customFormat="false" ht="15" hidden="false" customHeight="false" outlineLevel="0" collapsed="false">
      <c r="A100" s="0" t="n">
        <v>2537850</v>
      </c>
      <c r="B100" s="0" t="s">
        <v>310</v>
      </c>
      <c r="C100" s="0" t="s">
        <v>311</v>
      </c>
      <c r="D100" s="0" t="s">
        <v>312</v>
      </c>
      <c r="E100" s="0" t="s">
        <v>140</v>
      </c>
      <c r="F100" s="0" t="s">
        <v>203</v>
      </c>
    </row>
    <row r="101" customFormat="false" ht="15" hidden="false" customHeight="false" outlineLevel="0" collapsed="false">
      <c r="A101" s="0" t="n">
        <v>2537958</v>
      </c>
      <c r="B101" s="0" t="s">
        <v>313</v>
      </c>
      <c r="C101" s="0" t="s">
        <v>314</v>
      </c>
      <c r="D101" s="0" t="s">
        <v>315</v>
      </c>
      <c r="E101" s="0" t="s">
        <v>140</v>
      </c>
      <c r="F101" s="0" t="s">
        <v>304</v>
      </c>
    </row>
    <row r="102" customFormat="false" ht="15" hidden="false" customHeight="false" outlineLevel="0" collapsed="false">
      <c r="A102" s="0" t="n">
        <v>2538083</v>
      </c>
      <c r="B102" s="0" t="s">
        <v>316</v>
      </c>
      <c r="C102" s="0" t="s">
        <v>317</v>
      </c>
      <c r="D102" s="0" t="s">
        <v>318</v>
      </c>
      <c r="E102" s="0" t="s">
        <v>140</v>
      </c>
      <c r="F102" s="0" t="s">
        <v>304</v>
      </c>
    </row>
    <row r="103" customFormat="false" ht="15" hidden="false" customHeight="false" outlineLevel="0" collapsed="false">
      <c r="A103" s="0" t="n">
        <v>2538148</v>
      </c>
      <c r="B103" s="0" t="s">
        <v>319</v>
      </c>
      <c r="C103" s="0" t="s">
        <v>320</v>
      </c>
      <c r="D103" s="0" t="s">
        <v>321</v>
      </c>
      <c r="E103" s="0" t="s">
        <v>140</v>
      </c>
      <c r="F103" s="0" t="s">
        <v>304</v>
      </c>
    </row>
    <row r="104" customFormat="false" ht="15" hidden="false" customHeight="false" outlineLevel="0" collapsed="false">
      <c r="A104" s="0" t="n">
        <v>2538180</v>
      </c>
      <c r="B104" s="0" t="s">
        <v>322</v>
      </c>
      <c r="C104" s="0" t="s">
        <v>323</v>
      </c>
      <c r="D104" s="0" t="s">
        <v>324</v>
      </c>
      <c r="E104" s="0" t="s">
        <v>140</v>
      </c>
      <c r="F104" s="0" t="s">
        <v>141</v>
      </c>
    </row>
    <row r="105" customFormat="false" ht="15" hidden="false" customHeight="false" outlineLevel="0" collapsed="false">
      <c r="A105" s="0" t="n">
        <v>2538229</v>
      </c>
      <c r="B105" s="0" t="s">
        <v>325</v>
      </c>
      <c r="C105" s="0" t="s">
        <v>326</v>
      </c>
      <c r="D105" s="0" t="s">
        <v>327</v>
      </c>
      <c r="E105" s="0" t="s">
        <v>140</v>
      </c>
      <c r="F105" s="0" t="s">
        <v>141</v>
      </c>
    </row>
    <row r="106" customFormat="false" ht="15" hidden="false" customHeight="false" outlineLevel="0" collapsed="false">
      <c r="A106" s="0" t="n">
        <v>2538342</v>
      </c>
      <c r="B106" s="0" t="s">
        <v>328</v>
      </c>
      <c r="C106" s="0" t="s">
        <v>329</v>
      </c>
      <c r="D106" s="0" t="s">
        <v>330</v>
      </c>
      <c r="E106" s="0" t="s">
        <v>140</v>
      </c>
      <c r="F106" s="0" t="s">
        <v>304</v>
      </c>
    </row>
    <row r="107" customFormat="false" ht="15" hidden="false" customHeight="false" outlineLevel="0" collapsed="false">
      <c r="A107" s="0" t="n">
        <v>2538571</v>
      </c>
      <c r="B107" s="0" t="s">
        <v>331</v>
      </c>
      <c r="C107" s="0" t="s">
        <v>332</v>
      </c>
      <c r="D107" s="0" t="s">
        <v>333</v>
      </c>
      <c r="E107" s="0" t="s">
        <v>140</v>
      </c>
      <c r="F107" s="0" t="s">
        <v>304</v>
      </c>
    </row>
    <row r="108" customFormat="false" ht="15" hidden="false" customHeight="false" outlineLevel="0" collapsed="false">
      <c r="A108" s="0" t="n">
        <v>2543044</v>
      </c>
      <c r="B108" s="0" t="s">
        <v>334</v>
      </c>
      <c r="C108" s="0" t="s">
        <v>335</v>
      </c>
      <c r="D108" s="0" t="s">
        <v>336</v>
      </c>
      <c r="E108" s="0" t="s">
        <v>98</v>
      </c>
      <c r="F108" s="0" t="s">
        <v>169</v>
      </c>
    </row>
    <row r="109" customFormat="false" ht="15" hidden="false" customHeight="false" outlineLevel="0" collapsed="false">
      <c r="A109" s="0" t="n">
        <v>2543079</v>
      </c>
      <c r="B109" s="0" t="s">
        <v>337</v>
      </c>
      <c r="C109" s="0" t="s">
        <v>338</v>
      </c>
      <c r="D109" s="0" t="s">
        <v>339</v>
      </c>
      <c r="E109" s="0" t="s">
        <v>98</v>
      </c>
      <c r="F109" s="0" t="s">
        <v>169</v>
      </c>
    </row>
    <row r="110" customFormat="false" ht="15" hidden="false" customHeight="false" outlineLevel="0" collapsed="false">
      <c r="A110" s="0" t="n">
        <v>2550881</v>
      </c>
      <c r="B110" s="0" t="s">
        <v>340</v>
      </c>
      <c r="C110" s="0" t="s">
        <v>341</v>
      </c>
      <c r="D110" s="0" t="s">
        <v>342</v>
      </c>
      <c r="E110" s="0" t="s">
        <v>20</v>
      </c>
      <c r="F110" s="0" t="s">
        <v>196</v>
      </c>
    </row>
    <row r="111" customFormat="false" ht="15" hidden="false" customHeight="false" outlineLevel="0" collapsed="false">
      <c r="A111" s="0" t="n">
        <v>2550938</v>
      </c>
      <c r="B111" s="0" t="s">
        <v>343</v>
      </c>
      <c r="C111" s="0" t="s">
        <v>344</v>
      </c>
      <c r="D111" s="0" t="s">
        <v>345</v>
      </c>
      <c r="E111" s="0" t="s">
        <v>20</v>
      </c>
      <c r="F111" s="0" t="s">
        <v>196</v>
      </c>
    </row>
    <row r="112" customFormat="false" ht="15" hidden="false" customHeight="false" outlineLevel="0" collapsed="false">
      <c r="A112" s="0" t="n">
        <v>2550962</v>
      </c>
      <c r="B112" s="0" t="s">
        <v>346</v>
      </c>
      <c r="C112" s="0" t="s">
        <v>347</v>
      </c>
      <c r="D112" s="0" t="s">
        <v>348</v>
      </c>
      <c r="E112" s="0" t="s">
        <v>20</v>
      </c>
      <c r="F112" s="0" t="s">
        <v>196</v>
      </c>
    </row>
    <row r="113" customFormat="false" ht="15" hidden="false" customHeight="false" outlineLevel="0" collapsed="false">
      <c r="A113" s="0" t="n">
        <v>2553066</v>
      </c>
      <c r="B113" s="0" t="s">
        <v>349</v>
      </c>
      <c r="C113" s="0" t="s">
        <v>350</v>
      </c>
      <c r="D113" s="0" t="s">
        <v>351</v>
      </c>
      <c r="E113" s="0" t="s">
        <v>140</v>
      </c>
      <c r="F113" s="0" t="s">
        <v>141</v>
      </c>
    </row>
    <row r="114" customFormat="false" ht="15" hidden="false" customHeight="false" outlineLevel="0" collapsed="false">
      <c r="A114" s="0" t="n">
        <v>2553155</v>
      </c>
      <c r="B114" s="0" t="s">
        <v>352</v>
      </c>
      <c r="C114" s="0" t="s">
        <v>353</v>
      </c>
      <c r="D114" s="0" t="s">
        <v>354</v>
      </c>
      <c r="E114" s="0" t="s">
        <v>140</v>
      </c>
      <c r="F114" s="0" t="s">
        <v>203</v>
      </c>
    </row>
    <row r="115" customFormat="false" ht="15" hidden="false" customHeight="false" outlineLevel="0" collapsed="false">
      <c r="A115" s="0" t="n">
        <v>2553163</v>
      </c>
      <c r="B115" s="0" t="s">
        <v>355</v>
      </c>
      <c r="C115" s="0" t="s">
        <v>356</v>
      </c>
      <c r="D115" s="0" t="s">
        <v>357</v>
      </c>
      <c r="E115" s="0" t="s">
        <v>140</v>
      </c>
      <c r="F115" s="0" t="s">
        <v>304</v>
      </c>
    </row>
    <row r="116" customFormat="false" ht="15" hidden="false" customHeight="false" outlineLevel="0" collapsed="false">
      <c r="A116" s="0" t="n">
        <v>2555646</v>
      </c>
      <c r="B116" s="0" t="s">
        <v>358</v>
      </c>
      <c r="C116" s="0" t="s">
        <v>359</v>
      </c>
      <c r="D116" s="0" t="s">
        <v>73</v>
      </c>
      <c r="E116" s="0" t="s">
        <v>9</v>
      </c>
      <c r="F116" s="0" t="s">
        <v>10</v>
      </c>
    </row>
    <row r="117" customFormat="false" ht="15" hidden="false" customHeight="false" outlineLevel="0" collapsed="false">
      <c r="A117" s="0" t="n">
        <v>2555840</v>
      </c>
      <c r="B117" s="0" t="s">
        <v>360</v>
      </c>
      <c r="C117" s="0" t="s">
        <v>361</v>
      </c>
      <c r="D117" s="0" t="s">
        <v>362</v>
      </c>
      <c r="E117" s="0" t="s">
        <v>20</v>
      </c>
      <c r="F117" s="0" t="s">
        <v>230</v>
      </c>
    </row>
    <row r="118" customFormat="false" ht="15" hidden="false" customHeight="false" outlineLevel="0" collapsed="false">
      <c r="A118" s="0" t="n">
        <v>2557975</v>
      </c>
      <c r="B118" s="0" t="s">
        <v>363</v>
      </c>
      <c r="C118" s="0" t="s">
        <v>364</v>
      </c>
      <c r="D118" s="0" t="s">
        <v>365</v>
      </c>
      <c r="E118" s="0" t="s">
        <v>28</v>
      </c>
      <c r="F118" s="0" t="s">
        <v>82</v>
      </c>
    </row>
    <row r="119" customFormat="false" ht="15" hidden="false" customHeight="false" outlineLevel="0" collapsed="false">
      <c r="A119" s="0" t="n">
        <v>2558017</v>
      </c>
      <c r="B119" s="0" t="s">
        <v>366</v>
      </c>
      <c r="C119" s="0" t="s">
        <v>367</v>
      </c>
      <c r="D119" s="0" t="s">
        <v>368</v>
      </c>
      <c r="E119" s="0" t="s">
        <v>20</v>
      </c>
      <c r="F119" s="0" t="s">
        <v>196</v>
      </c>
    </row>
    <row r="120" customFormat="false" ht="15" hidden="false" customHeight="false" outlineLevel="0" collapsed="false">
      <c r="A120" s="0" t="n">
        <v>2558246</v>
      </c>
      <c r="B120" s="0" t="s">
        <v>369</v>
      </c>
      <c r="C120" s="0" t="s">
        <v>370</v>
      </c>
      <c r="D120" s="0" t="s">
        <v>289</v>
      </c>
      <c r="E120" s="0" t="s">
        <v>105</v>
      </c>
      <c r="F120" s="0" t="s">
        <v>271</v>
      </c>
    </row>
    <row r="121" customFormat="false" ht="15" hidden="false" customHeight="false" outlineLevel="0" collapsed="false">
      <c r="A121" s="0" t="n">
        <v>2558254</v>
      </c>
      <c r="B121" s="0" t="s">
        <v>371</v>
      </c>
      <c r="C121" s="0" t="s">
        <v>372</v>
      </c>
      <c r="D121" s="0" t="s">
        <v>289</v>
      </c>
      <c r="E121" s="0" t="s">
        <v>105</v>
      </c>
      <c r="F121" s="0" t="s">
        <v>271</v>
      </c>
    </row>
    <row r="122" customFormat="false" ht="15" hidden="false" customHeight="false" outlineLevel="0" collapsed="false">
      <c r="A122" s="0" t="n">
        <v>2560771</v>
      </c>
      <c r="B122" s="0" t="s">
        <v>373</v>
      </c>
      <c r="C122" s="0" t="s">
        <v>374</v>
      </c>
      <c r="D122" s="0" t="s">
        <v>375</v>
      </c>
      <c r="E122" s="0" t="s">
        <v>28</v>
      </c>
      <c r="F122" s="0" t="s">
        <v>29</v>
      </c>
    </row>
    <row r="123" customFormat="false" ht="15" hidden="false" customHeight="false" outlineLevel="0" collapsed="false">
      <c r="A123" s="0" t="n">
        <v>2566893</v>
      </c>
      <c r="B123" s="0" t="s">
        <v>376</v>
      </c>
      <c r="C123" s="0" t="s">
        <v>377</v>
      </c>
      <c r="D123" s="0" t="s">
        <v>378</v>
      </c>
      <c r="E123" s="0" t="s">
        <v>28</v>
      </c>
      <c r="F123" s="0" t="s">
        <v>33</v>
      </c>
    </row>
    <row r="124" customFormat="false" ht="15" hidden="false" customHeight="false" outlineLevel="0" collapsed="false">
      <c r="A124" s="0" t="n">
        <v>2568713</v>
      </c>
      <c r="B124" s="0" t="s">
        <v>379</v>
      </c>
      <c r="C124" s="0" t="s">
        <v>380</v>
      </c>
      <c r="D124" s="0" t="s">
        <v>177</v>
      </c>
      <c r="E124" s="0" t="s">
        <v>105</v>
      </c>
      <c r="F124" s="0" t="s">
        <v>106</v>
      </c>
    </row>
    <row r="125" customFormat="false" ht="15" hidden="false" customHeight="false" outlineLevel="0" collapsed="false">
      <c r="A125" s="0" t="n">
        <v>2588897</v>
      </c>
      <c r="B125" s="0" t="s">
        <v>381</v>
      </c>
      <c r="C125" s="0" t="s">
        <v>382</v>
      </c>
      <c r="D125" s="0" t="s">
        <v>383</v>
      </c>
      <c r="E125" s="0" t="s">
        <v>105</v>
      </c>
      <c r="F125" s="0" t="s">
        <v>106</v>
      </c>
    </row>
    <row r="126" customFormat="false" ht="15" hidden="false" customHeight="false" outlineLevel="0" collapsed="false">
      <c r="A126" s="0" t="n">
        <v>2594277</v>
      </c>
      <c r="B126" s="0" t="s">
        <v>384</v>
      </c>
      <c r="C126" s="0" t="s">
        <v>385</v>
      </c>
      <c r="D126" s="0" t="s">
        <v>386</v>
      </c>
      <c r="E126" s="0" t="s">
        <v>20</v>
      </c>
      <c r="F126" s="0" t="s">
        <v>230</v>
      </c>
    </row>
    <row r="127" customFormat="false" ht="15" hidden="false" customHeight="false" outlineLevel="0" collapsed="false">
      <c r="A127" s="0" t="n">
        <v>2596784</v>
      </c>
      <c r="B127" s="0" t="s">
        <v>387</v>
      </c>
      <c r="C127" s="0" t="s">
        <v>388</v>
      </c>
      <c r="D127" s="0" t="s">
        <v>389</v>
      </c>
      <c r="E127" s="0" t="s">
        <v>9</v>
      </c>
      <c r="F127" s="0" t="s">
        <v>10</v>
      </c>
    </row>
    <row r="128" customFormat="false" ht="15" hidden="false" customHeight="false" outlineLevel="0" collapsed="false">
      <c r="A128" s="0" t="n">
        <v>2596792</v>
      </c>
      <c r="B128" s="0" t="s">
        <v>390</v>
      </c>
      <c r="C128" s="0" t="s">
        <v>391</v>
      </c>
      <c r="D128" s="0" t="s">
        <v>392</v>
      </c>
      <c r="E128" s="0" t="s">
        <v>9</v>
      </c>
      <c r="F128" s="0" t="s">
        <v>10</v>
      </c>
    </row>
    <row r="129" customFormat="false" ht="15" hidden="false" customHeight="false" outlineLevel="0" collapsed="false">
      <c r="A129" s="0" t="n">
        <v>2626659</v>
      </c>
      <c r="B129" s="0" t="s">
        <v>393</v>
      </c>
      <c r="C129" s="0" t="s">
        <v>394</v>
      </c>
      <c r="D129" s="0" t="s">
        <v>395</v>
      </c>
      <c r="E129" s="0" t="s">
        <v>9</v>
      </c>
      <c r="F129" s="0" t="s">
        <v>10</v>
      </c>
    </row>
    <row r="130" customFormat="false" ht="15" hidden="false" customHeight="false" outlineLevel="0" collapsed="false">
      <c r="A130" s="0" t="n">
        <v>2626667</v>
      </c>
      <c r="B130" s="0" t="s">
        <v>396</v>
      </c>
      <c r="C130" s="0" t="s">
        <v>397</v>
      </c>
      <c r="D130" s="0" t="s">
        <v>398</v>
      </c>
      <c r="E130" s="0" t="s">
        <v>140</v>
      </c>
      <c r="F130" s="0" t="s">
        <v>304</v>
      </c>
    </row>
    <row r="131" customFormat="false" ht="15" hidden="false" customHeight="false" outlineLevel="0" collapsed="false">
      <c r="A131" s="0" t="n">
        <v>2652099</v>
      </c>
      <c r="B131" s="0" t="s">
        <v>399</v>
      </c>
      <c r="C131" s="0" t="s">
        <v>400</v>
      </c>
      <c r="D131" s="0" t="s">
        <v>401</v>
      </c>
      <c r="E131" s="0" t="s">
        <v>140</v>
      </c>
      <c r="F131" s="0" t="s">
        <v>203</v>
      </c>
    </row>
    <row r="132" customFormat="false" ht="15" hidden="false" customHeight="false" outlineLevel="0" collapsed="false">
      <c r="A132" s="0" t="n">
        <v>2658372</v>
      </c>
      <c r="B132" s="0" t="s">
        <v>402</v>
      </c>
      <c r="C132" s="0" t="s">
        <v>403</v>
      </c>
      <c r="D132" s="0" t="s">
        <v>404</v>
      </c>
      <c r="E132" s="0" t="s">
        <v>140</v>
      </c>
      <c r="F132" s="0" t="s">
        <v>141</v>
      </c>
    </row>
    <row r="133" customFormat="false" ht="15" hidden="false" customHeight="false" outlineLevel="0" collapsed="false">
      <c r="A133" s="0" t="n">
        <v>2662914</v>
      </c>
      <c r="B133" s="0" t="s">
        <v>405</v>
      </c>
      <c r="C133" s="0" t="s">
        <v>406</v>
      </c>
      <c r="D133" s="0" t="s">
        <v>265</v>
      </c>
      <c r="E133" s="0" t="s">
        <v>28</v>
      </c>
      <c r="F133" s="0" t="s">
        <v>33</v>
      </c>
    </row>
    <row r="134" customFormat="false" ht="15" hidden="false" customHeight="false" outlineLevel="0" collapsed="false">
      <c r="A134" s="0" t="n">
        <v>2663422</v>
      </c>
      <c r="B134" s="0" t="s">
        <v>407</v>
      </c>
      <c r="C134" s="0" t="s">
        <v>408</v>
      </c>
      <c r="D134" s="0" t="s">
        <v>409</v>
      </c>
      <c r="E134" s="0" t="s">
        <v>98</v>
      </c>
      <c r="F134" s="0" t="s">
        <v>169</v>
      </c>
    </row>
    <row r="135" customFormat="false" ht="15" hidden="false" customHeight="false" outlineLevel="0" collapsed="false">
      <c r="A135" s="0" t="n">
        <v>2664879</v>
      </c>
      <c r="B135" s="0" t="s">
        <v>410</v>
      </c>
      <c r="C135" s="0" t="s">
        <v>411</v>
      </c>
      <c r="D135" s="0" t="s">
        <v>8</v>
      </c>
      <c r="E135" s="0" t="s">
        <v>9</v>
      </c>
      <c r="F135" s="0" t="s">
        <v>10</v>
      </c>
    </row>
    <row r="136" customFormat="false" ht="15" hidden="false" customHeight="false" outlineLevel="0" collapsed="false">
      <c r="A136" s="0" t="n">
        <v>2664984</v>
      </c>
      <c r="B136" s="0" t="s">
        <v>412</v>
      </c>
      <c r="C136" s="0" t="s">
        <v>413</v>
      </c>
      <c r="D136" s="0" t="s">
        <v>414</v>
      </c>
      <c r="E136" s="0" t="s">
        <v>140</v>
      </c>
      <c r="F136" s="0" t="s">
        <v>304</v>
      </c>
    </row>
    <row r="137" customFormat="false" ht="15" hidden="false" customHeight="false" outlineLevel="0" collapsed="false">
      <c r="A137" s="0" t="n">
        <v>2664992</v>
      </c>
      <c r="B137" s="0" t="s">
        <v>415</v>
      </c>
      <c r="C137" s="0" t="s">
        <v>416</v>
      </c>
      <c r="D137" s="0" t="s">
        <v>417</v>
      </c>
      <c r="E137" s="0" t="s">
        <v>98</v>
      </c>
      <c r="F137" s="0" t="s">
        <v>169</v>
      </c>
    </row>
    <row r="138" customFormat="false" ht="15" hidden="false" customHeight="false" outlineLevel="0" collapsed="false">
      <c r="A138" s="0" t="n">
        <v>2665085</v>
      </c>
      <c r="B138" s="0" t="s">
        <v>418</v>
      </c>
      <c r="C138" s="0" t="s">
        <v>419</v>
      </c>
      <c r="D138" s="0" t="s">
        <v>420</v>
      </c>
      <c r="E138" s="0" t="s">
        <v>28</v>
      </c>
      <c r="F138" s="0" t="s">
        <v>33</v>
      </c>
    </row>
    <row r="139" customFormat="false" ht="15" hidden="false" customHeight="false" outlineLevel="0" collapsed="false">
      <c r="A139" s="0" t="n">
        <v>2665107</v>
      </c>
      <c r="B139" s="0" t="s">
        <v>421</v>
      </c>
      <c r="C139" s="0" t="s">
        <v>422</v>
      </c>
      <c r="D139" s="0" t="s">
        <v>423</v>
      </c>
      <c r="E139" s="0" t="s">
        <v>98</v>
      </c>
      <c r="F139" s="0" t="s">
        <v>169</v>
      </c>
    </row>
    <row r="140" customFormat="false" ht="15" hidden="false" customHeight="false" outlineLevel="0" collapsed="false">
      <c r="A140" s="0" t="n">
        <v>2665883</v>
      </c>
      <c r="B140" s="0" t="s">
        <v>424</v>
      </c>
      <c r="C140" s="0" t="s">
        <v>425</v>
      </c>
      <c r="D140" s="0" t="s">
        <v>426</v>
      </c>
      <c r="E140" s="0" t="s">
        <v>20</v>
      </c>
      <c r="F140" s="0" t="s">
        <v>196</v>
      </c>
    </row>
    <row r="141" customFormat="false" ht="15" hidden="false" customHeight="false" outlineLevel="0" collapsed="false">
      <c r="A141" s="0" t="n">
        <v>2666138</v>
      </c>
      <c r="B141" s="0" t="s">
        <v>427</v>
      </c>
      <c r="C141" s="0" t="s">
        <v>428</v>
      </c>
      <c r="D141" s="0" t="s">
        <v>429</v>
      </c>
      <c r="E141" s="0" t="s">
        <v>28</v>
      </c>
      <c r="F141" s="0" t="s">
        <v>82</v>
      </c>
    </row>
    <row r="142" customFormat="false" ht="15" hidden="false" customHeight="false" outlineLevel="0" collapsed="false">
      <c r="A142" s="0" t="n">
        <v>2672154</v>
      </c>
      <c r="B142" s="0" t="s">
        <v>430</v>
      </c>
      <c r="C142" s="0" t="s">
        <v>431</v>
      </c>
      <c r="D142" s="0" t="s">
        <v>432</v>
      </c>
      <c r="E142" s="0" t="s">
        <v>77</v>
      </c>
      <c r="F142" s="0" t="s">
        <v>78</v>
      </c>
    </row>
    <row r="143" customFormat="false" ht="15" hidden="false" customHeight="false" outlineLevel="0" collapsed="false">
      <c r="A143" s="0" t="n">
        <v>2672839</v>
      </c>
      <c r="B143" s="0" t="s">
        <v>433</v>
      </c>
      <c r="C143" s="0" t="s">
        <v>434</v>
      </c>
      <c r="D143" s="0" t="s">
        <v>435</v>
      </c>
      <c r="E143" s="0" t="s">
        <v>20</v>
      </c>
      <c r="F143" s="0" t="s">
        <v>21</v>
      </c>
    </row>
    <row r="144" customFormat="false" ht="15" hidden="false" customHeight="false" outlineLevel="0" collapsed="false">
      <c r="A144" s="0" t="n">
        <v>2674327</v>
      </c>
      <c r="B144" s="0" t="s">
        <v>436</v>
      </c>
      <c r="C144" s="0" t="s">
        <v>437</v>
      </c>
      <c r="D144" s="0" t="s">
        <v>438</v>
      </c>
      <c r="E144" s="0" t="s">
        <v>77</v>
      </c>
      <c r="F144" s="0" t="s">
        <v>78</v>
      </c>
    </row>
    <row r="145" customFormat="false" ht="15" hidden="false" customHeight="false" outlineLevel="0" collapsed="false">
      <c r="A145" s="0" t="n">
        <v>2689863</v>
      </c>
      <c r="B145" s="0" t="s">
        <v>439</v>
      </c>
      <c r="C145" s="0" t="s">
        <v>440</v>
      </c>
      <c r="D145" s="0" t="s">
        <v>441</v>
      </c>
      <c r="E145" s="0" t="s">
        <v>28</v>
      </c>
      <c r="F145" s="0" t="s">
        <v>82</v>
      </c>
    </row>
    <row r="146" customFormat="false" ht="15" hidden="false" customHeight="false" outlineLevel="0" collapsed="false">
      <c r="A146" s="0" t="n">
        <v>2691469</v>
      </c>
      <c r="B146" s="0" t="s">
        <v>442</v>
      </c>
      <c r="C146" s="0" t="s">
        <v>443</v>
      </c>
      <c r="D146" s="0" t="s">
        <v>444</v>
      </c>
      <c r="E146" s="0" t="s">
        <v>77</v>
      </c>
      <c r="F146" s="0" t="s">
        <v>78</v>
      </c>
    </row>
    <row r="147" customFormat="false" ht="15" hidden="false" customHeight="false" outlineLevel="0" collapsed="false">
      <c r="A147" s="0" t="n">
        <v>2691477</v>
      </c>
      <c r="B147" s="0" t="s">
        <v>445</v>
      </c>
      <c r="C147" s="0" t="s">
        <v>446</v>
      </c>
      <c r="D147" s="0" t="s">
        <v>447</v>
      </c>
      <c r="E147" s="0" t="s">
        <v>28</v>
      </c>
      <c r="F147" s="0" t="s">
        <v>33</v>
      </c>
    </row>
    <row r="148" customFormat="false" ht="15" hidden="false" customHeight="false" outlineLevel="0" collapsed="false">
      <c r="A148" s="0" t="n">
        <v>2691485</v>
      </c>
      <c r="B148" s="0" t="s">
        <v>448</v>
      </c>
      <c r="C148" s="0" t="s">
        <v>449</v>
      </c>
      <c r="D148" s="0" t="s">
        <v>450</v>
      </c>
      <c r="E148" s="0" t="s">
        <v>105</v>
      </c>
      <c r="F148" s="0" t="s">
        <v>271</v>
      </c>
    </row>
    <row r="149" customFormat="false" ht="15" hidden="false" customHeight="false" outlineLevel="0" collapsed="false">
      <c r="A149" s="0" t="n">
        <v>2691493</v>
      </c>
      <c r="B149" s="0" t="s">
        <v>451</v>
      </c>
      <c r="C149" s="0" t="s">
        <v>452</v>
      </c>
      <c r="D149" s="0" t="s">
        <v>453</v>
      </c>
      <c r="E149" s="0" t="s">
        <v>28</v>
      </c>
      <c r="F149" s="0" t="s">
        <v>82</v>
      </c>
    </row>
    <row r="150" customFormat="false" ht="15" hidden="false" customHeight="false" outlineLevel="0" collapsed="false">
      <c r="A150" s="0" t="n">
        <v>2691507</v>
      </c>
      <c r="B150" s="0" t="s">
        <v>454</v>
      </c>
      <c r="C150" s="0" t="s">
        <v>455</v>
      </c>
      <c r="D150" s="0" t="s">
        <v>456</v>
      </c>
      <c r="E150" s="0" t="s">
        <v>28</v>
      </c>
      <c r="F150" s="0" t="s">
        <v>82</v>
      </c>
    </row>
    <row r="151" customFormat="false" ht="15" hidden="false" customHeight="false" outlineLevel="0" collapsed="false">
      <c r="A151" s="0" t="n">
        <v>2691515</v>
      </c>
      <c r="B151" s="0" t="s">
        <v>457</v>
      </c>
      <c r="C151" s="0" t="s">
        <v>458</v>
      </c>
      <c r="D151" s="0" t="s">
        <v>459</v>
      </c>
      <c r="E151" s="0" t="s">
        <v>20</v>
      </c>
      <c r="F151" s="0" t="s">
        <v>21</v>
      </c>
    </row>
    <row r="152" customFormat="false" ht="15" hidden="false" customHeight="false" outlineLevel="0" collapsed="false">
      <c r="A152" s="0" t="n">
        <v>2691523</v>
      </c>
      <c r="B152" s="0" t="s">
        <v>460</v>
      </c>
      <c r="C152" s="0" t="s">
        <v>461</v>
      </c>
      <c r="D152" s="0" t="s">
        <v>462</v>
      </c>
      <c r="E152" s="0" t="s">
        <v>77</v>
      </c>
      <c r="F152" s="0" t="s">
        <v>78</v>
      </c>
    </row>
    <row r="153" customFormat="false" ht="15" hidden="false" customHeight="false" outlineLevel="0" collapsed="false">
      <c r="A153" s="0" t="n">
        <v>2691558</v>
      </c>
      <c r="B153" s="0" t="s">
        <v>463</v>
      </c>
      <c r="C153" s="0" t="s">
        <v>464</v>
      </c>
      <c r="D153" s="0" t="s">
        <v>465</v>
      </c>
      <c r="E153" s="0" t="s">
        <v>20</v>
      </c>
      <c r="F153" s="0" t="s">
        <v>230</v>
      </c>
    </row>
    <row r="154" customFormat="false" ht="15" hidden="false" customHeight="false" outlineLevel="0" collapsed="false">
      <c r="A154" s="0" t="n">
        <v>2691566</v>
      </c>
      <c r="B154" s="0" t="s">
        <v>466</v>
      </c>
      <c r="C154" s="0" t="s">
        <v>467</v>
      </c>
      <c r="D154" s="0" t="s">
        <v>468</v>
      </c>
      <c r="E154" s="0" t="s">
        <v>28</v>
      </c>
      <c r="F154" s="0" t="s">
        <v>82</v>
      </c>
    </row>
    <row r="155" customFormat="false" ht="15" hidden="false" customHeight="false" outlineLevel="0" collapsed="false">
      <c r="A155" s="0" t="n">
        <v>2691574</v>
      </c>
      <c r="B155" s="0" t="s">
        <v>166</v>
      </c>
      <c r="C155" s="0" t="s">
        <v>469</v>
      </c>
      <c r="D155" s="0" t="s">
        <v>470</v>
      </c>
      <c r="E155" s="0" t="s">
        <v>9</v>
      </c>
      <c r="F155" s="0" t="s">
        <v>10</v>
      </c>
    </row>
    <row r="156" customFormat="false" ht="15" hidden="false" customHeight="false" outlineLevel="0" collapsed="false">
      <c r="A156" s="0" t="n">
        <v>2691833</v>
      </c>
      <c r="B156" s="0" t="s">
        <v>471</v>
      </c>
      <c r="C156" s="0" t="s">
        <v>472</v>
      </c>
      <c r="D156" s="0" t="s">
        <v>473</v>
      </c>
      <c r="E156" s="0" t="s">
        <v>28</v>
      </c>
      <c r="F156" s="0" t="s">
        <v>52</v>
      </c>
    </row>
    <row r="157" customFormat="false" ht="15" hidden="false" customHeight="false" outlineLevel="0" collapsed="false">
      <c r="A157" s="0" t="n">
        <v>2691841</v>
      </c>
      <c r="B157" s="0" t="s">
        <v>474</v>
      </c>
      <c r="C157" s="0" t="s">
        <v>475</v>
      </c>
      <c r="D157" s="0" t="s">
        <v>8</v>
      </c>
      <c r="E157" s="0" t="s">
        <v>9</v>
      </c>
      <c r="F157" s="0" t="s">
        <v>10</v>
      </c>
    </row>
    <row r="158" customFormat="false" ht="15" hidden="false" customHeight="false" outlineLevel="0" collapsed="false">
      <c r="A158" s="0" t="n">
        <v>2691868</v>
      </c>
      <c r="B158" s="0" t="s">
        <v>476</v>
      </c>
      <c r="C158" s="0" t="s">
        <v>477</v>
      </c>
      <c r="D158" s="0" t="s">
        <v>8</v>
      </c>
      <c r="E158" s="0" t="s">
        <v>9</v>
      </c>
      <c r="F158" s="0" t="s">
        <v>10</v>
      </c>
    </row>
    <row r="159" customFormat="false" ht="15" hidden="false" customHeight="false" outlineLevel="0" collapsed="false">
      <c r="A159" s="0" t="n">
        <v>2691876</v>
      </c>
      <c r="B159" s="0" t="s">
        <v>478</v>
      </c>
      <c r="C159" s="0" t="s">
        <v>479</v>
      </c>
      <c r="D159" s="0" t="s">
        <v>480</v>
      </c>
      <c r="E159" s="0" t="s">
        <v>28</v>
      </c>
      <c r="F159" s="0" t="s">
        <v>82</v>
      </c>
    </row>
    <row r="160" customFormat="false" ht="15" hidden="false" customHeight="false" outlineLevel="0" collapsed="false">
      <c r="A160" s="0" t="n">
        <v>2691884</v>
      </c>
      <c r="B160" s="0" t="s">
        <v>481</v>
      </c>
      <c r="C160" s="0" t="s">
        <v>482</v>
      </c>
      <c r="D160" s="0" t="s">
        <v>483</v>
      </c>
      <c r="E160" s="0" t="s">
        <v>105</v>
      </c>
      <c r="F160" s="0" t="s">
        <v>106</v>
      </c>
    </row>
    <row r="161" customFormat="false" ht="15" hidden="false" customHeight="false" outlineLevel="0" collapsed="false">
      <c r="A161" s="0" t="n">
        <v>2706369</v>
      </c>
      <c r="B161" s="0" t="s">
        <v>484</v>
      </c>
      <c r="C161" s="0" t="s">
        <v>485</v>
      </c>
      <c r="D161" s="0" t="s">
        <v>73</v>
      </c>
      <c r="E161" s="0" t="s">
        <v>9</v>
      </c>
      <c r="F161" s="0" t="s">
        <v>10</v>
      </c>
    </row>
    <row r="162" customFormat="false" ht="15" hidden="false" customHeight="false" outlineLevel="0" collapsed="false">
      <c r="A162" s="0" t="n">
        <v>2744937</v>
      </c>
      <c r="B162" s="0" t="s">
        <v>486</v>
      </c>
      <c r="C162" s="0" t="s">
        <v>487</v>
      </c>
      <c r="D162" s="0" t="s">
        <v>297</v>
      </c>
      <c r="E162" s="0" t="s">
        <v>77</v>
      </c>
      <c r="F162" s="0" t="s">
        <v>78</v>
      </c>
    </row>
    <row r="163" customFormat="false" ht="15" hidden="false" customHeight="false" outlineLevel="0" collapsed="false">
      <c r="A163" s="0" t="n">
        <v>2758164</v>
      </c>
      <c r="B163" s="0" t="s">
        <v>95</v>
      </c>
      <c r="C163" s="0" t="s">
        <v>488</v>
      </c>
      <c r="D163" s="0" t="s">
        <v>386</v>
      </c>
      <c r="E163" s="0" t="s">
        <v>20</v>
      </c>
      <c r="F163" s="0" t="s">
        <v>230</v>
      </c>
    </row>
    <row r="164" customFormat="false" ht="15" hidden="false" customHeight="false" outlineLevel="0" collapsed="false">
      <c r="A164" s="0" t="n">
        <v>2778785</v>
      </c>
      <c r="B164" s="0" t="s">
        <v>489</v>
      </c>
      <c r="C164" s="0" t="s">
        <v>490</v>
      </c>
      <c r="D164" s="0" t="s">
        <v>73</v>
      </c>
      <c r="E164" s="0" t="s">
        <v>9</v>
      </c>
      <c r="F164" s="0" t="s">
        <v>10</v>
      </c>
    </row>
    <row r="165" customFormat="false" ht="15" hidden="false" customHeight="false" outlineLevel="0" collapsed="false">
      <c r="A165" s="0" t="n">
        <v>2778831</v>
      </c>
      <c r="B165" s="0" t="s">
        <v>491</v>
      </c>
      <c r="C165" s="0" t="s">
        <v>492</v>
      </c>
      <c r="D165" s="0" t="s">
        <v>493</v>
      </c>
      <c r="E165" s="0" t="s">
        <v>9</v>
      </c>
      <c r="F165" s="0" t="s">
        <v>10</v>
      </c>
    </row>
    <row r="166" customFormat="false" ht="15" hidden="false" customHeight="false" outlineLevel="0" collapsed="false">
      <c r="A166" s="0" t="n">
        <v>2778858</v>
      </c>
      <c r="B166" s="0" t="s">
        <v>166</v>
      </c>
      <c r="C166" s="0" t="s">
        <v>494</v>
      </c>
      <c r="D166" s="0" t="s">
        <v>495</v>
      </c>
      <c r="E166" s="0" t="s">
        <v>20</v>
      </c>
      <c r="F166" s="0" t="s">
        <v>196</v>
      </c>
    </row>
    <row r="167" customFormat="false" ht="15" hidden="false" customHeight="false" outlineLevel="0" collapsed="false">
      <c r="A167" s="0" t="n">
        <v>3157245</v>
      </c>
      <c r="B167" s="0" t="s">
        <v>496</v>
      </c>
      <c r="C167" s="0" t="s">
        <v>497</v>
      </c>
      <c r="D167" s="0" t="s">
        <v>8</v>
      </c>
      <c r="E167" s="0" t="s">
        <v>9</v>
      </c>
      <c r="F167" s="0" t="s">
        <v>10</v>
      </c>
    </row>
    <row r="168" customFormat="false" ht="15" hidden="false" customHeight="false" outlineLevel="0" collapsed="false">
      <c r="A168" s="0" t="n">
        <v>3321452</v>
      </c>
      <c r="B168" s="0" t="s">
        <v>498</v>
      </c>
      <c r="C168" s="0" t="s">
        <v>499</v>
      </c>
      <c r="D168" s="0" t="s">
        <v>8</v>
      </c>
      <c r="E168" s="0" t="s">
        <v>9</v>
      </c>
      <c r="F168" s="0" t="s">
        <v>10</v>
      </c>
    </row>
    <row r="169" customFormat="false" ht="15" hidden="false" customHeight="false" outlineLevel="0" collapsed="false">
      <c r="A169" s="0" t="n">
        <v>3426572</v>
      </c>
      <c r="B169" s="0" t="s">
        <v>500</v>
      </c>
      <c r="C169" s="0" t="s">
        <v>501</v>
      </c>
      <c r="D169" s="0" t="s">
        <v>8</v>
      </c>
      <c r="E169" s="0" t="s">
        <v>9</v>
      </c>
      <c r="F169" s="0" t="s">
        <v>10</v>
      </c>
    </row>
    <row r="170" customFormat="false" ht="15" hidden="false" customHeight="false" outlineLevel="0" collapsed="false">
      <c r="A170" s="0" t="n">
        <v>5749018</v>
      </c>
      <c r="B170" s="0" t="s">
        <v>502</v>
      </c>
      <c r="C170" s="0" t="s">
        <v>503</v>
      </c>
      <c r="D170" s="0" t="s">
        <v>504</v>
      </c>
      <c r="E170" s="0" t="s">
        <v>140</v>
      </c>
      <c r="F170" s="0" t="s">
        <v>141</v>
      </c>
    </row>
    <row r="171" customFormat="false" ht="15" hidden="false" customHeight="false" outlineLevel="0" collapsed="false">
      <c r="A171" s="0" t="n">
        <v>6048692</v>
      </c>
      <c r="B171" s="0" t="s">
        <v>505</v>
      </c>
      <c r="C171" s="0" t="s">
        <v>506</v>
      </c>
      <c r="D171" s="0" t="s">
        <v>242</v>
      </c>
      <c r="E171" s="0" t="s">
        <v>98</v>
      </c>
      <c r="F171" s="0" t="s">
        <v>243</v>
      </c>
    </row>
    <row r="172" customFormat="false" ht="15" hidden="false" customHeight="false" outlineLevel="0" collapsed="false">
      <c r="A172" s="0" t="n">
        <v>6249604</v>
      </c>
      <c r="B172" s="0" t="s">
        <v>193</v>
      </c>
      <c r="C172" s="0" t="s">
        <v>507</v>
      </c>
      <c r="D172" s="0" t="s">
        <v>508</v>
      </c>
      <c r="E172" s="0" t="s">
        <v>28</v>
      </c>
      <c r="F172" s="0" t="s">
        <v>82</v>
      </c>
    </row>
    <row r="173" customFormat="false" ht="15" hidden="false" customHeight="false" outlineLevel="0" collapsed="false">
      <c r="A173" s="0" t="n">
        <v>6273874</v>
      </c>
      <c r="B173" s="0" t="s">
        <v>509</v>
      </c>
      <c r="C173" s="0" t="s">
        <v>510</v>
      </c>
      <c r="D173" s="0" t="s">
        <v>511</v>
      </c>
      <c r="E173" s="0" t="s">
        <v>105</v>
      </c>
      <c r="F173" s="0" t="s">
        <v>271</v>
      </c>
    </row>
    <row r="174" customFormat="false" ht="15" hidden="false" customHeight="false" outlineLevel="0" collapsed="false">
      <c r="A174" s="0" t="n">
        <v>6680305</v>
      </c>
      <c r="B174" s="0" t="s">
        <v>512</v>
      </c>
      <c r="C174" s="0" t="s">
        <v>513</v>
      </c>
      <c r="D174" s="0" t="s">
        <v>8</v>
      </c>
      <c r="E174" s="0" t="s">
        <v>9</v>
      </c>
      <c r="F174" s="0" t="s">
        <v>10</v>
      </c>
    </row>
    <row r="175" customFormat="false" ht="15" hidden="false" customHeight="false" outlineLevel="0" collapsed="false">
      <c r="A175" s="0" t="n">
        <v>6683134</v>
      </c>
      <c r="B175" s="0" t="s">
        <v>514</v>
      </c>
      <c r="C175" s="0" t="s">
        <v>515</v>
      </c>
      <c r="D175" s="0" t="s">
        <v>516</v>
      </c>
      <c r="E175" s="0" t="s">
        <v>140</v>
      </c>
      <c r="F175" s="0" t="s">
        <v>141</v>
      </c>
    </row>
    <row r="176" customFormat="false" ht="15" hidden="false" customHeight="false" outlineLevel="0" collapsed="false">
      <c r="A176" s="0" t="n">
        <v>6854729</v>
      </c>
      <c r="B176" s="0" t="s">
        <v>517</v>
      </c>
      <c r="C176" s="0" t="s">
        <v>518</v>
      </c>
      <c r="D176" s="0" t="s">
        <v>519</v>
      </c>
      <c r="E176" s="0" t="s">
        <v>77</v>
      </c>
      <c r="F176" s="0" t="s">
        <v>78</v>
      </c>
    </row>
    <row r="177" customFormat="false" ht="15" hidden="false" customHeight="false" outlineLevel="0" collapsed="false">
      <c r="A177" s="0" t="n">
        <v>7105088</v>
      </c>
      <c r="B177" s="0" t="s">
        <v>520</v>
      </c>
      <c r="C177" s="0" t="s">
        <v>521</v>
      </c>
      <c r="D177" s="0" t="s">
        <v>522</v>
      </c>
      <c r="E177" s="0" t="s">
        <v>98</v>
      </c>
      <c r="F177" s="0" t="s">
        <v>243</v>
      </c>
    </row>
    <row r="178" customFormat="false" ht="15" hidden="false" customHeight="false" outlineLevel="0" collapsed="false">
      <c r="A178" s="0" t="n">
        <v>7274351</v>
      </c>
      <c r="B178" s="0" t="s">
        <v>523</v>
      </c>
      <c r="C178" s="0" t="s">
        <v>524</v>
      </c>
      <c r="D178" s="0" t="s">
        <v>525</v>
      </c>
      <c r="E178" s="0" t="s">
        <v>28</v>
      </c>
      <c r="F178" s="0" t="s">
        <v>52</v>
      </c>
    </row>
    <row r="179" customFormat="false" ht="15" hidden="false" customHeight="false" outlineLevel="0" collapsed="false">
      <c r="A179" s="0" t="n">
        <v>7286082</v>
      </c>
      <c r="B179" s="0" t="s">
        <v>526</v>
      </c>
      <c r="C179" s="0" t="s">
        <v>527</v>
      </c>
      <c r="D179" s="0" t="s">
        <v>303</v>
      </c>
      <c r="E179" s="0" t="s">
        <v>140</v>
      </c>
      <c r="F179" s="0" t="s">
        <v>304</v>
      </c>
    </row>
    <row r="180" customFormat="false" ht="15" hidden="false" customHeight="false" outlineLevel="0" collapsed="false">
      <c r="A180" s="0" t="n">
        <v>7486596</v>
      </c>
      <c r="B180" s="0" t="s">
        <v>528</v>
      </c>
      <c r="C180" s="0" t="s">
        <v>529</v>
      </c>
      <c r="D180" s="0" t="s">
        <v>530</v>
      </c>
      <c r="E180" s="0" t="s">
        <v>9</v>
      </c>
      <c r="F180" s="0" t="s">
        <v>10</v>
      </c>
    </row>
    <row r="181" customFormat="false" ht="15" hidden="false" customHeight="false" outlineLevel="0" collapsed="false">
      <c r="A181" s="0" t="n">
        <v>7620098</v>
      </c>
      <c r="B181" s="0" t="s">
        <v>531</v>
      </c>
      <c r="C181" s="0" t="s">
        <v>532</v>
      </c>
      <c r="D181" s="0" t="s">
        <v>73</v>
      </c>
      <c r="E181" s="0" t="s">
        <v>9</v>
      </c>
      <c r="F181" s="0" t="s">
        <v>10</v>
      </c>
    </row>
    <row r="182" customFormat="false" ht="15" hidden="false" customHeight="false" outlineLevel="0" collapsed="false">
      <c r="A182" s="0" t="n">
        <v>7847777</v>
      </c>
      <c r="B182" s="0" t="s">
        <v>533</v>
      </c>
      <c r="C182" s="0" t="s">
        <v>534</v>
      </c>
      <c r="D182" s="0" t="s">
        <v>535</v>
      </c>
      <c r="E182" s="0" t="s">
        <v>98</v>
      </c>
      <c r="F182" s="0" t="s">
        <v>99</v>
      </c>
    </row>
    <row r="183" customFormat="false" ht="15" hidden="false" customHeight="false" outlineLevel="0" collapsed="false">
      <c r="A183" s="0" t="n">
        <v>2500388</v>
      </c>
      <c r="B183" s="0" t="s">
        <v>536</v>
      </c>
      <c r="C183" s="0" t="s">
        <v>537</v>
      </c>
      <c r="D183" s="0" t="s">
        <v>265</v>
      </c>
      <c r="E183" s="0" t="s">
        <v>28</v>
      </c>
      <c r="F183" s="0" t="s">
        <v>33</v>
      </c>
    </row>
    <row r="184" customFormat="false" ht="15" hidden="false" customHeight="false" outlineLevel="0" collapsed="false">
      <c r="A184" s="0" t="n">
        <v>2691450</v>
      </c>
      <c r="B184" s="0" t="s">
        <v>538</v>
      </c>
      <c r="C184" s="0" t="s">
        <v>539</v>
      </c>
      <c r="D184" s="0" t="s">
        <v>540</v>
      </c>
      <c r="E184" s="0" t="s">
        <v>28</v>
      </c>
      <c r="F184" s="0" t="s">
        <v>29</v>
      </c>
    </row>
    <row r="185" customFormat="false" ht="15" hidden="false" customHeight="false" outlineLevel="0" collapsed="false">
      <c r="A185" s="0" t="n">
        <v>451126</v>
      </c>
      <c r="B185" s="0" t="s">
        <v>541</v>
      </c>
      <c r="C185" s="0" t="s">
        <v>542</v>
      </c>
      <c r="D185" s="0" t="s">
        <v>386</v>
      </c>
      <c r="E185" s="0" t="s">
        <v>20</v>
      </c>
      <c r="F185" s="0" t="s">
        <v>230</v>
      </c>
    </row>
    <row r="186" customFormat="false" ht="15" hidden="false" customHeight="false" outlineLevel="0" collapsed="false">
      <c r="A186" s="0" t="n">
        <v>2691892</v>
      </c>
      <c r="B186" s="0" t="s">
        <v>543</v>
      </c>
      <c r="C186" s="0" t="s">
        <v>544</v>
      </c>
      <c r="D186" s="0" t="s">
        <v>186</v>
      </c>
      <c r="E186" s="0" t="s">
        <v>28</v>
      </c>
      <c r="F186" s="0" t="s">
        <v>52</v>
      </c>
    </row>
    <row r="187" customFormat="false" ht="15" hidden="false" customHeight="false" outlineLevel="0" collapsed="false">
      <c r="A187" s="0" t="n">
        <v>7278977</v>
      </c>
      <c r="B187" s="0" t="s">
        <v>545</v>
      </c>
      <c r="C187" s="0" t="s">
        <v>546</v>
      </c>
      <c r="D187" s="0" t="s">
        <v>547</v>
      </c>
      <c r="E187" s="0" t="s">
        <v>105</v>
      </c>
      <c r="F187" s="0" t="s">
        <v>106</v>
      </c>
    </row>
    <row r="188" customFormat="false" ht="15" hidden="false" customHeight="false" outlineLevel="0" collapsed="false">
      <c r="A188" s="0" t="n">
        <v>2691531</v>
      </c>
      <c r="B188" s="0" t="s">
        <v>548</v>
      </c>
      <c r="C188" s="0" t="s">
        <v>549</v>
      </c>
      <c r="D188" s="0" t="s">
        <v>550</v>
      </c>
      <c r="E188" s="0" t="s">
        <v>20</v>
      </c>
      <c r="F188" s="0" t="s">
        <v>196</v>
      </c>
    </row>
    <row r="189" customFormat="false" ht="15" hidden="false" customHeight="false" outlineLevel="0" collapsed="false">
      <c r="A189" s="0" t="n">
        <v>9175849</v>
      </c>
      <c r="B189" s="0" t="s">
        <v>551</v>
      </c>
      <c r="C189" s="0" t="s">
        <v>552</v>
      </c>
      <c r="D189" s="0" t="s">
        <v>242</v>
      </c>
      <c r="E189" s="0" t="s">
        <v>98</v>
      </c>
      <c r="F189" s="0" t="s">
        <v>243</v>
      </c>
    </row>
    <row r="190" customFormat="false" ht="15" hidden="false" customHeight="false" outlineLevel="0" collapsed="false">
      <c r="A190" s="0" t="n">
        <v>136751</v>
      </c>
      <c r="B190" s="0" t="s">
        <v>553</v>
      </c>
      <c r="C190" s="0" t="s">
        <v>554</v>
      </c>
      <c r="D190" s="0" t="s">
        <v>8</v>
      </c>
    </row>
    <row r="191" customFormat="false" ht="15" hidden="false" customHeight="false" outlineLevel="0" collapsed="false">
      <c r="A191" s="0" t="n">
        <v>610062</v>
      </c>
      <c r="B191" s="0" t="s">
        <v>555</v>
      </c>
      <c r="D191" s="0" t="s">
        <v>81</v>
      </c>
    </row>
    <row r="192" customFormat="false" ht="15" hidden="false" customHeight="false" outlineLevel="0" collapsed="false">
      <c r="A192" s="0" t="n">
        <v>3123251</v>
      </c>
      <c r="B192" s="0" t="s">
        <v>556</v>
      </c>
      <c r="C192" s="0" t="s">
        <v>557</v>
      </c>
      <c r="D192" s="0" t="s">
        <v>289</v>
      </c>
      <c r="E192" s="0" t="s">
        <v>105</v>
      </c>
      <c r="F192" s="0" t="s">
        <v>271</v>
      </c>
    </row>
    <row r="193" customFormat="false" ht="15" hidden="false" customHeight="false" outlineLevel="0" collapsed="false">
      <c r="A193" s="0" t="n">
        <v>2552841</v>
      </c>
      <c r="B193" s="0" t="s">
        <v>558</v>
      </c>
      <c r="C193" s="0" t="s">
        <v>559</v>
      </c>
      <c r="D193" s="0" t="s">
        <v>289</v>
      </c>
      <c r="E193" s="0" t="s">
        <v>105</v>
      </c>
      <c r="F193" s="0" t="s">
        <v>271</v>
      </c>
    </row>
    <row r="194" customFormat="false" ht="15" hidden="false" customHeight="false" outlineLevel="0" collapsed="false">
      <c r="A194" s="0" t="n">
        <v>7728557</v>
      </c>
      <c r="C194" s="0" t="s">
        <v>560</v>
      </c>
      <c r="D194" s="0" t="s">
        <v>242</v>
      </c>
      <c r="E194" s="0" t="s">
        <v>98</v>
      </c>
      <c r="F194" s="0" t="s">
        <v>243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2" activeCellId="0" sqref="A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16.86"/>
  </cols>
  <sheetData>
    <row r="1" customFormat="false" ht="15" hidden="false" customHeight="false" outlineLevel="0" collapsed="false">
      <c r="A1" s="0" t="s">
        <v>561</v>
      </c>
      <c r="B1" s="1" t="s">
        <v>562</v>
      </c>
    </row>
    <row r="2" customFormat="false" ht="15" hidden="false" customHeight="false" outlineLevel="0" collapsed="false">
      <c r="A2" s="0" t="s">
        <v>555</v>
      </c>
      <c r="B2" s="1" t="n">
        <v>8366.24</v>
      </c>
    </row>
    <row r="3" customFormat="false" ht="15" hidden="false" customHeight="false" outlineLevel="0" collapsed="false">
      <c r="A3" s="0" t="s">
        <v>563</v>
      </c>
      <c r="B3" s="1" t="n">
        <v>299909.03</v>
      </c>
    </row>
    <row r="4" customFormat="false" ht="15" hidden="false" customHeight="false" outlineLevel="0" collapsed="false">
      <c r="A4" s="0" t="s">
        <v>80</v>
      </c>
      <c r="B4" s="1" t="n">
        <v>227144.95</v>
      </c>
    </row>
    <row r="5" customFormat="false" ht="15" hidden="false" customHeight="false" outlineLevel="0" collapsed="false">
      <c r="A5" s="0" t="s">
        <v>84</v>
      </c>
      <c r="B5" s="1" t="n">
        <v>145169.2</v>
      </c>
    </row>
    <row r="6" customFormat="false" ht="15" hidden="false" customHeight="false" outlineLevel="0" collapsed="false">
      <c r="A6" s="0" t="s">
        <v>96</v>
      </c>
      <c r="B6" s="1" t="n">
        <v>574333.46</v>
      </c>
    </row>
    <row r="7" customFormat="false" ht="15" hidden="false" customHeight="false" outlineLevel="0" collapsed="false">
      <c r="A7" s="0" t="s">
        <v>564</v>
      </c>
      <c r="B7" s="1" t="n">
        <v>377686.47</v>
      </c>
    </row>
    <row r="8" customFormat="false" ht="15" hidden="false" customHeight="false" outlineLevel="0" collapsed="false">
      <c r="A8" s="0" t="s">
        <v>176</v>
      </c>
      <c r="B8" s="1" t="n">
        <v>240667.34</v>
      </c>
    </row>
    <row r="9" customFormat="false" ht="15" hidden="false" customHeight="false" outlineLevel="0" collapsed="false">
      <c r="A9" s="0" t="s">
        <v>565</v>
      </c>
      <c r="B9" s="1" t="n">
        <v>660339.2</v>
      </c>
    </row>
    <row r="10" customFormat="false" ht="15" hidden="false" customHeight="false" outlineLevel="0" collapsed="false">
      <c r="A10" s="0" t="s">
        <v>566</v>
      </c>
      <c r="B10" s="1" t="n">
        <v>58871.94</v>
      </c>
    </row>
    <row r="11" customFormat="false" ht="15" hidden="false" customHeight="false" outlineLevel="0" collapsed="false">
      <c r="A11" s="0" t="s">
        <v>235</v>
      </c>
      <c r="B11" s="1" t="n">
        <v>128498.72</v>
      </c>
    </row>
    <row r="12" customFormat="false" ht="15" hidden="false" customHeight="false" outlineLevel="0" collapsed="false">
      <c r="A12" s="0" t="s">
        <v>245</v>
      </c>
      <c r="B12" s="1" t="n">
        <v>216025.2</v>
      </c>
    </row>
    <row r="13" customFormat="false" ht="15" hidden="false" customHeight="false" outlineLevel="0" collapsed="false">
      <c r="A13" s="0" t="s">
        <v>249</v>
      </c>
      <c r="B13" s="1" t="n">
        <v>35099.71</v>
      </c>
    </row>
    <row r="14" customFormat="false" ht="15" hidden="false" customHeight="false" outlineLevel="0" collapsed="false">
      <c r="A14" s="0" t="s">
        <v>252</v>
      </c>
      <c r="B14" s="1" t="n">
        <v>343911.55</v>
      </c>
    </row>
    <row r="15" customFormat="false" ht="15" hidden="false" customHeight="false" outlineLevel="0" collapsed="false">
      <c r="A15" s="0" t="s">
        <v>261</v>
      </c>
      <c r="B15" s="1" t="n">
        <v>373654.42</v>
      </c>
    </row>
    <row r="16" customFormat="false" ht="15" hidden="false" customHeight="false" outlineLevel="0" collapsed="false">
      <c r="A16" s="0" t="s">
        <v>567</v>
      </c>
      <c r="B16" s="1" t="n">
        <v>72168.41</v>
      </c>
    </row>
    <row r="17" customFormat="false" ht="15" hidden="false" customHeight="false" outlineLevel="0" collapsed="false">
      <c r="A17" s="0" t="s">
        <v>273</v>
      </c>
      <c r="B17" s="1" t="n">
        <v>3910455.74</v>
      </c>
    </row>
    <row r="18" customFormat="false" ht="15" hidden="false" customHeight="false" outlineLevel="0" collapsed="false">
      <c r="A18" s="0" t="s">
        <v>279</v>
      </c>
      <c r="B18" s="1" t="n">
        <v>864586.77</v>
      </c>
    </row>
    <row r="19" customFormat="false" ht="15" hidden="false" customHeight="false" outlineLevel="0" collapsed="false">
      <c r="A19" s="0" t="s">
        <v>282</v>
      </c>
      <c r="B19" s="1" t="n">
        <v>236471.58</v>
      </c>
    </row>
    <row r="20" customFormat="false" ht="15" hidden="false" customHeight="false" outlineLevel="0" collapsed="false">
      <c r="A20" s="0" t="s">
        <v>285</v>
      </c>
      <c r="B20" s="1" t="n">
        <v>90344.65</v>
      </c>
    </row>
    <row r="21" customFormat="false" ht="15" hidden="false" customHeight="false" outlineLevel="0" collapsed="false">
      <c r="A21" s="0" t="s">
        <v>288</v>
      </c>
      <c r="B21" s="1" t="n">
        <v>626257.11</v>
      </c>
    </row>
    <row r="22" customFormat="false" ht="15" hidden="false" customHeight="false" outlineLevel="0" collapsed="false">
      <c r="A22" s="0" t="s">
        <v>291</v>
      </c>
      <c r="B22" s="1" t="n">
        <v>503639.51</v>
      </c>
    </row>
    <row r="23" customFormat="false" ht="15" hidden="false" customHeight="false" outlineLevel="0" collapsed="false">
      <c r="A23" s="0" t="s">
        <v>294</v>
      </c>
      <c r="B23" s="1" t="n">
        <v>302602.58</v>
      </c>
    </row>
    <row r="24" customFormat="false" ht="15" hidden="false" customHeight="false" outlineLevel="0" collapsed="false">
      <c r="A24" s="0" t="s">
        <v>296</v>
      </c>
      <c r="B24" s="1" t="n">
        <v>440147.61</v>
      </c>
    </row>
    <row r="25" customFormat="false" ht="15" hidden="false" customHeight="false" outlineLevel="0" collapsed="false">
      <c r="A25" s="0" t="s">
        <v>329</v>
      </c>
      <c r="B25" s="1" t="n">
        <v>19771</v>
      </c>
    </row>
    <row r="26" customFormat="false" ht="15" hidden="false" customHeight="false" outlineLevel="0" collapsed="false">
      <c r="A26" s="0" t="s">
        <v>559</v>
      </c>
      <c r="B26" s="1" t="n">
        <v>95429.66</v>
      </c>
    </row>
    <row r="27" customFormat="false" ht="15" hidden="false" customHeight="false" outlineLevel="0" collapsed="false">
      <c r="A27" s="0" t="s">
        <v>361</v>
      </c>
      <c r="B27" s="1" t="n">
        <v>69235.34</v>
      </c>
    </row>
    <row r="28" customFormat="false" ht="15" hidden="false" customHeight="false" outlineLevel="0" collapsed="false">
      <c r="A28" s="0" t="s">
        <v>370</v>
      </c>
      <c r="B28" s="1" t="n">
        <v>231654.01</v>
      </c>
    </row>
    <row r="29" customFormat="false" ht="15" hidden="false" customHeight="false" outlineLevel="0" collapsed="false">
      <c r="A29" s="0" t="s">
        <v>372</v>
      </c>
      <c r="B29" s="1" t="n">
        <v>353538.13</v>
      </c>
    </row>
    <row r="30" customFormat="false" ht="15" hidden="false" customHeight="false" outlineLevel="0" collapsed="false">
      <c r="A30" s="0" t="s">
        <v>380</v>
      </c>
      <c r="B30" s="1" t="n">
        <v>237658.54</v>
      </c>
    </row>
    <row r="31" customFormat="false" ht="15" hidden="false" customHeight="false" outlineLevel="0" collapsed="false">
      <c r="A31" s="0" t="s">
        <v>568</v>
      </c>
      <c r="B31" s="1" t="n">
        <v>237942.97</v>
      </c>
    </row>
    <row r="32" customFormat="false" ht="15" hidden="false" customHeight="false" outlineLevel="0" collapsed="false">
      <c r="A32" s="0" t="s">
        <v>437</v>
      </c>
      <c r="B32" s="1" t="n">
        <v>47748.22</v>
      </c>
    </row>
    <row r="33" customFormat="false" ht="15" hidden="false" customHeight="false" outlineLevel="0" collapsed="false">
      <c r="A33" s="0" t="s">
        <v>449</v>
      </c>
      <c r="B33" s="1" t="n">
        <v>144339.41</v>
      </c>
    </row>
    <row r="34" customFormat="false" ht="15" hidden="false" customHeight="false" outlineLevel="0" collapsed="false">
      <c r="A34" s="0" t="s">
        <v>569</v>
      </c>
      <c r="B34" s="1" t="n">
        <v>47882.79</v>
      </c>
    </row>
    <row r="35" customFormat="false" ht="15" hidden="false" customHeight="false" outlineLevel="0" collapsed="false">
      <c r="A35" s="0" t="s">
        <v>492</v>
      </c>
      <c r="B35" s="1" t="n">
        <v>200721.98</v>
      </c>
    </row>
    <row r="36" customFormat="false" ht="15" hidden="false" customHeight="false" outlineLevel="0" collapsed="false">
      <c r="A36" s="0" t="s">
        <v>557</v>
      </c>
      <c r="B36" s="1" t="n">
        <v>25098.72</v>
      </c>
    </row>
    <row r="37" customFormat="false" ht="15" hidden="false" customHeight="false" outlineLevel="0" collapsed="false">
      <c r="A37" s="0" t="s">
        <v>518</v>
      </c>
      <c r="B37" s="1" t="n">
        <v>47113.04</v>
      </c>
    </row>
    <row r="38" customFormat="false" ht="15" hidden="false" customHeight="false" outlineLevel="0" collapsed="false">
      <c r="A38" s="0" t="s">
        <v>570</v>
      </c>
      <c r="B38" s="1" t="n">
        <v>99014.14</v>
      </c>
    </row>
    <row r="39" customFormat="false" ht="15" hidden="false" customHeight="false" outlineLevel="0" collapsed="false">
      <c r="A39" s="0" t="s">
        <v>571</v>
      </c>
      <c r="B39" s="1" t="n">
        <v>1316.61</v>
      </c>
    </row>
    <row r="40" customFormat="false" ht="15" hidden="false" customHeight="false" outlineLevel="0" collapsed="false">
      <c r="A40" s="0" t="s">
        <v>552</v>
      </c>
      <c r="B40" s="1" t="n">
        <v>197477.28</v>
      </c>
    </row>
    <row r="41" customFormat="false" ht="15" hidden="false" customHeight="false" outlineLevel="0" collapsed="false">
      <c r="A41" s="0" t="s">
        <v>560</v>
      </c>
      <c r="B41" s="1" t="n">
        <v>178669.92</v>
      </c>
    </row>
    <row r="42" customFormat="false" ht="15" hidden="false" customHeight="false" outlineLevel="0" collapsed="false">
      <c r="A42" s="0" t="s">
        <v>562</v>
      </c>
      <c r="B42" s="1" t="n">
        <v>12970963.15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1.83"/>
    <col collapsed="false" customWidth="true" hidden="false" outlineLevel="0" max="2" min="2" style="0" width="13.75"/>
  </cols>
  <sheetData>
    <row r="1" customFormat="false" ht="13.8" hidden="false" customHeight="false" outlineLevel="0" collapsed="false">
      <c r="A1" s="2" t="s">
        <v>2</v>
      </c>
      <c r="B1" s="0" t="s">
        <v>562</v>
      </c>
    </row>
    <row r="2" customFormat="false" ht="13.8" hidden="false" customHeight="false" outlineLevel="0" collapsed="false">
      <c r="A2" s="2" t="s">
        <v>563</v>
      </c>
      <c r="B2" s="3" t="n">
        <v>0</v>
      </c>
    </row>
    <row r="3" customFormat="false" ht="13.8" hidden="false" customHeight="false" outlineLevel="0" collapsed="false">
      <c r="A3" s="2" t="s">
        <v>80</v>
      </c>
      <c r="B3" s="3" t="n">
        <v>0</v>
      </c>
    </row>
    <row r="4" customFormat="false" ht="13.8" hidden="false" customHeight="false" outlineLevel="0" collapsed="false">
      <c r="A4" s="2" t="s">
        <v>84</v>
      </c>
      <c r="B4" s="3" t="n">
        <v>0</v>
      </c>
    </row>
    <row r="5" customFormat="false" ht="13.8" hidden="false" customHeight="false" outlineLevel="0" collapsed="false">
      <c r="A5" s="2" t="s">
        <v>96</v>
      </c>
      <c r="B5" s="3" t="n">
        <v>0</v>
      </c>
    </row>
    <row r="6" customFormat="false" ht="13.8" hidden="false" customHeight="false" outlineLevel="0" collapsed="false">
      <c r="A6" s="2" t="s">
        <v>564</v>
      </c>
      <c r="B6" s="3" t="n">
        <v>0</v>
      </c>
    </row>
    <row r="7" customFormat="false" ht="13.8" hidden="false" customHeight="false" outlineLevel="0" collapsed="false">
      <c r="A7" s="2" t="s">
        <v>176</v>
      </c>
      <c r="B7" s="3" t="n">
        <v>0</v>
      </c>
    </row>
    <row r="8" customFormat="false" ht="13.8" hidden="false" customHeight="false" outlineLevel="0" collapsed="false">
      <c r="A8" s="2" t="s">
        <v>565</v>
      </c>
      <c r="B8" s="3" t="n">
        <v>0</v>
      </c>
    </row>
    <row r="9" customFormat="false" ht="13.8" hidden="false" customHeight="false" outlineLevel="0" collapsed="false">
      <c r="A9" s="2" t="s">
        <v>566</v>
      </c>
      <c r="B9" s="3" t="n">
        <v>0</v>
      </c>
    </row>
    <row r="10" customFormat="false" ht="13.8" hidden="false" customHeight="false" outlineLevel="0" collapsed="false">
      <c r="A10" s="2" t="s">
        <v>235</v>
      </c>
      <c r="B10" s="3" t="n">
        <v>0</v>
      </c>
    </row>
    <row r="11" customFormat="false" ht="13.8" hidden="false" customHeight="false" outlineLevel="0" collapsed="false">
      <c r="A11" s="2" t="s">
        <v>245</v>
      </c>
      <c r="B11" s="3" t="n">
        <v>0</v>
      </c>
    </row>
    <row r="12" customFormat="false" ht="13.8" hidden="false" customHeight="false" outlineLevel="0" collapsed="false">
      <c r="A12" s="2" t="s">
        <v>249</v>
      </c>
      <c r="B12" s="3" t="n">
        <v>0</v>
      </c>
    </row>
    <row r="13" customFormat="false" ht="13.8" hidden="false" customHeight="false" outlineLevel="0" collapsed="false">
      <c r="A13" s="2" t="s">
        <v>252</v>
      </c>
      <c r="B13" s="3" t="n">
        <v>0</v>
      </c>
    </row>
    <row r="14" customFormat="false" ht="13.8" hidden="false" customHeight="false" outlineLevel="0" collapsed="false">
      <c r="A14" s="2" t="s">
        <v>261</v>
      </c>
      <c r="B14" s="3" t="n">
        <v>0</v>
      </c>
    </row>
    <row r="15" customFormat="false" ht="13.8" hidden="false" customHeight="false" outlineLevel="0" collapsed="false">
      <c r="A15" s="2" t="s">
        <v>567</v>
      </c>
      <c r="B15" s="3" t="n">
        <v>0</v>
      </c>
    </row>
    <row r="16" customFormat="false" ht="13.8" hidden="false" customHeight="false" outlineLevel="0" collapsed="false">
      <c r="A16" s="2" t="s">
        <v>273</v>
      </c>
      <c r="B16" s="3" t="n">
        <v>0</v>
      </c>
    </row>
    <row r="17" customFormat="false" ht="13.8" hidden="false" customHeight="false" outlineLevel="0" collapsed="false">
      <c r="A17" s="2" t="s">
        <v>279</v>
      </c>
      <c r="B17" s="3" t="n">
        <v>0</v>
      </c>
    </row>
    <row r="18" customFormat="false" ht="13.8" hidden="false" customHeight="false" outlineLevel="0" collapsed="false">
      <c r="A18" s="2" t="s">
        <v>282</v>
      </c>
      <c r="B18" s="3" t="n">
        <v>17886.62</v>
      </c>
    </row>
    <row r="19" customFormat="false" ht="13.8" hidden="false" customHeight="false" outlineLevel="0" collapsed="false">
      <c r="A19" s="2" t="s">
        <v>285</v>
      </c>
      <c r="B19" s="3" t="n">
        <v>0</v>
      </c>
    </row>
    <row r="20" customFormat="false" ht="13.8" hidden="false" customHeight="false" outlineLevel="0" collapsed="false">
      <c r="A20" s="2" t="s">
        <v>288</v>
      </c>
      <c r="B20" s="3" t="n">
        <v>0</v>
      </c>
    </row>
    <row r="21" customFormat="false" ht="13.8" hidden="false" customHeight="false" outlineLevel="0" collapsed="false">
      <c r="A21" s="2" t="s">
        <v>291</v>
      </c>
      <c r="B21" s="3" t="n">
        <v>0</v>
      </c>
    </row>
    <row r="22" customFormat="false" ht="13.8" hidden="false" customHeight="false" outlineLevel="0" collapsed="false">
      <c r="A22" s="2" t="s">
        <v>294</v>
      </c>
      <c r="B22" s="3" t="n">
        <v>0</v>
      </c>
    </row>
    <row r="23" customFormat="false" ht="13.8" hidden="false" customHeight="false" outlineLevel="0" collapsed="false">
      <c r="A23" s="2" t="s">
        <v>296</v>
      </c>
      <c r="B23" s="3" t="n">
        <v>23215.72</v>
      </c>
    </row>
    <row r="24" customFormat="false" ht="13.8" hidden="false" customHeight="false" outlineLevel="0" collapsed="false">
      <c r="A24" s="2" t="s">
        <v>329</v>
      </c>
      <c r="B24" s="3" t="n">
        <v>0</v>
      </c>
    </row>
    <row r="25" customFormat="false" ht="13.8" hidden="false" customHeight="false" outlineLevel="0" collapsed="false">
      <c r="A25" s="2" t="s">
        <v>361</v>
      </c>
      <c r="B25" s="3" t="n">
        <v>0</v>
      </c>
    </row>
    <row r="26" customFormat="false" ht="13.8" hidden="false" customHeight="false" outlineLevel="0" collapsed="false">
      <c r="A26" s="2" t="s">
        <v>370</v>
      </c>
      <c r="B26" s="3" t="n">
        <v>0</v>
      </c>
    </row>
    <row r="27" customFormat="false" ht="13.8" hidden="false" customHeight="false" outlineLevel="0" collapsed="false">
      <c r="A27" s="2" t="s">
        <v>372</v>
      </c>
      <c r="B27" s="3" t="n">
        <v>3755.22</v>
      </c>
    </row>
    <row r="28" customFormat="false" ht="13.8" hidden="false" customHeight="false" outlineLevel="0" collapsed="false">
      <c r="A28" s="2" t="s">
        <v>380</v>
      </c>
      <c r="B28" s="3" t="n">
        <v>0</v>
      </c>
    </row>
    <row r="29" customFormat="false" ht="13.8" hidden="false" customHeight="false" outlineLevel="0" collapsed="false">
      <c r="A29" s="2" t="s">
        <v>568</v>
      </c>
      <c r="B29" s="3" t="n">
        <v>0</v>
      </c>
    </row>
    <row r="30" customFormat="false" ht="13.8" hidden="false" customHeight="false" outlineLevel="0" collapsed="false">
      <c r="A30" s="2" t="s">
        <v>437</v>
      </c>
      <c r="B30" s="3" t="n">
        <v>0</v>
      </c>
    </row>
    <row r="31" customFormat="false" ht="13.8" hidden="false" customHeight="false" outlineLevel="0" collapsed="false">
      <c r="A31" s="2" t="s">
        <v>449</v>
      </c>
      <c r="B31" s="3" t="n">
        <v>0</v>
      </c>
    </row>
    <row r="32" customFormat="false" ht="13.8" hidden="false" customHeight="false" outlineLevel="0" collapsed="false">
      <c r="A32" s="2" t="s">
        <v>569</v>
      </c>
      <c r="B32" s="3" t="n">
        <v>0</v>
      </c>
    </row>
    <row r="33" customFormat="false" ht="13.8" hidden="false" customHeight="false" outlineLevel="0" collapsed="false">
      <c r="A33" s="2" t="s">
        <v>492</v>
      </c>
      <c r="B33" s="3" t="n">
        <v>0</v>
      </c>
    </row>
    <row r="34" customFormat="false" ht="13.8" hidden="false" customHeight="false" outlineLevel="0" collapsed="false">
      <c r="A34" s="2" t="s">
        <v>518</v>
      </c>
      <c r="B34" s="3" t="n">
        <v>0</v>
      </c>
    </row>
    <row r="35" customFormat="false" ht="13.8" hidden="false" customHeight="false" outlineLevel="0" collapsed="false">
      <c r="A35" s="2" t="s">
        <v>570</v>
      </c>
      <c r="B35" s="3" t="n">
        <v>0</v>
      </c>
    </row>
    <row r="36" customFormat="false" ht="13.8" hidden="false" customHeight="false" outlineLevel="0" collapsed="false">
      <c r="A36" s="2" t="s">
        <v>562</v>
      </c>
      <c r="B36" s="3" t="n">
        <v>44857.56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15.86"/>
    <col collapsed="false" customWidth="true" hidden="false" outlineLevel="0" max="8" min="8" style="0" width="64.61"/>
    <col collapsed="false" customWidth="true" hidden="false" outlineLevel="0" max="10" min="10" style="0" width="11.66"/>
    <col collapsed="false" customWidth="true" hidden="false" outlineLevel="0" max="11" min="11" style="0" width="61.55"/>
    <col collapsed="false" customWidth="true" hidden="false" outlineLevel="0" max="14" min="14" style="0" width="11.53"/>
    <col collapsed="false" customWidth="true" hidden="false" outlineLevel="0" max="17" min="16" style="0" width="11.99"/>
    <col collapsed="false" customWidth="true" hidden="false" outlineLevel="0" max="38" min="38" style="0" width="10.32"/>
    <col collapsed="false" customWidth="true" hidden="false" outlineLevel="0" max="39" min="39" style="0" width="14.21"/>
  </cols>
  <sheetData>
    <row r="1" customFormat="false" ht="13.8" hidden="false" customHeight="false" outlineLevel="0" collapsed="false">
      <c r="A1" s="0" t="s">
        <v>572</v>
      </c>
      <c r="B1" s="1" t="s">
        <v>562</v>
      </c>
    </row>
    <row r="2" customFormat="false" ht="13.8" hidden="false" customHeight="false" outlineLevel="0" collapsed="false">
      <c r="A2" s="0" t="s">
        <v>563</v>
      </c>
      <c r="B2" s="1" t="n">
        <v>23549.77</v>
      </c>
    </row>
    <row r="3" customFormat="false" ht="13.8" hidden="false" customHeight="false" outlineLevel="0" collapsed="false">
      <c r="A3" s="0" t="s">
        <v>80</v>
      </c>
      <c r="B3" s="1" t="n">
        <v>3008.36</v>
      </c>
      <c r="J3" s="4"/>
      <c r="P3" s="3"/>
      <c r="Q3" s="3"/>
      <c r="R3" s="3"/>
      <c r="S3" s="3"/>
      <c r="U3" s="3"/>
      <c r="V3" s="3"/>
      <c r="W3" s="3"/>
      <c r="Z3" s="3"/>
      <c r="AA3" s="3"/>
      <c r="AB3" s="3"/>
      <c r="AC3" s="3"/>
      <c r="AD3" s="3"/>
      <c r="AE3" s="3"/>
      <c r="AF3" s="3"/>
      <c r="AG3" s="3"/>
      <c r="AI3" s="3"/>
      <c r="AJ3" s="3"/>
      <c r="AL3" s="3"/>
      <c r="AM3" s="3"/>
    </row>
    <row r="4" customFormat="false" ht="13.8" hidden="false" customHeight="false" outlineLevel="0" collapsed="false">
      <c r="A4" s="0" t="s">
        <v>84</v>
      </c>
      <c r="B4" s="1" t="n">
        <v>16104.2</v>
      </c>
      <c r="J4" s="4"/>
      <c r="AG4" s="3"/>
    </row>
    <row r="5" customFormat="false" ht="13.8" hidden="false" customHeight="false" outlineLevel="0" collapsed="false">
      <c r="A5" s="0" t="s">
        <v>96</v>
      </c>
      <c r="B5" s="1" t="n">
        <v>180030.8</v>
      </c>
      <c r="J5" s="4"/>
    </row>
    <row r="6" customFormat="false" ht="13.8" hidden="false" customHeight="false" outlineLevel="0" collapsed="false">
      <c r="A6" s="0" t="s">
        <v>565</v>
      </c>
      <c r="B6" s="1" t="n">
        <v>29339.2</v>
      </c>
      <c r="J6" s="4"/>
    </row>
    <row r="7" customFormat="false" ht="13.8" hidden="false" customHeight="false" outlineLevel="0" collapsed="false">
      <c r="A7" s="0" t="s">
        <v>566</v>
      </c>
      <c r="B7" s="1" t="n">
        <v>876.48</v>
      </c>
      <c r="J7" s="4"/>
    </row>
    <row r="8" customFormat="false" ht="13.8" hidden="false" customHeight="false" outlineLevel="0" collapsed="false">
      <c r="A8" s="0" t="s">
        <v>245</v>
      </c>
      <c r="B8" s="1" t="n">
        <v>97122.22</v>
      </c>
      <c r="J8" s="4"/>
    </row>
    <row r="9" customFormat="false" ht="13.8" hidden="false" customHeight="false" outlineLevel="0" collapsed="false">
      <c r="A9" s="0" t="s">
        <v>261</v>
      </c>
      <c r="B9" s="1" t="n">
        <v>19205.94</v>
      </c>
      <c r="J9" s="4"/>
    </row>
    <row r="10" customFormat="false" ht="13.8" hidden="false" customHeight="false" outlineLevel="0" collapsed="false">
      <c r="A10" s="0" t="s">
        <v>273</v>
      </c>
      <c r="B10" s="1" t="n">
        <v>818.2</v>
      </c>
      <c r="J10" s="4"/>
    </row>
    <row r="11" customFormat="false" ht="13.8" hidden="false" customHeight="false" outlineLevel="0" collapsed="false">
      <c r="A11" s="0" t="s">
        <v>282</v>
      </c>
      <c r="B11" s="1" t="n">
        <v>40058.34</v>
      </c>
      <c r="J11" s="4"/>
    </row>
    <row r="12" customFormat="false" ht="13.8" hidden="false" customHeight="false" outlineLevel="0" collapsed="false">
      <c r="A12" s="0" t="s">
        <v>285</v>
      </c>
      <c r="B12" s="1" t="n">
        <v>6388.34</v>
      </c>
      <c r="J12" s="4"/>
    </row>
    <row r="13" customFormat="false" ht="13.8" hidden="false" customHeight="false" outlineLevel="0" collapsed="false">
      <c r="A13" s="0" t="s">
        <v>291</v>
      </c>
      <c r="B13" s="1" t="n">
        <v>27333.02</v>
      </c>
      <c r="J13" s="4"/>
    </row>
    <row r="14" customFormat="false" ht="13.8" hidden="false" customHeight="false" outlineLevel="0" collapsed="false">
      <c r="A14" s="0" t="s">
        <v>294</v>
      </c>
      <c r="B14" s="1" t="n">
        <v>2727.56</v>
      </c>
      <c r="J14" s="4"/>
    </row>
    <row r="15" customFormat="false" ht="13.8" hidden="false" customHeight="false" outlineLevel="0" collapsed="false">
      <c r="A15" s="0" t="s">
        <v>296</v>
      </c>
      <c r="B15" s="1" t="n">
        <v>349786.87</v>
      </c>
      <c r="J15" s="4"/>
    </row>
    <row r="16" customFormat="false" ht="13.8" hidden="false" customHeight="false" outlineLevel="0" collapsed="false">
      <c r="A16" s="0" t="s">
        <v>370</v>
      </c>
      <c r="B16" s="1" t="n">
        <v>7640.81</v>
      </c>
      <c r="J16" s="4"/>
    </row>
    <row r="17" customFormat="false" ht="13.8" hidden="false" customHeight="false" outlineLevel="0" collapsed="false">
      <c r="A17" s="0" t="s">
        <v>372</v>
      </c>
      <c r="B17" s="1" t="n">
        <v>244167.42</v>
      </c>
      <c r="J17" s="4"/>
    </row>
    <row r="18" customFormat="false" ht="13.8" hidden="false" customHeight="false" outlineLevel="0" collapsed="false">
      <c r="A18" s="0" t="s">
        <v>380</v>
      </c>
      <c r="B18" s="1" t="n">
        <v>98127.81</v>
      </c>
      <c r="J18" s="4"/>
    </row>
    <row r="19" customFormat="false" ht="13.8" hidden="false" customHeight="false" outlineLevel="0" collapsed="false">
      <c r="A19" s="0" t="s">
        <v>437</v>
      </c>
      <c r="B19" s="1" t="n">
        <v>1200.35</v>
      </c>
      <c r="J19" s="4"/>
    </row>
    <row r="20" customFormat="false" ht="13.8" hidden="false" customHeight="false" outlineLevel="0" collapsed="false">
      <c r="A20" s="0" t="s">
        <v>449</v>
      </c>
      <c r="B20" s="1" t="n">
        <v>19823.08</v>
      </c>
      <c r="J20" s="4"/>
    </row>
    <row r="21" customFormat="false" ht="13.8" hidden="false" customHeight="false" outlineLevel="0" collapsed="false">
      <c r="A21" s="0" t="s">
        <v>569</v>
      </c>
      <c r="B21" s="1" t="n">
        <v>86986.7</v>
      </c>
      <c r="J21" s="4"/>
    </row>
    <row r="22" customFormat="false" ht="13.8" hidden="false" customHeight="false" outlineLevel="0" collapsed="false">
      <c r="A22" s="0" t="s">
        <v>570</v>
      </c>
      <c r="B22" s="1" t="n">
        <v>8774.1</v>
      </c>
      <c r="J22" s="4"/>
    </row>
    <row r="23" customFormat="false" ht="13.8" hidden="false" customHeight="false" outlineLevel="0" collapsed="false">
      <c r="A23" s="0" t="s">
        <v>571</v>
      </c>
      <c r="B23" s="1" t="n">
        <v>62479.35</v>
      </c>
      <c r="J23" s="4"/>
    </row>
    <row r="24" customFormat="false" ht="13.8" hidden="false" customHeight="false" outlineLevel="0" collapsed="false">
      <c r="A24" s="0" t="s">
        <v>562</v>
      </c>
      <c r="B24" s="1" t="n">
        <v>1325548.92</v>
      </c>
      <c r="J24" s="4"/>
    </row>
    <row r="25" customFormat="false" ht="13.8" hidden="false" customHeight="false" outlineLevel="0" collapsed="false">
      <c r="B25" s="1"/>
    </row>
    <row r="26" customFormat="false" ht="13.8" hidden="false" customHeight="false" outlineLevel="0" collapsed="false">
      <c r="B26" s="1"/>
    </row>
    <row r="27" customFormat="false" ht="13.8" hidden="false" customHeight="false" outlineLevel="0" collapsed="false">
      <c r="B27" s="1"/>
    </row>
    <row r="28" customFormat="false" ht="13.8" hidden="false" customHeight="false" outlineLevel="0" collapsed="false">
      <c r="B28" s="1"/>
    </row>
    <row r="29" customFormat="false" ht="13.8" hidden="false" customHeight="false" outlineLevel="0" collapsed="false">
      <c r="B29" s="1"/>
    </row>
    <row r="30" customFormat="false" ht="13.8" hidden="false" customHeight="false" outlineLevel="0" collapsed="false">
      <c r="B30" s="1"/>
    </row>
    <row r="31" customFormat="false" ht="13.8" hidden="false" customHeight="false" outlineLevel="0" collapsed="false">
      <c r="B31" s="1"/>
    </row>
    <row r="32" customFormat="false" ht="13.8" hidden="false" customHeight="false" outlineLevel="0" collapsed="false">
      <c r="B32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5" width="61.27"/>
    <col collapsed="false" customWidth="true" hidden="false" outlineLevel="0" max="2" min="2" style="5" width="14.23"/>
    <col collapsed="false" customWidth="false" hidden="false" outlineLevel="0" max="1024" min="3" style="5" width="11.52"/>
  </cols>
  <sheetData>
    <row r="1" customFormat="false" ht="13.8" hidden="false" customHeight="false" outlineLevel="0" collapsed="false">
      <c r="A1" s="5" t="s">
        <v>2</v>
      </c>
      <c r="B1" s="5" t="s">
        <v>562</v>
      </c>
    </row>
    <row r="2" customFormat="false" ht="13.8" hidden="false" customHeight="false" outlineLevel="0" collapsed="false">
      <c r="A2" s="5" t="s">
        <v>573</v>
      </c>
      <c r="B2" s="6" t="n">
        <v>0</v>
      </c>
    </row>
    <row r="3" customFormat="false" ht="13.8" hidden="false" customHeight="false" outlineLevel="0" collapsed="false">
      <c r="A3" s="5" t="s">
        <v>563</v>
      </c>
      <c r="B3" s="6" t="n">
        <v>718.6</v>
      </c>
    </row>
    <row r="4" customFormat="false" ht="13.8" hidden="false" customHeight="false" outlineLevel="0" collapsed="false">
      <c r="A4" s="5" t="s">
        <v>80</v>
      </c>
      <c r="B4" s="6" t="n">
        <v>3359.22</v>
      </c>
    </row>
    <row r="5" customFormat="false" ht="13.8" hidden="false" customHeight="false" outlineLevel="0" collapsed="false">
      <c r="A5" s="5" t="s">
        <v>84</v>
      </c>
      <c r="B5" s="6" t="n">
        <v>6048.38</v>
      </c>
    </row>
    <row r="6" customFormat="false" ht="13.8" hidden="false" customHeight="false" outlineLevel="0" collapsed="false">
      <c r="A6" s="5" t="s">
        <v>96</v>
      </c>
      <c r="B6" s="6" t="n">
        <v>6189.84</v>
      </c>
    </row>
    <row r="7" customFormat="false" ht="13.8" hidden="false" customHeight="false" outlineLevel="0" collapsed="false">
      <c r="A7" s="5" t="s">
        <v>176</v>
      </c>
      <c r="B7" s="6" t="n">
        <v>5321.48</v>
      </c>
    </row>
    <row r="8" customFormat="false" ht="13.8" hidden="false" customHeight="false" outlineLevel="0" collapsed="false">
      <c r="A8" s="5" t="s">
        <v>565</v>
      </c>
      <c r="B8" s="6" t="n">
        <v>0</v>
      </c>
    </row>
    <row r="9" customFormat="false" ht="13.8" hidden="false" customHeight="false" outlineLevel="0" collapsed="false">
      <c r="A9" s="5" t="s">
        <v>245</v>
      </c>
      <c r="B9" s="6" t="n">
        <v>0</v>
      </c>
    </row>
    <row r="10" customFormat="false" ht="13.8" hidden="false" customHeight="false" outlineLevel="0" collapsed="false">
      <c r="A10" s="5" t="s">
        <v>252</v>
      </c>
      <c r="B10" s="6" t="n">
        <v>1183.81</v>
      </c>
    </row>
    <row r="11" customFormat="false" ht="13.8" hidden="false" customHeight="false" outlineLevel="0" collapsed="false">
      <c r="A11" s="5" t="s">
        <v>261</v>
      </c>
      <c r="B11" s="6" t="n">
        <v>34933.9</v>
      </c>
    </row>
    <row r="12" customFormat="false" ht="13.8" hidden="false" customHeight="false" outlineLevel="0" collapsed="false">
      <c r="A12" s="5" t="s">
        <v>567</v>
      </c>
      <c r="B12" s="6" t="n">
        <v>1034.44</v>
      </c>
    </row>
    <row r="13" customFormat="false" ht="13.8" hidden="false" customHeight="false" outlineLevel="0" collapsed="false">
      <c r="A13" s="5" t="s">
        <v>273</v>
      </c>
      <c r="B13" s="6" t="n">
        <v>0</v>
      </c>
    </row>
    <row r="14" customFormat="false" ht="13.8" hidden="false" customHeight="false" outlineLevel="0" collapsed="false">
      <c r="A14" s="5" t="s">
        <v>282</v>
      </c>
      <c r="B14" s="6" t="n">
        <v>10803.87</v>
      </c>
    </row>
    <row r="15" customFormat="false" ht="13.8" hidden="false" customHeight="false" outlineLevel="0" collapsed="false">
      <c r="A15" s="5" t="s">
        <v>285</v>
      </c>
      <c r="B15" s="6" t="n">
        <v>5480.58</v>
      </c>
    </row>
    <row r="16" customFormat="false" ht="13.8" hidden="false" customHeight="false" outlineLevel="0" collapsed="false">
      <c r="A16" s="5" t="s">
        <v>288</v>
      </c>
      <c r="B16" s="6" t="n">
        <v>1275.94</v>
      </c>
    </row>
    <row r="17" customFormat="false" ht="13.8" hidden="false" customHeight="false" outlineLevel="0" collapsed="false">
      <c r="A17" s="5" t="s">
        <v>291</v>
      </c>
      <c r="B17" s="6" t="n">
        <v>10139.39</v>
      </c>
    </row>
    <row r="18" customFormat="false" ht="13.8" hidden="false" customHeight="false" outlineLevel="0" collapsed="false">
      <c r="A18" s="5" t="s">
        <v>294</v>
      </c>
      <c r="B18" s="6" t="n">
        <v>1183.81</v>
      </c>
    </row>
    <row r="19" customFormat="false" ht="13.8" hidden="false" customHeight="false" outlineLevel="0" collapsed="false">
      <c r="A19" s="5" t="s">
        <v>296</v>
      </c>
      <c r="B19" s="6" t="n">
        <v>19241.83</v>
      </c>
    </row>
    <row r="20" customFormat="false" ht="13.8" hidden="false" customHeight="false" outlineLevel="0" collapsed="false">
      <c r="A20" s="5" t="s">
        <v>370</v>
      </c>
      <c r="B20" s="6" t="n">
        <v>1318.06</v>
      </c>
    </row>
    <row r="21" customFormat="false" ht="13.8" hidden="false" customHeight="false" outlineLevel="0" collapsed="false">
      <c r="A21" s="5" t="s">
        <v>372</v>
      </c>
      <c r="B21" s="6" t="n">
        <v>0</v>
      </c>
    </row>
    <row r="22" customFormat="false" ht="13.8" hidden="false" customHeight="false" outlineLevel="0" collapsed="false">
      <c r="A22" s="5" t="s">
        <v>380</v>
      </c>
      <c r="B22" s="6" t="n">
        <v>6422.58</v>
      </c>
    </row>
    <row r="23" customFormat="false" ht="13.8" hidden="false" customHeight="false" outlineLevel="0" collapsed="false">
      <c r="A23" s="5" t="s">
        <v>568</v>
      </c>
      <c r="B23" s="6" t="n">
        <v>14912.39</v>
      </c>
    </row>
    <row r="24" customFormat="false" ht="13.8" hidden="false" customHeight="false" outlineLevel="0" collapsed="false">
      <c r="A24" s="5" t="s">
        <v>437</v>
      </c>
      <c r="B24" s="6" t="n">
        <v>0</v>
      </c>
    </row>
    <row r="25" customFormat="false" ht="13.8" hidden="false" customHeight="false" outlineLevel="0" collapsed="false">
      <c r="A25" s="5" t="s">
        <v>449</v>
      </c>
      <c r="B25" s="6" t="n">
        <v>2256.81</v>
      </c>
    </row>
    <row r="26" customFormat="false" ht="13.8" hidden="false" customHeight="false" outlineLevel="0" collapsed="false">
      <c r="A26" s="5" t="s">
        <v>569</v>
      </c>
      <c r="B26" s="6" t="n">
        <v>12856.72</v>
      </c>
    </row>
    <row r="27" customFormat="false" ht="13.8" hidden="false" customHeight="false" outlineLevel="0" collapsed="false">
      <c r="A27" s="5" t="s">
        <v>570</v>
      </c>
      <c r="B27" s="6" t="n">
        <v>7871.08</v>
      </c>
    </row>
    <row r="28" customFormat="false" ht="13.8" hidden="false" customHeight="false" outlineLevel="0" collapsed="false">
      <c r="A28" s="5" t="s">
        <v>571</v>
      </c>
      <c r="B28" s="6" t="n">
        <v>31891.33</v>
      </c>
    </row>
    <row r="29" customFormat="false" ht="13.8" hidden="false" customHeight="false" outlineLevel="0" collapsed="false">
      <c r="A29" s="5" t="s">
        <v>552</v>
      </c>
      <c r="B29" s="6" t="n">
        <v>4701.84</v>
      </c>
    </row>
    <row r="30" customFormat="false" ht="13.8" hidden="false" customHeight="false" outlineLevel="0" collapsed="false">
      <c r="A30" s="5" t="s">
        <v>562</v>
      </c>
      <c r="B30" s="6" t="n">
        <v>189145.9</v>
      </c>
    </row>
    <row r="31" customFormat="false" ht="13.8" hidden="false" customHeight="false" outlineLevel="0" collapsed="false"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8.62"/>
    <col collapsed="false" customWidth="true" hidden="false" outlineLevel="0" max="2" min="2" style="1" width="14.28"/>
  </cols>
  <sheetData>
    <row r="1" customFormat="false" ht="15" hidden="false" customHeight="false" outlineLevel="0" collapsed="false">
      <c r="A1" s="0" t="s">
        <v>2</v>
      </c>
    </row>
    <row r="2" customFormat="false" ht="15" hidden="false" customHeight="false" outlineLevel="0" collapsed="false">
      <c r="A2" s="0" t="s">
        <v>563</v>
      </c>
      <c r="B2" s="1" t="n">
        <v>12000</v>
      </c>
    </row>
    <row r="3" customFormat="false" ht="15" hidden="false" customHeight="false" outlineLevel="0" collapsed="false">
      <c r="A3" s="0" t="s">
        <v>80</v>
      </c>
      <c r="B3" s="1" t="n">
        <v>2459.09</v>
      </c>
    </row>
    <row r="4" customFormat="false" ht="15" hidden="false" customHeight="false" outlineLevel="0" collapsed="false">
      <c r="A4" s="0" t="s">
        <v>96</v>
      </c>
      <c r="B4" s="1" t="n">
        <v>14277.93</v>
      </c>
    </row>
    <row r="5" customFormat="false" ht="15" hidden="false" customHeight="false" outlineLevel="0" collapsed="false">
      <c r="A5" s="0" t="s">
        <v>245</v>
      </c>
      <c r="B5" s="1" t="n">
        <v>14600.12</v>
      </c>
    </row>
    <row r="6" customFormat="false" ht="15" hidden="false" customHeight="false" outlineLevel="0" collapsed="false">
      <c r="A6" s="0" t="s">
        <v>252</v>
      </c>
      <c r="B6" s="1" t="n">
        <v>34000</v>
      </c>
    </row>
    <row r="7" customFormat="false" ht="15" hidden="false" customHeight="false" outlineLevel="0" collapsed="false">
      <c r="A7" s="0" t="s">
        <v>261</v>
      </c>
      <c r="B7" s="1" t="n">
        <v>4000</v>
      </c>
    </row>
    <row r="8" customFormat="false" ht="15" hidden="false" customHeight="false" outlineLevel="0" collapsed="false">
      <c r="A8" s="0" t="s">
        <v>273</v>
      </c>
      <c r="B8" s="1" t="n">
        <v>0</v>
      </c>
    </row>
    <row r="9" customFormat="false" ht="15" hidden="false" customHeight="false" outlineLevel="0" collapsed="false">
      <c r="A9" s="0" t="s">
        <v>279</v>
      </c>
      <c r="B9" s="1" t="n">
        <v>0</v>
      </c>
    </row>
    <row r="10" customFormat="false" ht="15" hidden="false" customHeight="false" outlineLevel="0" collapsed="false">
      <c r="A10" s="0" t="s">
        <v>282</v>
      </c>
      <c r="B10" s="1" t="n">
        <v>8000</v>
      </c>
    </row>
    <row r="11" customFormat="false" ht="15" hidden="false" customHeight="false" outlineLevel="0" collapsed="false">
      <c r="A11" s="0" t="s">
        <v>291</v>
      </c>
      <c r="B11" s="1" t="n">
        <v>0</v>
      </c>
    </row>
    <row r="12" customFormat="false" ht="15" hidden="false" customHeight="false" outlineLevel="0" collapsed="false">
      <c r="A12" s="0" t="s">
        <v>296</v>
      </c>
      <c r="B12" s="1" t="n">
        <v>11420.12</v>
      </c>
    </row>
    <row r="13" customFormat="false" ht="15" hidden="false" customHeight="false" outlineLevel="0" collapsed="false">
      <c r="A13" s="0" t="s">
        <v>370</v>
      </c>
      <c r="B13" s="1" t="n">
        <v>15820</v>
      </c>
    </row>
    <row r="14" customFormat="false" ht="15" hidden="false" customHeight="false" outlineLevel="0" collapsed="false">
      <c r="A14" s="0" t="s">
        <v>372</v>
      </c>
      <c r="B14" s="1" t="n">
        <v>0</v>
      </c>
    </row>
    <row r="15" customFormat="false" ht="15" hidden="false" customHeight="false" outlineLevel="0" collapsed="false">
      <c r="A15" s="0" t="s">
        <v>380</v>
      </c>
      <c r="B15" s="1" t="n">
        <v>9582.97</v>
      </c>
    </row>
    <row r="16" customFormat="false" ht="15" hidden="false" customHeight="false" outlineLevel="0" collapsed="false">
      <c r="A16" s="0" t="s">
        <v>568</v>
      </c>
      <c r="B16" s="1" t="n">
        <v>0</v>
      </c>
    </row>
    <row r="17" customFormat="false" ht="15" hidden="false" customHeight="false" outlineLevel="0" collapsed="false">
      <c r="A17" s="0" t="s">
        <v>518</v>
      </c>
      <c r="B17" s="1" t="n">
        <v>4000</v>
      </c>
    </row>
    <row r="18" customFormat="false" ht="15" hidden="false" customHeight="false" outlineLevel="0" collapsed="false">
      <c r="A18" s="0" t="s">
        <v>562</v>
      </c>
      <c r="B18" s="1" t="n">
        <v>130160.23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H3" colorId="64" zoomScale="100" zoomScaleNormal="100" zoomScalePageLayoutView="100" workbookViewId="0">
      <selection pane="topLeft" activeCell="P2" activeCellId="0" sqref="P2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16.86"/>
    <col collapsed="false" customWidth="true" hidden="false" outlineLevel="0" max="3" min="3" style="0" width="12.42"/>
    <col collapsed="false" customWidth="true" hidden="false" outlineLevel="0" max="4" min="4" style="0" width="62.86"/>
    <col collapsed="false" customWidth="true" hidden="false" outlineLevel="0" max="5" min="5" style="0" width="15.42"/>
    <col collapsed="false" customWidth="true" hidden="false" outlineLevel="0" max="6" min="6" style="0" width="12.42"/>
    <col collapsed="false" customWidth="true" hidden="false" outlineLevel="0" max="7" min="7" style="0" width="62.86"/>
    <col collapsed="false" customWidth="true" hidden="false" outlineLevel="0" max="8" min="8" style="0" width="16.94"/>
    <col collapsed="false" customWidth="true" hidden="false" outlineLevel="0" max="9" min="9" style="0" width="12.22"/>
    <col collapsed="false" customWidth="true" hidden="false" outlineLevel="0" max="10" min="10" style="0" width="57.38"/>
    <col collapsed="false" customWidth="true" hidden="false" outlineLevel="0" max="11" min="11" style="0" width="14.44"/>
    <col collapsed="false" customWidth="true" hidden="false" outlineLevel="0" max="12" min="12" style="0" width="13.89"/>
    <col collapsed="false" customWidth="true" hidden="false" outlineLevel="0" max="13" min="13" style="0" width="52.1"/>
    <col collapsed="false" customWidth="true" hidden="false" outlineLevel="0" max="14" min="14" style="0" width="14.31"/>
    <col collapsed="false" customWidth="true" hidden="false" outlineLevel="0" max="16" min="16" style="0" width="16.94"/>
  </cols>
  <sheetData>
    <row r="1" customFormat="false" ht="13.8" hidden="false" customHeight="false" outlineLevel="0" collapsed="false">
      <c r="A1" s="5" t="s">
        <v>2</v>
      </c>
      <c r="B1" s="1" t="s">
        <v>574</v>
      </c>
      <c r="D1" s="5" t="s">
        <v>2</v>
      </c>
      <c r="E1" s="5" t="s">
        <v>575</v>
      </c>
      <c r="G1" s="5" t="s">
        <v>2</v>
      </c>
      <c r="H1" s="1" t="s">
        <v>576</v>
      </c>
      <c r="J1" s="5" t="s">
        <v>2</v>
      </c>
      <c r="K1" s="0" t="s">
        <v>577</v>
      </c>
      <c r="M1" s="0" t="s">
        <v>2</v>
      </c>
      <c r="N1" s="0" t="s">
        <v>578</v>
      </c>
      <c r="P1" s="0" t="s">
        <v>562</v>
      </c>
    </row>
    <row r="2" customFormat="false" ht="13.8" hidden="false" customHeight="false" outlineLevel="0" collapsed="false">
      <c r="A2" s="0" t="s">
        <v>555</v>
      </c>
      <c r="B2" s="1" t="n">
        <v>8366.24</v>
      </c>
      <c r="C2" s="7" t="n">
        <f aca="false">A2=D2</f>
        <v>1</v>
      </c>
      <c r="D2" s="0" t="s">
        <v>555</v>
      </c>
      <c r="E2" s="1" t="n">
        <v>0</v>
      </c>
      <c r="F2" s="7" t="n">
        <f aca="false">D2=G2</f>
        <v>1</v>
      </c>
      <c r="G2" s="0" t="s">
        <v>555</v>
      </c>
      <c r="H2" s="1" t="n">
        <v>0</v>
      </c>
      <c r="I2" s="7" t="n">
        <f aca="false">G2=J2</f>
        <v>1</v>
      </c>
      <c r="J2" s="0" t="s">
        <v>555</v>
      </c>
      <c r="K2" s="1" t="n">
        <v>0</v>
      </c>
      <c r="L2" s="7" t="n">
        <f aca="false">J2=M2</f>
        <v>1</v>
      </c>
      <c r="M2" s="0" t="s">
        <v>555</v>
      </c>
      <c r="N2" s="1" t="n">
        <v>0</v>
      </c>
      <c r="P2" s="6" t="n">
        <f aca="false">B2+E2+H2+K2+N2</f>
        <v>8366.24</v>
      </c>
    </row>
    <row r="3" customFormat="false" ht="13.8" hidden="false" customHeight="false" outlineLevel="0" collapsed="false">
      <c r="A3" s="0" t="s">
        <v>563</v>
      </c>
      <c r="B3" s="1" t="n">
        <v>299909.03</v>
      </c>
      <c r="C3" s="4" t="n">
        <f aca="false">A3=D3</f>
        <v>1</v>
      </c>
      <c r="D3" s="0" t="s">
        <v>563</v>
      </c>
      <c r="E3" s="1" t="n">
        <v>0</v>
      </c>
      <c r="F3" s="4" t="n">
        <f aca="false">D3=G3</f>
        <v>1</v>
      </c>
      <c r="G3" s="0" t="s">
        <v>563</v>
      </c>
      <c r="H3" s="1" t="n">
        <v>23549.77</v>
      </c>
      <c r="I3" s="4" t="n">
        <f aca="false">G3=J3</f>
        <v>1</v>
      </c>
      <c r="J3" s="5" t="s">
        <v>563</v>
      </c>
      <c r="K3" s="6" t="n">
        <v>718.6</v>
      </c>
      <c r="L3" s="4" t="n">
        <f aca="false">J3=M3</f>
        <v>1</v>
      </c>
      <c r="M3" s="0" t="s">
        <v>563</v>
      </c>
      <c r="N3" s="1" t="n">
        <v>12000</v>
      </c>
      <c r="P3" s="6" t="n">
        <f aca="false">B3+E3+H3+K3+N3</f>
        <v>336177.4</v>
      </c>
    </row>
    <row r="4" customFormat="false" ht="13.8" hidden="false" customHeight="false" outlineLevel="0" collapsed="false">
      <c r="A4" s="0" t="s">
        <v>80</v>
      </c>
      <c r="B4" s="1" t="n">
        <v>227144.95</v>
      </c>
      <c r="C4" s="4" t="n">
        <f aca="false">A4=D4</f>
        <v>1</v>
      </c>
      <c r="D4" s="0" t="s">
        <v>80</v>
      </c>
      <c r="E4" s="1" t="n">
        <v>0</v>
      </c>
      <c r="F4" s="4" t="n">
        <f aca="false">D4=G4</f>
        <v>1</v>
      </c>
      <c r="G4" s="0" t="s">
        <v>80</v>
      </c>
      <c r="H4" s="1" t="n">
        <v>3008.36</v>
      </c>
      <c r="I4" s="4" t="n">
        <f aca="false">G4=J4</f>
        <v>1</v>
      </c>
      <c r="J4" s="5" t="s">
        <v>80</v>
      </c>
      <c r="K4" s="6" t="n">
        <v>3359.22</v>
      </c>
      <c r="L4" s="4" t="n">
        <f aca="false">J4=M4</f>
        <v>1</v>
      </c>
      <c r="M4" s="0" t="s">
        <v>80</v>
      </c>
      <c r="N4" s="1" t="n">
        <v>2459.09</v>
      </c>
      <c r="P4" s="6" t="n">
        <f aca="false">B4+E4+H4+K4+N4</f>
        <v>235971.62</v>
      </c>
    </row>
    <row r="5" customFormat="false" ht="13.8" hidden="false" customHeight="false" outlineLevel="0" collapsed="false">
      <c r="A5" s="0" t="s">
        <v>84</v>
      </c>
      <c r="B5" s="1" t="n">
        <v>145169.2</v>
      </c>
      <c r="C5" s="4" t="n">
        <f aca="false">A5=D5</f>
        <v>1</v>
      </c>
      <c r="D5" s="0" t="s">
        <v>84</v>
      </c>
      <c r="E5" s="1" t="n">
        <v>0</v>
      </c>
      <c r="F5" s="4" t="n">
        <f aca="false">D5=G5</f>
        <v>1</v>
      </c>
      <c r="G5" s="0" t="s">
        <v>84</v>
      </c>
      <c r="H5" s="1" t="n">
        <v>16104.2</v>
      </c>
      <c r="I5" s="4" t="n">
        <f aca="false">G5=J5</f>
        <v>1</v>
      </c>
      <c r="J5" s="5" t="s">
        <v>84</v>
      </c>
      <c r="K5" s="6" t="n">
        <v>6048.38</v>
      </c>
      <c r="L5" s="4" t="n">
        <f aca="false">J5=M5</f>
        <v>1</v>
      </c>
      <c r="M5" s="5" t="s">
        <v>84</v>
      </c>
      <c r="N5" s="1" t="n">
        <v>0</v>
      </c>
      <c r="P5" s="6" t="n">
        <f aca="false">B5+E5+H5+K5+N5</f>
        <v>167321.78</v>
      </c>
    </row>
    <row r="6" customFormat="false" ht="13.8" hidden="false" customHeight="false" outlineLevel="0" collapsed="false">
      <c r="A6" s="0" t="s">
        <v>96</v>
      </c>
      <c r="B6" s="1" t="n">
        <v>574333.46</v>
      </c>
      <c r="C6" s="4" t="n">
        <f aca="false">A6=D6</f>
        <v>1</v>
      </c>
      <c r="D6" s="0" t="s">
        <v>96</v>
      </c>
      <c r="E6" s="1" t="n">
        <v>0</v>
      </c>
      <c r="F6" s="4" t="n">
        <f aca="false">D6=G6</f>
        <v>1</v>
      </c>
      <c r="G6" s="0" t="s">
        <v>96</v>
      </c>
      <c r="H6" s="1" t="n">
        <v>180030.8</v>
      </c>
      <c r="I6" s="4" t="n">
        <f aca="false">G6=J6</f>
        <v>1</v>
      </c>
      <c r="J6" s="5" t="s">
        <v>96</v>
      </c>
      <c r="K6" s="6" t="n">
        <v>6189.84</v>
      </c>
      <c r="L6" s="4" t="n">
        <f aca="false">J6=M6</f>
        <v>1</v>
      </c>
      <c r="M6" s="0" t="s">
        <v>96</v>
      </c>
      <c r="N6" s="1" t="n">
        <v>14277.93</v>
      </c>
      <c r="P6" s="6" t="n">
        <f aca="false">B6+E6+H6+K6+N6</f>
        <v>774832.03</v>
      </c>
    </row>
    <row r="7" customFormat="false" ht="13.8" hidden="false" customHeight="false" outlineLevel="0" collapsed="false">
      <c r="A7" s="0" t="s">
        <v>564</v>
      </c>
      <c r="B7" s="1" t="n">
        <v>377686.47</v>
      </c>
      <c r="C7" s="4" t="n">
        <f aca="false">A7=D7</f>
        <v>1</v>
      </c>
      <c r="D7" s="0" t="s">
        <v>564</v>
      </c>
      <c r="E7" s="1" t="n">
        <v>0</v>
      </c>
      <c r="F7" s="4" t="n">
        <f aca="false">D7=G7</f>
        <v>1</v>
      </c>
      <c r="G7" s="0" t="s">
        <v>564</v>
      </c>
      <c r="H7" s="1" t="n">
        <v>0</v>
      </c>
      <c r="I7" s="4" t="n">
        <f aca="false">G7=J7</f>
        <v>1</v>
      </c>
      <c r="J7" s="0" t="s">
        <v>564</v>
      </c>
      <c r="K7" s="1" t="n">
        <v>0</v>
      </c>
      <c r="L7" s="4" t="n">
        <f aca="false">J7=M7</f>
        <v>1</v>
      </c>
      <c r="M7" s="0" t="s">
        <v>564</v>
      </c>
      <c r="N7" s="1" t="n">
        <v>0</v>
      </c>
      <c r="P7" s="6" t="n">
        <f aca="false">B7+E7+H7+K7+N7</f>
        <v>377686.47</v>
      </c>
    </row>
    <row r="8" customFormat="false" ht="13.8" hidden="false" customHeight="false" outlineLevel="0" collapsed="false">
      <c r="A8" s="0" t="s">
        <v>176</v>
      </c>
      <c r="B8" s="1" t="n">
        <v>240667.34</v>
      </c>
      <c r="C8" s="4" t="n">
        <f aca="false">A8=D8</f>
        <v>1</v>
      </c>
      <c r="D8" s="0" t="s">
        <v>176</v>
      </c>
      <c r="E8" s="1" t="n">
        <v>0</v>
      </c>
      <c r="F8" s="4" t="n">
        <f aca="false">D8=G8</f>
        <v>1</v>
      </c>
      <c r="G8" s="0" t="s">
        <v>176</v>
      </c>
      <c r="H8" s="1" t="n">
        <v>0</v>
      </c>
      <c r="I8" s="4" t="n">
        <f aca="false">G8=J8</f>
        <v>1</v>
      </c>
      <c r="J8" s="5" t="s">
        <v>176</v>
      </c>
      <c r="K8" s="6" t="n">
        <v>5321.48</v>
      </c>
      <c r="L8" s="4" t="n">
        <f aca="false">J8=M8</f>
        <v>1</v>
      </c>
      <c r="M8" s="5" t="s">
        <v>176</v>
      </c>
      <c r="N8" s="1" t="n">
        <v>0</v>
      </c>
      <c r="P8" s="6" t="n">
        <f aca="false">B8+E8+H8+K8+N8</f>
        <v>245988.82</v>
      </c>
    </row>
    <row r="9" customFormat="false" ht="13.8" hidden="false" customHeight="false" outlineLevel="0" collapsed="false">
      <c r="A9" s="0" t="s">
        <v>565</v>
      </c>
      <c r="B9" s="1" t="n">
        <v>660339.2</v>
      </c>
      <c r="C9" s="4" t="n">
        <f aca="false">A9=D9</f>
        <v>1</v>
      </c>
      <c r="D9" s="0" t="s">
        <v>565</v>
      </c>
      <c r="E9" s="1" t="n">
        <v>0</v>
      </c>
      <c r="F9" s="4" t="n">
        <f aca="false">D9=G9</f>
        <v>1</v>
      </c>
      <c r="G9" s="0" t="s">
        <v>565</v>
      </c>
      <c r="H9" s="1" t="n">
        <v>29339.2</v>
      </c>
      <c r="I9" s="4" t="n">
        <f aca="false">G9=J9</f>
        <v>1</v>
      </c>
      <c r="J9" s="5" t="s">
        <v>565</v>
      </c>
      <c r="K9" s="1" t="n">
        <v>0</v>
      </c>
      <c r="L9" s="4" t="n">
        <f aca="false">J9=M9</f>
        <v>1</v>
      </c>
      <c r="M9" s="5" t="s">
        <v>565</v>
      </c>
      <c r="N9" s="1" t="n">
        <v>0</v>
      </c>
      <c r="P9" s="6" t="n">
        <f aca="false">B9+E9+H9+K9+N9</f>
        <v>689678.4</v>
      </c>
    </row>
    <row r="10" customFormat="false" ht="13.8" hidden="false" customHeight="false" outlineLevel="0" collapsed="false">
      <c r="A10" s="0" t="s">
        <v>566</v>
      </c>
      <c r="B10" s="1" t="n">
        <v>58871.94</v>
      </c>
      <c r="C10" s="4" t="n">
        <f aca="false">A10=D10</f>
        <v>1</v>
      </c>
      <c r="D10" s="0" t="s">
        <v>566</v>
      </c>
      <c r="E10" s="1" t="n">
        <v>0</v>
      </c>
      <c r="F10" s="4" t="n">
        <f aca="false">D10=G10</f>
        <v>1</v>
      </c>
      <c r="G10" s="0" t="s">
        <v>566</v>
      </c>
      <c r="H10" s="1" t="n">
        <v>876.48</v>
      </c>
      <c r="I10" s="4" t="n">
        <f aca="false">G10=J10</f>
        <v>1</v>
      </c>
      <c r="J10" s="0" t="s">
        <v>566</v>
      </c>
      <c r="K10" s="1" t="n">
        <v>0</v>
      </c>
      <c r="L10" s="4" t="n">
        <f aca="false">J10=M10</f>
        <v>1</v>
      </c>
      <c r="M10" s="0" t="s">
        <v>566</v>
      </c>
      <c r="N10" s="1" t="n">
        <v>0</v>
      </c>
      <c r="P10" s="6" t="n">
        <f aca="false">B10+E10+H10+K10+N10</f>
        <v>59748.42</v>
      </c>
    </row>
    <row r="11" customFormat="false" ht="13.8" hidden="false" customHeight="false" outlineLevel="0" collapsed="false">
      <c r="A11" s="0" t="s">
        <v>235</v>
      </c>
      <c r="B11" s="1" t="n">
        <v>128498.72</v>
      </c>
      <c r="C11" s="4" t="n">
        <f aca="false">A11=D11</f>
        <v>1</v>
      </c>
      <c r="D11" s="0" t="s">
        <v>235</v>
      </c>
      <c r="E11" s="1" t="n">
        <v>0</v>
      </c>
      <c r="F11" s="4" t="n">
        <f aca="false">D11=G11</f>
        <v>1</v>
      </c>
      <c r="G11" s="0" t="s">
        <v>235</v>
      </c>
      <c r="H11" s="1" t="n">
        <v>0</v>
      </c>
      <c r="I11" s="4" t="n">
        <f aca="false">G11=J11</f>
        <v>1</v>
      </c>
      <c r="J11" s="0" t="s">
        <v>235</v>
      </c>
      <c r="K11" s="1"/>
      <c r="L11" s="4" t="n">
        <f aca="false">J11=M11</f>
        <v>1</v>
      </c>
      <c r="M11" s="0" t="s">
        <v>235</v>
      </c>
      <c r="N11" s="1" t="n">
        <v>0</v>
      </c>
      <c r="P11" s="6" t="n">
        <f aca="false">B11+E11+H11+K11+N11</f>
        <v>128498.72</v>
      </c>
    </row>
    <row r="12" customFormat="false" ht="13.8" hidden="false" customHeight="false" outlineLevel="0" collapsed="false">
      <c r="A12" s="0" t="s">
        <v>245</v>
      </c>
      <c r="B12" s="1" t="n">
        <v>216025.2</v>
      </c>
      <c r="C12" s="4" t="n">
        <f aca="false">A12=D12</f>
        <v>1</v>
      </c>
      <c r="D12" s="0" t="s">
        <v>245</v>
      </c>
      <c r="E12" s="1" t="n">
        <v>0</v>
      </c>
      <c r="F12" s="4" t="n">
        <f aca="false">D12=G12</f>
        <v>1</v>
      </c>
      <c r="G12" s="0" t="s">
        <v>245</v>
      </c>
      <c r="H12" s="1" t="n">
        <v>97122.22</v>
      </c>
      <c r="I12" s="4" t="n">
        <f aca="false">G12=J12</f>
        <v>1</v>
      </c>
      <c r="J12" s="5" t="s">
        <v>245</v>
      </c>
      <c r="K12" s="1" t="n">
        <v>0</v>
      </c>
      <c r="L12" s="4" t="n">
        <f aca="false">J12=M12</f>
        <v>1</v>
      </c>
      <c r="M12" s="0" t="s">
        <v>245</v>
      </c>
      <c r="N12" s="1" t="n">
        <v>14600.12</v>
      </c>
      <c r="P12" s="6" t="n">
        <f aca="false">B12+E12+H12+K12+N12</f>
        <v>327747.54</v>
      </c>
    </row>
    <row r="13" customFormat="false" ht="13.8" hidden="false" customHeight="false" outlineLevel="0" collapsed="false">
      <c r="A13" s="0" t="s">
        <v>249</v>
      </c>
      <c r="B13" s="1" t="n">
        <v>35099.71</v>
      </c>
      <c r="C13" s="4" t="n">
        <f aca="false">A13=D13</f>
        <v>1</v>
      </c>
      <c r="D13" s="0" t="s">
        <v>249</v>
      </c>
      <c r="E13" s="1" t="n">
        <v>0</v>
      </c>
      <c r="F13" s="4" t="n">
        <f aca="false">D13=G13</f>
        <v>1</v>
      </c>
      <c r="G13" s="0" t="s">
        <v>249</v>
      </c>
      <c r="H13" s="1" t="n">
        <v>0</v>
      </c>
      <c r="I13" s="4" t="n">
        <f aca="false">G13=J13</f>
        <v>1</v>
      </c>
      <c r="J13" s="0" t="s">
        <v>249</v>
      </c>
      <c r="K13" s="1" t="n">
        <v>0</v>
      </c>
      <c r="L13" s="4" t="n">
        <f aca="false">J13=M13</f>
        <v>1</v>
      </c>
      <c r="M13" s="0" t="s">
        <v>249</v>
      </c>
      <c r="N13" s="1" t="n">
        <v>0</v>
      </c>
      <c r="P13" s="6" t="n">
        <f aca="false">B13+E13+H13+K13+N13</f>
        <v>35099.71</v>
      </c>
    </row>
    <row r="14" customFormat="false" ht="13.8" hidden="false" customHeight="false" outlineLevel="0" collapsed="false">
      <c r="A14" s="0" t="s">
        <v>252</v>
      </c>
      <c r="B14" s="1" t="n">
        <v>343911.55</v>
      </c>
      <c r="C14" s="4" t="n">
        <f aca="false">A14=D14</f>
        <v>1</v>
      </c>
      <c r="D14" s="0" t="s">
        <v>252</v>
      </c>
      <c r="E14" s="1" t="n">
        <v>0</v>
      </c>
      <c r="F14" s="4" t="n">
        <f aca="false">D14=G14</f>
        <v>1</v>
      </c>
      <c r="G14" s="5" t="s">
        <v>252</v>
      </c>
      <c r="H14" s="1" t="n">
        <v>0</v>
      </c>
      <c r="I14" s="4" t="n">
        <f aca="false">G14=J14</f>
        <v>1</v>
      </c>
      <c r="J14" s="5" t="s">
        <v>252</v>
      </c>
      <c r="K14" s="6" t="n">
        <v>1183.81</v>
      </c>
      <c r="L14" s="4" t="n">
        <f aca="false">J14=M14</f>
        <v>1</v>
      </c>
      <c r="M14" s="0" t="s">
        <v>252</v>
      </c>
      <c r="N14" s="1" t="n">
        <v>34000</v>
      </c>
      <c r="P14" s="6" t="n">
        <f aca="false">B14+E14+H14+K14+N14</f>
        <v>379095.36</v>
      </c>
    </row>
    <row r="15" customFormat="false" ht="13.8" hidden="false" customHeight="false" outlineLevel="0" collapsed="false">
      <c r="A15" s="0" t="s">
        <v>261</v>
      </c>
      <c r="B15" s="1" t="n">
        <v>373654.42</v>
      </c>
      <c r="C15" s="4" t="n">
        <f aca="false">A15=D15</f>
        <v>1</v>
      </c>
      <c r="D15" s="0" t="s">
        <v>261</v>
      </c>
      <c r="E15" s="1" t="n">
        <v>0</v>
      </c>
      <c r="F15" s="4" t="n">
        <f aca="false">D15=G15</f>
        <v>1</v>
      </c>
      <c r="G15" s="0" t="s">
        <v>261</v>
      </c>
      <c r="H15" s="1" t="n">
        <v>19205.94</v>
      </c>
      <c r="I15" s="4" t="n">
        <f aca="false">G15=J15</f>
        <v>1</v>
      </c>
      <c r="J15" s="5" t="s">
        <v>261</v>
      </c>
      <c r="K15" s="6" t="n">
        <v>34933.9</v>
      </c>
      <c r="L15" s="4" t="n">
        <f aca="false">J15=M15</f>
        <v>1</v>
      </c>
      <c r="M15" s="0" t="s">
        <v>261</v>
      </c>
      <c r="N15" s="1" t="n">
        <v>4000</v>
      </c>
      <c r="P15" s="6" t="n">
        <f aca="false">B15+E15+H15+K15+N15</f>
        <v>431794.26</v>
      </c>
    </row>
    <row r="16" customFormat="false" ht="13.8" hidden="false" customHeight="false" outlineLevel="0" collapsed="false">
      <c r="A16" s="0" t="s">
        <v>567</v>
      </c>
      <c r="B16" s="1" t="n">
        <v>72168.41</v>
      </c>
      <c r="C16" s="4" t="n">
        <f aca="false">A16=D16</f>
        <v>1</v>
      </c>
      <c r="D16" s="0" t="s">
        <v>567</v>
      </c>
      <c r="E16" s="1" t="n">
        <v>0</v>
      </c>
      <c r="F16" s="4" t="n">
        <f aca="false">D16=G16</f>
        <v>1</v>
      </c>
      <c r="G16" s="5" t="s">
        <v>567</v>
      </c>
      <c r="H16" s="1" t="n">
        <v>0</v>
      </c>
      <c r="I16" s="4" t="n">
        <f aca="false">G16=J16</f>
        <v>1</v>
      </c>
      <c r="J16" s="5" t="s">
        <v>567</v>
      </c>
      <c r="K16" s="6" t="n">
        <v>1034.44</v>
      </c>
      <c r="L16" s="4" t="n">
        <f aca="false">J16=M16</f>
        <v>1</v>
      </c>
      <c r="M16" s="5" t="s">
        <v>567</v>
      </c>
      <c r="N16" s="1" t="n">
        <v>0</v>
      </c>
      <c r="P16" s="6" t="n">
        <f aca="false">B16+E16+H16+K16+N16</f>
        <v>73202.85</v>
      </c>
    </row>
    <row r="17" customFormat="false" ht="13.8" hidden="false" customHeight="false" outlineLevel="0" collapsed="false">
      <c r="A17" s="0" t="s">
        <v>273</v>
      </c>
      <c r="B17" s="1" t="n">
        <v>3910455.74</v>
      </c>
      <c r="C17" s="4" t="n">
        <f aca="false">A17=D17</f>
        <v>1</v>
      </c>
      <c r="D17" s="0" t="s">
        <v>273</v>
      </c>
      <c r="E17" s="1" t="n">
        <v>0</v>
      </c>
      <c r="F17" s="4" t="n">
        <f aca="false">D17=G17</f>
        <v>1</v>
      </c>
      <c r="G17" s="0" t="s">
        <v>273</v>
      </c>
      <c r="H17" s="1" t="n">
        <v>818.2</v>
      </c>
      <c r="I17" s="4" t="n">
        <f aca="false">G17=J17</f>
        <v>1</v>
      </c>
      <c r="J17" s="5" t="s">
        <v>273</v>
      </c>
      <c r="K17" s="6" t="n">
        <v>0</v>
      </c>
      <c r="L17" s="4" t="n">
        <f aca="false">J17=M17</f>
        <v>1</v>
      </c>
      <c r="M17" s="0" t="s">
        <v>273</v>
      </c>
      <c r="N17" s="1" t="n">
        <v>0</v>
      </c>
      <c r="P17" s="6" t="n">
        <f aca="false">B17+E17+H17+K17+N17</f>
        <v>3911273.94</v>
      </c>
    </row>
    <row r="18" customFormat="false" ht="13.8" hidden="false" customHeight="false" outlineLevel="0" collapsed="false">
      <c r="A18" s="0" t="s">
        <v>279</v>
      </c>
      <c r="B18" s="1" t="n">
        <v>864586.77</v>
      </c>
      <c r="C18" s="4" t="n">
        <f aca="false">A18=D18</f>
        <v>1</v>
      </c>
      <c r="D18" s="0" t="s">
        <v>279</v>
      </c>
      <c r="E18" s="1" t="n">
        <v>0</v>
      </c>
      <c r="F18" s="4" t="n">
        <f aca="false">D18=G18</f>
        <v>1</v>
      </c>
      <c r="G18" s="0" t="s">
        <v>279</v>
      </c>
      <c r="H18" s="1" t="n">
        <v>0</v>
      </c>
      <c r="I18" s="4" t="n">
        <f aca="false">G18=J18</f>
        <v>1</v>
      </c>
      <c r="J18" s="0" t="s">
        <v>279</v>
      </c>
      <c r="K18" s="1" t="n">
        <v>0</v>
      </c>
      <c r="L18" s="4" t="n">
        <f aca="false">J18=M18</f>
        <v>1</v>
      </c>
      <c r="M18" s="0" t="s">
        <v>279</v>
      </c>
      <c r="N18" s="1" t="n">
        <v>0</v>
      </c>
      <c r="P18" s="6" t="n">
        <f aca="false">B18+E18+H18+K18+N18</f>
        <v>864586.77</v>
      </c>
    </row>
    <row r="19" customFormat="false" ht="13.8" hidden="false" customHeight="false" outlineLevel="0" collapsed="false">
      <c r="A19" s="0" t="s">
        <v>282</v>
      </c>
      <c r="B19" s="1" t="n">
        <v>236471.58</v>
      </c>
      <c r="C19" s="4" t="n">
        <f aca="false">A19=D19</f>
        <v>1</v>
      </c>
      <c r="D19" s="0" t="s">
        <v>282</v>
      </c>
      <c r="E19" s="3" t="n">
        <v>17886.62</v>
      </c>
      <c r="F19" s="4" t="n">
        <f aca="false">D19=G19</f>
        <v>1</v>
      </c>
      <c r="G19" s="0" t="s">
        <v>282</v>
      </c>
      <c r="H19" s="1" t="n">
        <v>40058.34</v>
      </c>
      <c r="I19" s="4" t="n">
        <f aca="false">G19=J19</f>
        <v>1</v>
      </c>
      <c r="J19" s="5" t="s">
        <v>282</v>
      </c>
      <c r="K19" s="6" t="n">
        <v>10803.87</v>
      </c>
      <c r="L19" s="4" t="n">
        <f aca="false">J19=M19</f>
        <v>1</v>
      </c>
      <c r="M19" s="0" t="s">
        <v>282</v>
      </c>
      <c r="N19" s="1" t="n">
        <v>8000</v>
      </c>
      <c r="P19" s="6" t="n">
        <f aca="false">B19+E19+H19+K19+N19</f>
        <v>313220.41</v>
      </c>
    </row>
    <row r="20" customFormat="false" ht="13.8" hidden="false" customHeight="false" outlineLevel="0" collapsed="false">
      <c r="A20" s="0" t="s">
        <v>285</v>
      </c>
      <c r="B20" s="1" t="n">
        <v>90344.65</v>
      </c>
      <c r="C20" s="4" t="n">
        <f aca="false">A20=D20</f>
        <v>1</v>
      </c>
      <c r="D20" s="0" t="s">
        <v>285</v>
      </c>
      <c r="E20" s="1" t="n">
        <v>0</v>
      </c>
      <c r="F20" s="4" t="n">
        <f aca="false">D20=G20</f>
        <v>1</v>
      </c>
      <c r="G20" s="0" t="s">
        <v>285</v>
      </c>
      <c r="H20" s="1" t="n">
        <v>6388.34</v>
      </c>
      <c r="I20" s="4" t="n">
        <f aca="false">G20=J20</f>
        <v>1</v>
      </c>
      <c r="J20" s="5" t="s">
        <v>285</v>
      </c>
      <c r="K20" s="6" t="n">
        <v>5480.58</v>
      </c>
      <c r="L20" s="4" t="n">
        <f aca="false">J20=M20</f>
        <v>1</v>
      </c>
      <c r="M20" s="5" t="s">
        <v>285</v>
      </c>
      <c r="N20" s="1" t="n">
        <v>0</v>
      </c>
      <c r="P20" s="6" t="n">
        <f aca="false">B20+E20+H20+K20+N20</f>
        <v>102213.57</v>
      </c>
    </row>
    <row r="21" customFormat="false" ht="13.8" hidden="false" customHeight="false" outlineLevel="0" collapsed="false">
      <c r="A21" s="0" t="s">
        <v>288</v>
      </c>
      <c r="B21" s="1" t="n">
        <v>626257.11</v>
      </c>
      <c r="C21" s="4" t="n">
        <f aca="false">A21=D21</f>
        <v>1</v>
      </c>
      <c r="D21" s="0" t="s">
        <v>288</v>
      </c>
      <c r="E21" s="1" t="n">
        <v>0</v>
      </c>
      <c r="F21" s="4" t="n">
        <f aca="false">D21=G21</f>
        <v>1</v>
      </c>
      <c r="G21" s="5" t="s">
        <v>288</v>
      </c>
      <c r="H21" s="1" t="n">
        <v>0</v>
      </c>
      <c r="I21" s="4" t="n">
        <f aca="false">G21=J21</f>
        <v>1</v>
      </c>
      <c r="J21" s="5" t="s">
        <v>288</v>
      </c>
      <c r="K21" s="6" t="n">
        <v>1275.94</v>
      </c>
      <c r="L21" s="4" t="n">
        <f aca="false">J21=M21</f>
        <v>1</v>
      </c>
      <c r="M21" s="5" t="s">
        <v>288</v>
      </c>
      <c r="N21" s="1" t="n">
        <v>0</v>
      </c>
      <c r="P21" s="6" t="n">
        <f aca="false">B21+E21+H21+K21+N21</f>
        <v>627533.05</v>
      </c>
    </row>
    <row r="22" customFormat="false" ht="13.8" hidden="false" customHeight="false" outlineLevel="0" collapsed="false">
      <c r="A22" s="0" t="s">
        <v>291</v>
      </c>
      <c r="B22" s="1" t="n">
        <v>503639.51</v>
      </c>
      <c r="C22" s="4" t="n">
        <f aca="false">A22=D22</f>
        <v>1</v>
      </c>
      <c r="D22" s="0" t="s">
        <v>291</v>
      </c>
      <c r="E22" s="1" t="n">
        <v>0</v>
      </c>
      <c r="F22" s="4" t="n">
        <f aca="false">D22=G22</f>
        <v>1</v>
      </c>
      <c r="G22" s="0" t="s">
        <v>291</v>
      </c>
      <c r="H22" s="1" t="n">
        <v>27333.02</v>
      </c>
      <c r="I22" s="4" t="n">
        <f aca="false">G22=J22</f>
        <v>1</v>
      </c>
      <c r="J22" s="5" t="s">
        <v>291</v>
      </c>
      <c r="K22" s="6" t="n">
        <v>10139.39</v>
      </c>
      <c r="L22" s="4" t="n">
        <f aca="false">J22=M22</f>
        <v>1</v>
      </c>
      <c r="M22" s="0" t="s">
        <v>291</v>
      </c>
      <c r="N22" s="1" t="n">
        <v>0</v>
      </c>
      <c r="P22" s="6" t="n">
        <f aca="false">B22+E22+H22+K22+N22</f>
        <v>541111.92</v>
      </c>
    </row>
    <row r="23" customFormat="false" ht="13.8" hidden="false" customHeight="false" outlineLevel="0" collapsed="false">
      <c r="A23" s="0" t="s">
        <v>294</v>
      </c>
      <c r="B23" s="1" t="n">
        <v>302602.58</v>
      </c>
      <c r="C23" s="4" t="n">
        <f aca="false">A23=D23</f>
        <v>1</v>
      </c>
      <c r="D23" s="0" t="s">
        <v>294</v>
      </c>
      <c r="E23" s="1" t="n">
        <v>0</v>
      </c>
      <c r="F23" s="4" t="n">
        <f aca="false">D23=G23</f>
        <v>1</v>
      </c>
      <c r="G23" s="0" t="s">
        <v>294</v>
      </c>
      <c r="H23" s="1" t="n">
        <v>2727.56</v>
      </c>
      <c r="I23" s="4" t="n">
        <f aca="false">G23=J23</f>
        <v>1</v>
      </c>
      <c r="J23" s="5" t="s">
        <v>294</v>
      </c>
      <c r="K23" s="6" t="n">
        <v>1183.81</v>
      </c>
      <c r="L23" s="4" t="n">
        <f aca="false">J23=M23</f>
        <v>1</v>
      </c>
      <c r="M23" s="5" t="s">
        <v>294</v>
      </c>
      <c r="N23" s="1" t="n">
        <v>0</v>
      </c>
      <c r="P23" s="6" t="n">
        <f aca="false">B23+E23+H23+K23+N23</f>
        <v>306513.95</v>
      </c>
    </row>
    <row r="24" customFormat="false" ht="13.8" hidden="false" customHeight="false" outlineLevel="0" collapsed="false">
      <c r="A24" s="0" t="s">
        <v>296</v>
      </c>
      <c r="B24" s="1" t="n">
        <v>440147.61</v>
      </c>
      <c r="C24" s="4" t="n">
        <f aca="false">A24=D24</f>
        <v>1</v>
      </c>
      <c r="D24" s="0" t="s">
        <v>296</v>
      </c>
      <c r="E24" s="3" t="n">
        <v>23215.72</v>
      </c>
      <c r="F24" s="4" t="n">
        <f aca="false">D24=G24</f>
        <v>1</v>
      </c>
      <c r="G24" s="0" t="s">
        <v>296</v>
      </c>
      <c r="H24" s="1" t="n">
        <v>349786.87</v>
      </c>
      <c r="I24" s="4" t="n">
        <f aca="false">G24=J24</f>
        <v>1</v>
      </c>
      <c r="J24" s="5" t="s">
        <v>296</v>
      </c>
      <c r="K24" s="6" t="n">
        <v>19241.83</v>
      </c>
      <c r="L24" s="4" t="n">
        <f aca="false">J24=M24</f>
        <v>1</v>
      </c>
      <c r="M24" s="0" t="s">
        <v>296</v>
      </c>
      <c r="N24" s="1" t="n">
        <v>11420.12</v>
      </c>
      <c r="P24" s="6" t="n">
        <f aca="false">B24+E24+H24+K24+N24</f>
        <v>843812.15</v>
      </c>
    </row>
    <row r="25" customFormat="false" ht="13.8" hidden="false" customHeight="false" outlineLevel="0" collapsed="false">
      <c r="A25" s="0" t="s">
        <v>329</v>
      </c>
      <c r="B25" s="1" t="n">
        <v>19771</v>
      </c>
      <c r="C25" s="4" t="n">
        <f aca="false">A25=D25</f>
        <v>1</v>
      </c>
      <c r="D25" s="0" t="s">
        <v>329</v>
      </c>
      <c r="E25" s="1" t="n">
        <v>0</v>
      </c>
      <c r="F25" s="4" t="n">
        <f aca="false">D25=G25</f>
        <v>1</v>
      </c>
      <c r="G25" s="0" t="s">
        <v>329</v>
      </c>
      <c r="H25" s="1" t="n">
        <v>0</v>
      </c>
      <c r="I25" s="4" t="n">
        <f aca="false">G25=J25</f>
        <v>1</v>
      </c>
      <c r="J25" s="0" t="s">
        <v>329</v>
      </c>
      <c r="K25" s="1" t="n">
        <v>0</v>
      </c>
      <c r="L25" s="4" t="n">
        <f aca="false">J25=M25</f>
        <v>1</v>
      </c>
      <c r="M25" s="0" t="s">
        <v>329</v>
      </c>
      <c r="N25" s="1" t="n">
        <v>0</v>
      </c>
      <c r="P25" s="6" t="n">
        <f aca="false">B25+E25+H25+K25+N25</f>
        <v>19771</v>
      </c>
    </row>
    <row r="26" customFormat="false" ht="13.8" hidden="false" customHeight="false" outlineLevel="0" collapsed="false">
      <c r="A26" s="0" t="s">
        <v>559</v>
      </c>
      <c r="B26" s="1" t="n">
        <v>95429.66</v>
      </c>
      <c r="C26" s="4" t="n">
        <f aca="false">A26=D26</f>
        <v>1</v>
      </c>
      <c r="D26" s="0" t="s">
        <v>559</v>
      </c>
      <c r="E26" s="1" t="n">
        <v>0</v>
      </c>
      <c r="F26" s="4" t="n">
        <f aca="false">D26=G26</f>
        <v>1</v>
      </c>
      <c r="G26" s="0" t="s">
        <v>559</v>
      </c>
      <c r="H26" s="1" t="n">
        <v>0</v>
      </c>
      <c r="I26" s="4" t="n">
        <f aca="false">G26=J26</f>
        <v>1</v>
      </c>
      <c r="J26" s="0" t="s">
        <v>559</v>
      </c>
      <c r="K26" s="1" t="n">
        <v>0</v>
      </c>
      <c r="L26" s="4" t="n">
        <f aca="false">J26=M26</f>
        <v>1</v>
      </c>
      <c r="M26" s="0" t="s">
        <v>559</v>
      </c>
      <c r="N26" s="1" t="n">
        <v>0</v>
      </c>
      <c r="P26" s="6" t="n">
        <f aca="false">B26+E26+H26+K26+N26</f>
        <v>95429.66</v>
      </c>
    </row>
    <row r="27" customFormat="false" ht="13.8" hidden="false" customHeight="false" outlineLevel="0" collapsed="false">
      <c r="A27" s="0" t="s">
        <v>361</v>
      </c>
      <c r="B27" s="1" t="n">
        <v>69235.34</v>
      </c>
      <c r="C27" s="4" t="n">
        <f aca="false">A27=D27</f>
        <v>1</v>
      </c>
      <c r="D27" s="0" t="s">
        <v>361</v>
      </c>
      <c r="E27" s="1" t="n">
        <v>0</v>
      </c>
      <c r="F27" s="4" t="n">
        <f aca="false">D27=G27</f>
        <v>1</v>
      </c>
      <c r="G27" s="0" t="s">
        <v>361</v>
      </c>
      <c r="H27" s="1" t="n">
        <v>0</v>
      </c>
      <c r="I27" s="4" t="n">
        <f aca="false">G27=J27</f>
        <v>1</v>
      </c>
      <c r="J27" s="0" t="s">
        <v>361</v>
      </c>
      <c r="K27" s="1" t="n">
        <v>0</v>
      </c>
      <c r="L27" s="4" t="n">
        <f aca="false">J27=M27</f>
        <v>1</v>
      </c>
      <c r="M27" s="0" t="s">
        <v>361</v>
      </c>
      <c r="N27" s="1" t="n">
        <v>0</v>
      </c>
      <c r="P27" s="6" t="n">
        <f aca="false">B27+E27+H27+K27+N27</f>
        <v>69235.34</v>
      </c>
    </row>
    <row r="28" customFormat="false" ht="13.8" hidden="false" customHeight="false" outlineLevel="0" collapsed="false">
      <c r="A28" s="0" t="s">
        <v>370</v>
      </c>
      <c r="B28" s="1" t="n">
        <v>231654.01</v>
      </c>
      <c r="C28" s="4" t="n">
        <f aca="false">A28=D28</f>
        <v>1</v>
      </c>
      <c r="D28" s="0" t="s">
        <v>370</v>
      </c>
      <c r="E28" s="1" t="n">
        <v>0</v>
      </c>
      <c r="F28" s="4" t="n">
        <f aca="false">D28=G28</f>
        <v>1</v>
      </c>
      <c r="G28" s="0" t="s">
        <v>370</v>
      </c>
      <c r="H28" s="1" t="n">
        <v>7640.81</v>
      </c>
      <c r="I28" s="4" t="n">
        <f aca="false">G28=J28</f>
        <v>1</v>
      </c>
      <c r="J28" s="5" t="s">
        <v>370</v>
      </c>
      <c r="K28" s="6" t="n">
        <v>1318.06</v>
      </c>
      <c r="L28" s="4" t="n">
        <f aca="false">J28=M28</f>
        <v>1</v>
      </c>
      <c r="M28" s="0" t="s">
        <v>370</v>
      </c>
      <c r="N28" s="1" t="n">
        <v>15820</v>
      </c>
      <c r="P28" s="6" t="n">
        <f aca="false">B28+E28+H28+K28+N28</f>
        <v>256432.88</v>
      </c>
    </row>
    <row r="29" customFormat="false" ht="13.8" hidden="false" customHeight="false" outlineLevel="0" collapsed="false">
      <c r="A29" s="0" t="s">
        <v>372</v>
      </c>
      <c r="B29" s="1" t="n">
        <v>353538.13</v>
      </c>
      <c r="C29" s="4" t="n">
        <f aca="false">A29=D29</f>
        <v>1</v>
      </c>
      <c r="D29" s="0" t="s">
        <v>372</v>
      </c>
      <c r="E29" s="3" t="n">
        <v>3755.22</v>
      </c>
      <c r="F29" s="4" t="n">
        <f aca="false">D29=G29</f>
        <v>1</v>
      </c>
      <c r="G29" s="0" t="s">
        <v>372</v>
      </c>
      <c r="H29" s="1" t="n">
        <v>244167.42</v>
      </c>
      <c r="I29" s="4" t="n">
        <f aca="false">G29=J29</f>
        <v>1</v>
      </c>
      <c r="J29" s="5" t="s">
        <v>372</v>
      </c>
      <c r="K29" s="6" t="n">
        <v>0</v>
      </c>
      <c r="L29" s="4" t="n">
        <f aca="false">J29=M29</f>
        <v>1</v>
      </c>
      <c r="M29" s="0" t="s">
        <v>372</v>
      </c>
      <c r="N29" s="1" t="n">
        <v>0</v>
      </c>
      <c r="P29" s="6" t="n">
        <f aca="false">B29+E29+H29+K29+N29</f>
        <v>601460.77</v>
      </c>
    </row>
    <row r="30" customFormat="false" ht="13.8" hidden="false" customHeight="false" outlineLevel="0" collapsed="false">
      <c r="A30" s="0" t="s">
        <v>380</v>
      </c>
      <c r="B30" s="1" t="n">
        <v>237658.54</v>
      </c>
      <c r="C30" s="4" t="n">
        <f aca="false">A30=D30</f>
        <v>1</v>
      </c>
      <c r="D30" s="0" t="s">
        <v>380</v>
      </c>
      <c r="E30" s="1" t="n">
        <v>0</v>
      </c>
      <c r="F30" s="4" t="n">
        <f aca="false">D30=G30</f>
        <v>1</v>
      </c>
      <c r="G30" s="0" t="s">
        <v>380</v>
      </c>
      <c r="H30" s="1" t="n">
        <v>98127.81</v>
      </c>
      <c r="I30" s="4" t="n">
        <f aca="false">G30=J30</f>
        <v>1</v>
      </c>
      <c r="J30" s="5" t="s">
        <v>380</v>
      </c>
      <c r="K30" s="6" t="n">
        <v>6422.58</v>
      </c>
      <c r="L30" s="4" t="n">
        <f aca="false">J30=M30</f>
        <v>1</v>
      </c>
      <c r="M30" s="0" t="s">
        <v>380</v>
      </c>
      <c r="N30" s="1" t="n">
        <v>9582.97</v>
      </c>
      <c r="P30" s="6" t="n">
        <f aca="false">B30+E30+H30+K30+N30</f>
        <v>351791.9</v>
      </c>
    </row>
    <row r="31" customFormat="false" ht="13.8" hidden="false" customHeight="false" outlineLevel="0" collapsed="false">
      <c r="A31" s="0" t="s">
        <v>568</v>
      </c>
      <c r="B31" s="1" t="n">
        <v>237942.97</v>
      </c>
      <c r="C31" s="4" t="n">
        <f aca="false">A31=D31</f>
        <v>1</v>
      </c>
      <c r="D31" s="0" t="s">
        <v>568</v>
      </c>
      <c r="E31" s="1" t="n">
        <v>0</v>
      </c>
      <c r="F31" s="4" t="n">
        <f aca="false">D31=G31</f>
        <v>1</v>
      </c>
      <c r="G31" s="5" t="s">
        <v>568</v>
      </c>
      <c r="H31" s="1" t="n">
        <v>0</v>
      </c>
      <c r="I31" s="4" t="n">
        <f aca="false">G31=J31</f>
        <v>1</v>
      </c>
      <c r="J31" s="5" t="s">
        <v>568</v>
      </c>
      <c r="K31" s="6" t="n">
        <v>14912.39</v>
      </c>
      <c r="L31" s="4" t="n">
        <f aca="false">J31=M31</f>
        <v>1</v>
      </c>
      <c r="M31" s="0" t="s">
        <v>568</v>
      </c>
      <c r="N31" s="1" t="n">
        <v>0</v>
      </c>
      <c r="P31" s="6" t="n">
        <f aca="false">B31+E31+H31+K31+N31</f>
        <v>252855.36</v>
      </c>
    </row>
    <row r="32" customFormat="false" ht="13.8" hidden="false" customHeight="false" outlineLevel="0" collapsed="false">
      <c r="A32" s="0" t="s">
        <v>437</v>
      </c>
      <c r="B32" s="1" t="n">
        <v>47748.22</v>
      </c>
      <c r="C32" s="4" t="n">
        <f aca="false">A32=D32</f>
        <v>1</v>
      </c>
      <c r="D32" s="0" t="s">
        <v>437</v>
      </c>
      <c r="E32" s="1" t="n">
        <v>0</v>
      </c>
      <c r="F32" s="4" t="n">
        <f aca="false">D32=G32</f>
        <v>1</v>
      </c>
      <c r="G32" s="0" t="s">
        <v>437</v>
      </c>
      <c r="H32" s="1" t="n">
        <v>1200.35</v>
      </c>
      <c r="I32" s="4" t="n">
        <f aca="false">G32=J32</f>
        <v>1</v>
      </c>
      <c r="J32" s="5" t="s">
        <v>437</v>
      </c>
      <c r="K32" s="6" t="n">
        <v>0</v>
      </c>
      <c r="L32" s="4" t="n">
        <f aca="false">J32=M32</f>
        <v>1</v>
      </c>
      <c r="M32" s="5" t="s">
        <v>437</v>
      </c>
      <c r="N32" s="1" t="n">
        <v>0</v>
      </c>
      <c r="P32" s="6" t="n">
        <f aca="false">B32+E32+H32+K32+N32</f>
        <v>48948.57</v>
      </c>
    </row>
    <row r="33" customFormat="false" ht="13.8" hidden="false" customHeight="false" outlineLevel="0" collapsed="false">
      <c r="A33" s="0" t="s">
        <v>449</v>
      </c>
      <c r="B33" s="1" t="n">
        <v>144339.41</v>
      </c>
      <c r="C33" s="4" t="n">
        <f aca="false">A33=D33</f>
        <v>1</v>
      </c>
      <c r="D33" s="0" t="s">
        <v>449</v>
      </c>
      <c r="E33" s="1" t="n">
        <v>0</v>
      </c>
      <c r="F33" s="4" t="n">
        <f aca="false">D33=G33</f>
        <v>1</v>
      </c>
      <c r="G33" s="0" t="s">
        <v>449</v>
      </c>
      <c r="H33" s="1" t="n">
        <v>19823.08</v>
      </c>
      <c r="I33" s="4" t="n">
        <f aca="false">G33=J33</f>
        <v>1</v>
      </c>
      <c r="J33" s="5" t="s">
        <v>449</v>
      </c>
      <c r="K33" s="6" t="n">
        <v>2256.81</v>
      </c>
      <c r="L33" s="4" t="n">
        <f aca="false">J33=M33</f>
        <v>1</v>
      </c>
      <c r="M33" s="5" t="s">
        <v>449</v>
      </c>
      <c r="N33" s="1" t="n">
        <v>0</v>
      </c>
      <c r="P33" s="6" t="n">
        <f aca="false">B33+E33+H33+K33+N33</f>
        <v>166419.3</v>
      </c>
    </row>
    <row r="34" customFormat="false" ht="13.8" hidden="false" customHeight="false" outlineLevel="0" collapsed="false">
      <c r="A34" s="0" t="s">
        <v>569</v>
      </c>
      <c r="B34" s="1" t="n">
        <v>47882.79</v>
      </c>
      <c r="C34" s="4" t="n">
        <f aca="false">A34=D34</f>
        <v>1</v>
      </c>
      <c r="D34" s="0" t="s">
        <v>569</v>
      </c>
      <c r="E34" s="1" t="n">
        <v>0</v>
      </c>
      <c r="F34" s="4" t="n">
        <f aca="false">D34=G34</f>
        <v>1</v>
      </c>
      <c r="G34" s="0" t="s">
        <v>569</v>
      </c>
      <c r="H34" s="1" t="n">
        <v>86986.7</v>
      </c>
      <c r="I34" s="4" t="n">
        <f aca="false">G34=J34</f>
        <v>1</v>
      </c>
      <c r="J34" s="5" t="s">
        <v>569</v>
      </c>
      <c r="K34" s="6" t="n">
        <v>12856.72</v>
      </c>
      <c r="L34" s="4" t="n">
        <f aca="false">J34=M34</f>
        <v>1</v>
      </c>
      <c r="M34" s="5" t="s">
        <v>569</v>
      </c>
      <c r="N34" s="1" t="n">
        <v>0</v>
      </c>
      <c r="P34" s="6" t="n">
        <f aca="false">B34+E34+H34+K34+N34</f>
        <v>147726.21</v>
      </c>
    </row>
    <row r="35" customFormat="false" ht="13.8" hidden="false" customHeight="false" outlineLevel="0" collapsed="false">
      <c r="A35" s="0" t="s">
        <v>492</v>
      </c>
      <c r="B35" s="1" t="n">
        <v>200721.98</v>
      </c>
      <c r="C35" s="4" t="n">
        <f aca="false">A35=D35</f>
        <v>1</v>
      </c>
      <c r="D35" s="0" t="s">
        <v>492</v>
      </c>
      <c r="E35" s="1" t="n">
        <v>0</v>
      </c>
      <c r="F35" s="4" t="n">
        <f aca="false">D35=G35</f>
        <v>1</v>
      </c>
      <c r="G35" s="0" t="s">
        <v>492</v>
      </c>
      <c r="H35" s="1" t="n">
        <v>0</v>
      </c>
      <c r="I35" s="4" t="n">
        <f aca="false">G35=J35</f>
        <v>1</v>
      </c>
      <c r="J35" s="0" t="s">
        <v>492</v>
      </c>
      <c r="K35" s="1" t="n">
        <v>0</v>
      </c>
      <c r="L35" s="4" t="n">
        <f aca="false">J35=M35</f>
        <v>1</v>
      </c>
      <c r="M35" s="0" t="s">
        <v>492</v>
      </c>
      <c r="N35" s="1" t="n">
        <v>0</v>
      </c>
      <c r="P35" s="6" t="n">
        <f aca="false">B35+E35+H35+K35+N35</f>
        <v>200721.98</v>
      </c>
    </row>
    <row r="36" customFormat="false" ht="13.8" hidden="false" customHeight="false" outlineLevel="0" collapsed="false">
      <c r="A36" s="0" t="s">
        <v>557</v>
      </c>
      <c r="B36" s="1" t="n">
        <v>25098.72</v>
      </c>
      <c r="C36" s="4" t="n">
        <f aca="false">A36=D36</f>
        <v>1</v>
      </c>
      <c r="D36" s="0" t="s">
        <v>557</v>
      </c>
      <c r="E36" s="1" t="n">
        <v>0</v>
      </c>
      <c r="F36" s="4" t="n">
        <f aca="false">D36=G36</f>
        <v>1</v>
      </c>
      <c r="G36" s="0" t="s">
        <v>557</v>
      </c>
      <c r="H36" s="1" t="n">
        <v>0</v>
      </c>
      <c r="I36" s="4" t="n">
        <f aca="false">G36=J36</f>
        <v>1</v>
      </c>
      <c r="J36" s="0" t="s">
        <v>557</v>
      </c>
      <c r="K36" s="1" t="n">
        <v>0</v>
      </c>
      <c r="L36" s="4" t="n">
        <f aca="false">J36=M36</f>
        <v>1</v>
      </c>
      <c r="M36" s="0" t="s">
        <v>557</v>
      </c>
      <c r="N36" s="1" t="n">
        <v>0</v>
      </c>
      <c r="P36" s="6" t="n">
        <f aca="false">B36+E36+H36+K36+N36</f>
        <v>25098.72</v>
      </c>
    </row>
    <row r="37" customFormat="false" ht="13.8" hidden="false" customHeight="false" outlineLevel="0" collapsed="false">
      <c r="A37" s="0" t="s">
        <v>518</v>
      </c>
      <c r="B37" s="1" t="n">
        <v>47113.04</v>
      </c>
      <c r="C37" s="4" t="n">
        <f aca="false">A37=D37</f>
        <v>1</v>
      </c>
      <c r="D37" s="0" t="s">
        <v>518</v>
      </c>
      <c r="E37" s="1" t="n">
        <v>0</v>
      </c>
      <c r="F37" s="4" t="n">
        <f aca="false">D37=G37</f>
        <v>1</v>
      </c>
      <c r="G37" s="0" t="s">
        <v>518</v>
      </c>
      <c r="H37" s="1" t="n">
        <v>0</v>
      </c>
      <c r="I37" s="4" t="n">
        <f aca="false">G37=J37</f>
        <v>1</v>
      </c>
      <c r="J37" s="0" t="s">
        <v>518</v>
      </c>
      <c r="K37" s="1" t="n">
        <v>0</v>
      </c>
      <c r="L37" s="4" t="n">
        <f aca="false">J37=M37</f>
        <v>1</v>
      </c>
      <c r="M37" s="0" t="s">
        <v>518</v>
      </c>
      <c r="N37" s="1" t="n">
        <v>4000</v>
      </c>
      <c r="P37" s="6" t="n">
        <f aca="false">B37+E37+H37+K37+N37</f>
        <v>51113.04</v>
      </c>
    </row>
    <row r="38" customFormat="false" ht="13.8" hidden="false" customHeight="false" outlineLevel="0" collapsed="false">
      <c r="A38" s="0" t="s">
        <v>570</v>
      </c>
      <c r="B38" s="1" t="n">
        <v>99014.14</v>
      </c>
      <c r="C38" s="4" t="n">
        <f aca="false">A38=D38</f>
        <v>1</v>
      </c>
      <c r="D38" s="0" t="s">
        <v>570</v>
      </c>
      <c r="E38" s="1" t="n">
        <v>0</v>
      </c>
      <c r="F38" s="4" t="n">
        <f aca="false">D38=G38</f>
        <v>1</v>
      </c>
      <c r="G38" s="0" t="s">
        <v>570</v>
      </c>
      <c r="H38" s="1" t="n">
        <v>8774.1</v>
      </c>
      <c r="I38" s="4" t="n">
        <f aca="false">G38=J38</f>
        <v>1</v>
      </c>
      <c r="J38" s="5" t="s">
        <v>570</v>
      </c>
      <c r="K38" s="6" t="n">
        <v>7871.08</v>
      </c>
      <c r="L38" s="4" t="n">
        <f aca="false">J38=M38</f>
        <v>1</v>
      </c>
      <c r="M38" s="5" t="s">
        <v>570</v>
      </c>
      <c r="N38" s="1" t="n">
        <v>0</v>
      </c>
      <c r="P38" s="6" t="n">
        <f aca="false">B38+E38+H38+K38+N38</f>
        <v>115659.32</v>
      </c>
    </row>
    <row r="39" customFormat="false" ht="13.8" hidden="false" customHeight="false" outlineLevel="0" collapsed="false">
      <c r="A39" s="0" t="s">
        <v>560</v>
      </c>
      <c r="B39" s="1" t="n">
        <v>178669.92</v>
      </c>
      <c r="D39" s="0" t="s">
        <v>560</v>
      </c>
      <c r="E39" s="1" t="n">
        <v>0</v>
      </c>
      <c r="F39" s="4" t="n">
        <f aca="false">D40=G40</f>
        <v>1</v>
      </c>
      <c r="G39" s="0" t="s">
        <v>560</v>
      </c>
      <c r="H39" s="1" t="n">
        <v>0</v>
      </c>
      <c r="I39" s="4" t="n">
        <f aca="false">G40=J40</f>
        <v>1</v>
      </c>
      <c r="J39" s="0" t="s">
        <v>560</v>
      </c>
      <c r="K39" s="1" t="n">
        <v>0</v>
      </c>
      <c r="L39" s="4" t="n">
        <f aca="false">J39=M39</f>
        <v>1</v>
      </c>
      <c r="M39" s="0" t="s">
        <v>560</v>
      </c>
      <c r="N39" s="1" t="n">
        <v>0</v>
      </c>
      <c r="P39" s="6" t="n">
        <f aca="false">B39+E39+H39+K39+N39</f>
        <v>178669.92</v>
      </c>
    </row>
    <row r="40" customFormat="false" ht="13.8" hidden="false" customHeight="false" outlineLevel="0" collapsed="false">
      <c r="A40" s="0" t="s">
        <v>571</v>
      </c>
      <c r="B40" s="1" t="n">
        <v>1316.61</v>
      </c>
      <c r="C40" s="4" t="n">
        <f aca="false">A40=D40</f>
        <v>1</v>
      </c>
      <c r="D40" s="0" t="s">
        <v>571</v>
      </c>
      <c r="E40" s="1" t="n">
        <v>0</v>
      </c>
      <c r="F40" s="4" t="n">
        <f aca="false">D41=G41</f>
        <v>1</v>
      </c>
      <c r="G40" s="0" t="s">
        <v>571</v>
      </c>
      <c r="H40" s="1" t="n">
        <v>62479.35</v>
      </c>
      <c r="I40" s="4" t="n">
        <f aca="false">G41=J41</f>
        <v>1</v>
      </c>
      <c r="J40" s="5" t="s">
        <v>571</v>
      </c>
      <c r="K40" s="6" t="n">
        <v>31891.33</v>
      </c>
      <c r="L40" s="4" t="n">
        <f aca="false">J40=M40</f>
        <v>1</v>
      </c>
      <c r="M40" s="5" t="s">
        <v>571</v>
      </c>
      <c r="N40" s="1" t="n">
        <v>0</v>
      </c>
      <c r="P40" s="6" t="n">
        <f aca="false">B40+E40+H40+K40+N40</f>
        <v>95687.29</v>
      </c>
    </row>
    <row r="41" customFormat="false" ht="13.8" hidden="false" customHeight="false" outlineLevel="0" collapsed="false">
      <c r="A41" s="0" t="s">
        <v>552</v>
      </c>
      <c r="B41" s="1" t="n">
        <v>197477.28</v>
      </c>
      <c r="C41" s="4" t="n">
        <f aca="false">A41=D41</f>
        <v>1</v>
      </c>
      <c r="D41" s="0" t="s">
        <v>552</v>
      </c>
      <c r="E41" s="1" t="n">
        <v>0</v>
      </c>
      <c r="F41" s="4" t="n">
        <f aca="false">D42=G42</f>
        <v>1</v>
      </c>
      <c r="G41" s="5" t="s">
        <v>552</v>
      </c>
      <c r="H41" s="1" t="n">
        <v>0</v>
      </c>
      <c r="I41" s="4" t="n">
        <f aca="false">G42=J42</f>
        <v>1</v>
      </c>
      <c r="J41" s="5" t="s">
        <v>552</v>
      </c>
      <c r="K41" s="6" t="n">
        <v>4701.84</v>
      </c>
      <c r="L41" s="4" t="n">
        <f aca="false">J41=M41</f>
        <v>1</v>
      </c>
      <c r="M41" s="5" t="s">
        <v>552</v>
      </c>
      <c r="N41" s="1" t="n">
        <v>0</v>
      </c>
      <c r="P41" s="6" t="n">
        <f aca="false">B41+E41+H41+K41+N41</f>
        <v>202179.12</v>
      </c>
    </row>
    <row r="42" customFormat="false" ht="13.8" hidden="false" customHeight="false" outlineLevel="0" collapsed="false">
      <c r="A42" s="0" t="s">
        <v>562</v>
      </c>
      <c r="B42" s="1" t="n">
        <v>12970963.15</v>
      </c>
      <c r="D42" s="0" t="s">
        <v>562</v>
      </c>
      <c r="E42" s="1" t="n">
        <f aca="false">SUM(E2:E41)</f>
        <v>44857.56</v>
      </c>
      <c r="G42" s="0" t="s">
        <v>562</v>
      </c>
      <c r="H42" s="1" t="n">
        <v>1325548.92</v>
      </c>
      <c r="J42" s="5" t="s">
        <v>562</v>
      </c>
      <c r="K42" s="6" t="n">
        <v>189145.9</v>
      </c>
      <c r="M42" s="0" t="s">
        <v>562</v>
      </c>
      <c r="N42" s="1" t="n">
        <v>130160.23</v>
      </c>
      <c r="P42" s="6" t="n">
        <f aca="false">SUM(P2:P41)</f>
        <v>14660675.76</v>
      </c>
    </row>
    <row r="43" customFormat="false" ht="13.8" hidden="false" customHeight="false" outlineLevel="0" collapsed="false">
      <c r="B43" s="1"/>
      <c r="E43" s="1"/>
      <c r="H43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59.33"/>
    <col collapsed="false" customWidth="true" hidden="false" outlineLevel="0" max="3" min="3" style="0" width="27.51"/>
    <col collapsed="false" customWidth="true" hidden="false" outlineLevel="0" max="4" min="4" style="0" width="16.86"/>
  </cols>
  <sheetData>
    <row r="1" customFormat="false" ht="13.8" hidden="false" customHeight="false" outlineLevel="0" collapsed="false">
      <c r="B1" s="0" t="s">
        <v>2</v>
      </c>
      <c r="C1" s="5" t="s">
        <v>579</v>
      </c>
      <c r="D1" s="5" t="s">
        <v>562</v>
      </c>
    </row>
    <row r="2" customFormat="false" ht="13.8" hidden="false" customHeight="false" outlineLevel="0" collapsed="false">
      <c r="A2" s="0" t="n">
        <f aca="false">LEFT(B2,7)*1</f>
        <v>610062</v>
      </c>
      <c r="B2" s="0" t="s">
        <v>555</v>
      </c>
      <c r="C2" s="0" t="str">
        <f aca="false">VLOOKUP(A2,bsih,4,0)</f>
        <v>420430 Concórdia</v>
      </c>
      <c r="D2" s="8" t="n">
        <v>8366.24</v>
      </c>
    </row>
    <row r="3" customFormat="false" ht="13.8" hidden="false" customHeight="false" outlineLevel="0" collapsed="false">
      <c r="A3" s="0" t="n">
        <f aca="false">LEFT(B3,7)*1</f>
        <v>2303167</v>
      </c>
      <c r="B3" s="0" t="s">
        <v>563</v>
      </c>
      <c r="C3" s="0" t="str">
        <f aca="false">VLOOKUP(A3,bsih,4,0)</f>
        <v>420830 Itapema</v>
      </c>
      <c r="D3" s="8" t="n">
        <v>336177.4</v>
      </c>
    </row>
    <row r="4" customFormat="false" ht="13.8" hidden="false" customHeight="false" outlineLevel="0" collapsed="false">
      <c r="A4" s="0" t="n">
        <f aca="false">LEFT(B4,7)*1</f>
        <v>2303892</v>
      </c>
      <c r="B4" s="0" t="s">
        <v>80</v>
      </c>
      <c r="C4" s="0" t="str">
        <f aca="false">VLOOKUP(A4,bsih,4,0)</f>
        <v>420430 Concórdia</v>
      </c>
      <c r="D4" s="8" t="n">
        <v>235971.62</v>
      </c>
    </row>
    <row r="5" customFormat="false" ht="13.8" hidden="false" customHeight="false" outlineLevel="0" collapsed="false">
      <c r="A5" s="0" t="n">
        <f aca="false">LEFT(B5,7)*1</f>
        <v>2304155</v>
      </c>
      <c r="B5" s="5" t="s">
        <v>84</v>
      </c>
      <c r="C5" s="0" t="str">
        <f aca="false">VLOOKUP(A5,bsih,4,0)</f>
        <v>421750 Seara</v>
      </c>
      <c r="D5" s="8" t="n">
        <v>167321.78</v>
      </c>
    </row>
    <row r="6" customFormat="false" ht="13.8" hidden="false" customHeight="false" outlineLevel="0" collapsed="false">
      <c r="A6" s="0" t="n">
        <f aca="false">LEFT(B6,7)*1</f>
        <v>2306336</v>
      </c>
      <c r="B6" s="0" t="s">
        <v>96</v>
      </c>
      <c r="C6" s="0" t="str">
        <f aca="false">VLOOKUP(A6,bsih,4,0)</f>
        <v>420890 Jaraguá do Sul</v>
      </c>
      <c r="D6" s="8" t="n">
        <v>774832.03</v>
      </c>
    </row>
    <row r="7" customFormat="false" ht="13.8" hidden="false" customHeight="false" outlineLevel="0" collapsed="false">
      <c r="A7" s="0" t="n">
        <f aca="false">LEFT(B7,7)*1</f>
        <v>2306344</v>
      </c>
      <c r="B7" s="0" t="s">
        <v>564</v>
      </c>
      <c r="C7" s="0" t="str">
        <f aca="false">VLOOKUP(A7,bsih,4,0)</f>
        <v>420890 Jaraguá do Sul</v>
      </c>
      <c r="D7" s="8" t="n">
        <v>377686.47</v>
      </c>
    </row>
    <row r="8" customFormat="false" ht="13.8" hidden="false" customHeight="false" outlineLevel="0" collapsed="false">
      <c r="A8" s="0" t="n">
        <f aca="false">LEFT(B8,7)*1</f>
        <v>2379627</v>
      </c>
      <c r="B8" s="5" t="s">
        <v>176</v>
      </c>
      <c r="C8" s="0" t="str">
        <f aca="false">VLOOKUP(A8,bsih,4,0)</f>
        <v>421480 Rio do Sul</v>
      </c>
      <c r="D8" s="8" t="n">
        <v>245988.82</v>
      </c>
    </row>
    <row r="9" customFormat="false" ht="13.8" hidden="false" customHeight="false" outlineLevel="0" collapsed="false">
      <c r="A9" s="0" t="n">
        <f aca="false">LEFT(B9,7)*1</f>
        <v>2418177</v>
      </c>
      <c r="B9" s="5" t="s">
        <v>565</v>
      </c>
      <c r="C9" s="0" t="str">
        <f aca="false">VLOOKUP(A9,bsih,4,0)</f>
        <v>421570 Santo Amaro da Imperatriz</v>
      </c>
      <c r="D9" s="8" t="n">
        <v>689678.4</v>
      </c>
    </row>
    <row r="10" customFormat="false" ht="13.8" hidden="false" customHeight="false" outlineLevel="0" collapsed="false">
      <c r="A10" s="0" t="n">
        <f aca="false">LEFT(B10,7)*1</f>
        <v>2418967</v>
      </c>
      <c r="B10" s="0" t="s">
        <v>566</v>
      </c>
      <c r="C10" s="0" t="str">
        <f aca="false">VLOOKUP(A10,bsih,4,0)</f>
        <v>421630 São João Batista</v>
      </c>
      <c r="D10" s="8" t="n">
        <v>59748.42</v>
      </c>
    </row>
    <row r="11" customFormat="false" ht="13.8" hidden="false" customHeight="false" outlineLevel="0" collapsed="false">
      <c r="A11" s="0" t="n">
        <f aca="false">LEFT(B11,7)*1</f>
        <v>2419653</v>
      </c>
      <c r="B11" s="0" t="s">
        <v>235</v>
      </c>
      <c r="C11" s="0" t="str">
        <f aca="false">VLOOKUP(A11,bsih,4,0)</f>
        <v>421900 Urussanga</v>
      </c>
      <c r="D11" s="8" t="n">
        <v>128498.72</v>
      </c>
    </row>
    <row r="12" customFormat="false" ht="13.8" hidden="false" customHeight="false" outlineLevel="0" collapsed="false">
      <c r="A12" s="0" t="n">
        <f aca="false">LEFT(B12,7)*1</f>
        <v>2436469</v>
      </c>
      <c r="B12" s="0" t="s">
        <v>245</v>
      </c>
      <c r="C12" s="0" t="str">
        <f aca="false">VLOOKUP(A12,bsih,4,0)</f>
        <v>420910 Joinville</v>
      </c>
      <c r="D12" s="8" t="n">
        <v>327747.54</v>
      </c>
    </row>
    <row r="13" customFormat="false" ht="13.8" hidden="false" customHeight="false" outlineLevel="0" collapsed="false">
      <c r="A13" s="0" t="n">
        <f aca="false">LEFT(B13,7)*1</f>
        <v>2490935</v>
      </c>
      <c r="B13" s="0" t="s">
        <v>249</v>
      </c>
      <c r="C13" s="0" t="str">
        <f aca="false">VLOOKUP(A13,bsih,4,0)</f>
        <v>421830 Três Barras</v>
      </c>
      <c r="D13" s="8" t="n">
        <v>35099.71</v>
      </c>
    </row>
    <row r="14" customFormat="false" ht="13.8" hidden="false" customHeight="false" outlineLevel="0" collapsed="false">
      <c r="A14" s="0" t="n">
        <f aca="false">LEFT(B14,7)*1</f>
        <v>2491249</v>
      </c>
      <c r="B14" s="0" t="s">
        <v>252</v>
      </c>
      <c r="C14" s="0" t="str">
        <f aca="false">VLOOKUP(A14,bsih,4,0)</f>
        <v>420380 Canoinhas</v>
      </c>
      <c r="D14" s="8" t="n">
        <v>379095.36</v>
      </c>
    </row>
    <row r="15" customFormat="false" ht="13.8" hidden="false" customHeight="false" outlineLevel="0" collapsed="false">
      <c r="A15" s="0" t="n">
        <f aca="false">LEFT(B15,7)*1</f>
        <v>2492342</v>
      </c>
      <c r="B15" s="0" t="s">
        <v>261</v>
      </c>
      <c r="C15" s="0" t="str">
        <f aca="false">VLOOKUP(A15,bsih,4,0)</f>
        <v>420650 Guaramirim</v>
      </c>
      <c r="D15" s="8" t="n">
        <v>431794.26</v>
      </c>
    </row>
    <row r="16" customFormat="false" ht="13.8" hidden="false" customHeight="false" outlineLevel="0" collapsed="false">
      <c r="A16" s="0" t="n">
        <f aca="false">LEFT(B16,7)*1</f>
        <v>2504316</v>
      </c>
      <c r="B16" s="5" t="s">
        <v>567</v>
      </c>
      <c r="C16" s="0" t="str">
        <f aca="false">VLOOKUP(A16,bsih,4,0)</f>
        <v>420930 Lages</v>
      </c>
      <c r="D16" s="8" t="n">
        <v>73202.85</v>
      </c>
    </row>
    <row r="17" customFormat="false" ht="13.8" hidden="false" customHeight="false" outlineLevel="0" collapsed="false">
      <c r="A17" s="0" t="n">
        <f aca="false">LEFT(B17,7)*1</f>
        <v>2521296</v>
      </c>
      <c r="B17" s="0" t="s">
        <v>273</v>
      </c>
      <c r="C17" s="0" t="str">
        <f aca="false">VLOOKUP(A17,bsih,4,0)</f>
        <v>420910 Joinville</v>
      </c>
      <c r="D17" s="8" t="n">
        <v>3911273.94</v>
      </c>
    </row>
    <row r="18" customFormat="false" ht="13.8" hidden="false" customHeight="false" outlineLevel="0" collapsed="false">
      <c r="A18" s="0" t="n">
        <f aca="false">LEFT(B18,7)*1</f>
        <v>2521695</v>
      </c>
      <c r="B18" s="0" t="s">
        <v>279</v>
      </c>
      <c r="C18" s="0" t="str">
        <f aca="false">VLOOKUP(A18,bsih,4,0)</f>
        <v>421500 Rio Negrinho</v>
      </c>
      <c r="D18" s="8" t="n">
        <v>864586.77</v>
      </c>
    </row>
    <row r="19" customFormat="false" ht="13.8" hidden="false" customHeight="false" outlineLevel="0" collapsed="false">
      <c r="A19" s="0" t="n">
        <f aca="false">LEFT(B19,7)*1</f>
        <v>2521792</v>
      </c>
      <c r="B19" s="0" t="s">
        <v>282</v>
      </c>
      <c r="C19" s="0" t="str">
        <f aca="false">VLOOKUP(A19,bsih,4,0)</f>
        <v>421580 São Bento do Sul</v>
      </c>
      <c r="D19" s="8" t="n">
        <v>313220.41</v>
      </c>
    </row>
    <row r="20" customFormat="false" ht="13.8" hidden="false" customHeight="false" outlineLevel="0" collapsed="false">
      <c r="A20" s="0" t="n">
        <f aca="false">LEFT(B20,7)*1</f>
        <v>2521873</v>
      </c>
      <c r="B20" s="5" t="s">
        <v>285</v>
      </c>
      <c r="C20" s="0" t="str">
        <f aca="false">VLOOKUP(A20,bsih,4,0)</f>
        <v>420750 Indaial</v>
      </c>
      <c r="D20" s="8" t="n">
        <v>102213.57</v>
      </c>
    </row>
    <row r="21" customFormat="false" ht="13.8" hidden="false" customHeight="false" outlineLevel="0" collapsed="false">
      <c r="A21" s="0" t="n">
        <f aca="false">LEFT(B21,7)*1</f>
        <v>2522209</v>
      </c>
      <c r="B21" s="5" t="s">
        <v>288</v>
      </c>
      <c r="C21" s="0" t="str">
        <f aca="false">VLOOKUP(A21,bsih,4,0)</f>
        <v>420240 Blumenau</v>
      </c>
      <c r="D21" s="8" t="n">
        <v>627533.05</v>
      </c>
    </row>
    <row r="22" customFormat="false" ht="13.8" hidden="false" customHeight="false" outlineLevel="0" collapsed="false">
      <c r="A22" s="0" t="n">
        <f aca="false">LEFT(B22,7)*1</f>
        <v>2522411</v>
      </c>
      <c r="B22" s="0" t="s">
        <v>291</v>
      </c>
      <c r="C22" s="0" t="str">
        <f aca="false">VLOOKUP(A22,bsih,4,0)</f>
        <v>420290 Brusque</v>
      </c>
      <c r="D22" s="8" t="n">
        <v>541111.92</v>
      </c>
    </row>
    <row r="23" customFormat="false" ht="13.8" hidden="false" customHeight="false" outlineLevel="0" collapsed="false">
      <c r="A23" s="0" t="n">
        <f aca="false">LEFT(B23,7)*1</f>
        <v>2522489</v>
      </c>
      <c r="B23" s="5" t="s">
        <v>294</v>
      </c>
      <c r="C23" s="0" t="str">
        <f aca="false">VLOOKUP(A23,bsih,4,0)</f>
        <v>420290 Brusque</v>
      </c>
      <c r="D23" s="8" t="n">
        <v>306513.95</v>
      </c>
    </row>
    <row r="24" customFormat="false" ht="13.8" hidden="false" customHeight="false" outlineLevel="0" collapsed="false">
      <c r="A24" s="0" t="n">
        <f aca="false">LEFT(B24,7)*1</f>
        <v>2522691</v>
      </c>
      <c r="B24" s="0" t="s">
        <v>296</v>
      </c>
      <c r="C24" s="0" t="str">
        <f aca="false">VLOOKUP(A24,bsih,4,0)</f>
        <v>420820 Itajaí</v>
      </c>
      <c r="D24" s="8" t="n">
        <v>843812.15</v>
      </c>
    </row>
    <row r="25" customFormat="false" ht="13.8" hidden="false" customHeight="false" outlineLevel="0" collapsed="false">
      <c r="A25" s="0" t="n">
        <f aca="false">LEFT(B25,7)*1</f>
        <v>2538342</v>
      </c>
      <c r="B25" s="0" t="s">
        <v>329</v>
      </c>
      <c r="C25" s="0" t="str">
        <f aca="false">VLOOKUP(A25,bsih,4,0)</f>
        <v>421420 Quilombo</v>
      </c>
      <c r="D25" s="8" t="n">
        <v>19771</v>
      </c>
    </row>
    <row r="26" customFormat="false" ht="13.8" hidden="false" customHeight="false" outlineLevel="0" collapsed="false">
      <c r="A26" s="0" t="n">
        <f aca="false">LEFT(B26,7)*1</f>
        <v>2552841</v>
      </c>
      <c r="B26" s="0" t="s">
        <v>559</v>
      </c>
      <c r="C26" s="0" t="str">
        <f aca="false">VLOOKUP(A26,bsih,4,0)</f>
        <v>420240 Blumenau</v>
      </c>
      <c r="D26" s="8" t="n">
        <v>95429.66</v>
      </c>
    </row>
    <row r="27" customFormat="false" ht="13.8" hidden="false" customHeight="false" outlineLevel="0" collapsed="false">
      <c r="A27" s="0" t="n">
        <f aca="false">LEFT(B27,7)*1</f>
        <v>2555840</v>
      </c>
      <c r="B27" s="0" t="s">
        <v>361</v>
      </c>
      <c r="C27" s="0" t="str">
        <f aca="false">VLOOKUP(A27,bsih,4,0)</f>
        <v>421170 Orleans</v>
      </c>
      <c r="D27" s="8" t="n">
        <v>69235.34</v>
      </c>
    </row>
    <row r="28" customFormat="false" ht="13.8" hidden="false" customHeight="false" outlineLevel="0" collapsed="false">
      <c r="A28" s="0" t="n">
        <f aca="false">LEFT(B28,7)*1</f>
        <v>2558246</v>
      </c>
      <c r="B28" s="0" t="s">
        <v>370</v>
      </c>
      <c r="C28" s="0" t="str">
        <f aca="false">VLOOKUP(A28,bsih,4,0)</f>
        <v>420240 Blumenau</v>
      </c>
      <c r="D28" s="8" t="n">
        <v>256432.88</v>
      </c>
    </row>
    <row r="29" customFormat="false" ht="13.8" hidden="false" customHeight="false" outlineLevel="0" collapsed="false">
      <c r="A29" s="0" t="n">
        <f aca="false">LEFT(B29,7)*1</f>
        <v>2558254</v>
      </c>
      <c r="B29" s="0" t="s">
        <v>372</v>
      </c>
      <c r="C29" s="0" t="str">
        <f aca="false">VLOOKUP(A29,bsih,4,0)</f>
        <v>420240 Blumenau</v>
      </c>
      <c r="D29" s="8" t="n">
        <v>601460.77</v>
      </c>
    </row>
    <row r="30" customFormat="false" ht="13.8" hidden="false" customHeight="false" outlineLevel="0" collapsed="false">
      <c r="A30" s="0" t="n">
        <f aca="false">LEFT(B30,7)*1</f>
        <v>2568713</v>
      </c>
      <c r="B30" s="0" t="s">
        <v>380</v>
      </c>
      <c r="C30" s="0" t="str">
        <f aca="false">VLOOKUP(A30,bsih,4,0)</f>
        <v>421480 Rio do Sul</v>
      </c>
      <c r="D30" s="8" t="n">
        <v>351791.9</v>
      </c>
    </row>
    <row r="31" customFormat="false" ht="13.8" hidden="false" customHeight="false" outlineLevel="0" collapsed="false">
      <c r="A31" s="0" t="n">
        <f aca="false">LEFT(B31,7)*1</f>
        <v>2662914</v>
      </c>
      <c r="B31" s="0" t="s">
        <v>568</v>
      </c>
      <c r="C31" s="0" t="str">
        <f aca="false">VLOOKUP(A31,bsih,4,0)</f>
        <v>420930 Lages</v>
      </c>
      <c r="D31" s="8" t="n">
        <v>252855.36</v>
      </c>
    </row>
    <row r="32" customFormat="false" ht="13.8" hidden="false" customHeight="false" outlineLevel="0" collapsed="false">
      <c r="A32" s="0" t="n">
        <f aca="false">LEFT(B32,7)*1</f>
        <v>2674327</v>
      </c>
      <c r="B32" s="5" t="s">
        <v>437</v>
      </c>
      <c r="C32" s="0" t="str">
        <f aca="false">VLOOKUP(A32,bsih,4,0)</f>
        <v>421130 Navegantes</v>
      </c>
      <c r="D32" s="8" t="n">
        <v>48948.57</v>
      </c>
    </row>
    <row r="33" customFormat="false" ht="13.8" hidden="false" customHeight="false" outlineLevel="0" collapsed="false">
      <c r="A33" s="0" t="n">
        <f aca="false">LEFT(B33,7)*1</f>
        <v>2691485</v>
      </c>
      <c r="B33" s="5" t="s">
        <v>449</v>
      </c>
      <c r="C33" s="0" t="str">
        <f aca="false">VLOOKUP(A33,bsih,4,0)</f>
        <v>420590 Gaspar</v>
      </c>
      <c r="D33" s="8" t="n">
        <v>166419.3</v>
      </c>
    </row>
    <row r="34" customFormat="false" ht="13.8" hidden="false" customHeight="false" outlineLevel="0" collapsed="false">
      <c r="A34" s="0" t="n">
        <f aca="false">LEFT(B34,7)*1</f>
        <v>2744937</v>
      </c>
      <c r="B34" s="5" t="s">
        <v>569</v>
      </c>
      <c r="C34" s="0" t="str">
        <f aca="false">VLOOKUP(A34,bsih,4,0)</f>
        <v>420820 Itajaí</v>
      </c>
      <c r="D34" s="8" t="n">
        <v>147726.21</v>
      </c>
    </row>
    <row r="35" customFormat="false" ht="13.8" hidden="false" customHeight="false" outlineLevel="0" collapsed="false">
      <c r="A35" s="0" t="n">
        <f aca="false">LEFT(B35,7)*1</f>
        <v>2778831</v>
      </c>
      <c r="B35" s="0" t="s">
        <v>492</v>
      </c>
      <c r="C35" s="0" t="str">
        <f aca="false">VLOOKUP(A35,bsih,4,0)</f>
        <v>421150 Nova Trento</v>
      </c>
      <c r="D35" s="8" t="n">
        <v>200721.98</v>
      </c>
    </row>
    <row r="36" customFormat="false" ht="13.8" hidden="false" customHeight="false" outlineLevel="0" collapsed="false">
      <c r="A36" s="0" t="n">
        <f aca="false">LEFT(B36,7)*1</f>
        <v>3123251</v>
      </c>
      <c r="B36" s="0" t="s">
        <v>557</v>
      </c>
      <c r="C36" s="0" t="str">
        <f aca="false">VLOOKUP(A36,bsih,4,0)</f>
        <v>420240 Blumenau</v>
      </c>
      <c r="D36" s="8" t="n">
        <v>25098.72</v>
      </c>
    </row>
    <row r="37" customFormat="false" ht="13.8" hidden="false" customHeight="false" outlineLevel="0" collapsed="false">
      <c r="A37" s="0" t="n">
        <f aca="false">LEFT(B37,7)*1</f>
        <v>6854729</v>
      </c>
      <c r="B37" s="0" t="s">
        <v>518</v>
      </c>
      <c r="C37" s="0" t="str">
        <f aca="false">VLOOKUP(A37,bsih,4,0)</f>
        <v>420200 Balneário Camboriú</v>
      </c>
      <c r="D37" s="8" t="n">
        <v>51113.04</v>
      </c>
    </row>
    <row r="38" customFormat="false" ht="13.8" hidden="false" customHeight="false" outlineLevel="0" collapsed="false">
      <c r="A38" s="0" t="n">
        <f aca="false">LEFT(B38,7)*1</f>
        <v>7486596</v>
      </c>
      <c r="B38" s="5" t="s">
        <v>570</v>
      </c>
      <c r="C38" s="0" t="str">
        <f aca="false">VLOOKUP(A38,bsih,4,0)</f>
        <v>420230 Biguaçu</v>
      </c>
      <c r="D38" s="8" t="n">
        <v>115659.32</v>
      </c>
    </row>
    <row r="39" customFormat="false" ht="13.8" hidden="false" customHeight="false" outlineLevel="0" collapsed="false">
      <c r="A39" s="0" t="n">
        <f aca="false">LEFT(B39,7)*1</f>
        <v>7728557</v>
      </c>
      <c r="B39" s="0" t="s">
        <v>560</v>
      </c>
      <c r="C39" s="0" t="str">
        <f aca="false">VLOOKUP(A39,bsih,4,0)</f>
        <v>420910 Joinville</v>
      </c>
      <c r="D39" s="8" t="n">
        <v>178669.92</v>
      </c>
    </row>
    <row r="40" customFormat="false" ht="13.8" hidden="false" customHeight="false" outlineLevel="0" collapsed="false">
      <c r="A40" s="0" t="n">
        <f aca="false">LEFT(B40,7)*1</f>
        <v>7847777</v>
      </c>
      <c r="B40" s="5" t="s">
        <v>571</v>
      </c>
      <c r="C40" s="0" t="str">
        <f aca="false">VLOOKUP(A40,bsih,4,0)</f>
        <v>421060 Massaranduba</v>
      </c>
      <c r="D40" s="8" t="n">
        <v>95687.29</v>
      </c>
    </row>
    <row r="41" customFormat="false" ht="13.8" hidden="false" customHeight="false" outlineLevel="0" collapsed="false">
      <c r="A41" s="0" t="n">
        <f aca="false">LEFT(B41,7)*1</f>
        <v>9175849</v>
      </c>
      <c r="B41" s="5" t="s">
        <v>552</v>
      </c>
      <c r="C41" s="0" t="str">
        <f aca="false">VLOOKUP(A41,bsih,4,0)</f>
        <v>420910 Joinville</v>
      </c>
      <c r="D41" s="8" t="n">
        <v>202179.12</v>
      </c>
    </row>
    <row r="42" customFormat="false" ht="13.8" hidden="false" customHeight="false" outlineLevel="0" collapsed="false">
      <c r="B42" s="0" t="s">
        <v>562</v>
      </c>
      <c r="D42" s="8" t="n">
        <v>14660675.76</v>
      </c>
    </row>
    <row r="43" customFormat="false" ht="13.8" hidden="false" customHeight="false" outlineLevel="0" collapsed="false">
      <c r="D43" s="8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2025-07-18T19:59:30Z</dcterms:created>
  <dc:creator>Carlos Eduardo Pereira Carpes</dc:creator>
  <dc:description/>
  <dc:language>pt-BR</dc:language>
  <cp:lastModifiedBy/>
  <dcterms:modified xsi:type="dcterms:W3CDTF">2025-07-29T17:28:46Z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