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Financeiro\"/>
    </mc:Choice>
  </mc:AlternateContent>
  <xr:revisionPtr revIDLastSave="0" documentId="13_ncr:1_{4AA3D114-26D2-4F2F-B64A-862B0DDE0817}" xr6:coauthVersionLast="47" xr6:coauthVersionMax="47" xr10:uidLastSave="{00000000-0000-0000-0000-000000000000}"/>
  <bookViews>
    <workbookView xWindow="14805" yWindow="75" windowWidth="14040" windowHeight="15480" tabRatio="541" xr2:uid="{8DFEAE02-CBA1-4EEB-A356-40D8514C3CB5}"/>
  </bookViews>
  <sheets>
    <sheet name="SITE" sheetId="6" r:id="rId1"/>
  </sheets>
  <definedNames>
    <definedName name="basxx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6" l="1"/>
</calcChain>
</file>

<file path=xl/sharedStrings.xml><?xml version="1.0" encoding="utf-8"?>
<sst xmlns="http://schemas.openxmlformats.org/spreadsheetml/2006/main" count="148" uniqueCount="117">
  <si>
    <t>0366323 HOSPITAL DIA MARIA SCHMITT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</si>
  <si>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</si>
  <si>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</si>
  <si>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</si>
  <si>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</si>
  <si>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</si>
  <si>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</si>
  <si>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</si>
  <si>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</si>
  <si>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</si>
  <si>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</si>
  <si>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</si>
  <si>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</si>
  <si>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</si>
  <si>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</si>
  <si>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</si>
  <si>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</si>
  <si>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</si>
  <si>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</si>
  <si>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</si>
  <si>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</si>
  <si>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2558017 HOSPITAL DE CARIDADE S B J DOS PASSOS</t>
  </si>
  <si>
    <t>2558246 HOSPITAL SANTA ISABEL</t>
  </si>
  <si>
    <t>2568713 HOSPITAL REGIONAL ALTO VALE</t>
  </si>
  <si>
    <t>2641445 POLICLINICA DE REFERENCIA REGIONAL RIO DO SUL</t>
  </si>
  <si>
    <t>2672154 HOSPITAL HOSCOLA</t>
  </si>
  <si>
    <t>2701464 CIS AMOSC</t>
  </si>
  <si>
    <t>2778831 HOSPITAL NOSSA SENHORA DA IMACULADA CONCEICAO</t>
  </si>
  <si>
    <t>2846055 BRUNO BIANCHI SERVICOS MEDICOS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</si>
  <si>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</si>
  <si>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</si>
  <si>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</si>
  <si>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</si>
  <si>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</si>
  <si>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</si>
  <si>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</si>
  <si>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</si>
  <si>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</si>
  <si>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</si>
  <si>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</si>
  <si>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</si>
  <si>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</si>
  <si>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</si>
  <si>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</si>
  <si>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</si>
  <si>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9386882 CENTRO DE ESPECIALIDADES</t>
  </si>
  <si>
    <t>9712038 HOSPITAL DE OLHOS DE CRICIUMA</t>
  </si>
  <si>
    <t>9717463 HOSPITAL DA VISAO JARAGUA DO SUL</t>
  </si>
  <si>
    <t>9819371 CLINICA MEDICA CORAL</t>
  </si>
  <si>
    <t>Total</t>
  </si>
  <si>
    <t>0019402 INSTITUTO DE ENSINO E PESQUISA DR IRINEU MAY BRODBECK</t>
  </si>
  <si>
    <t>2304155 HOSPITAL SAO ROQUE DE SEARA</t>
  </si>
  <si>
    <t>2418967 HOSPITAL MONSENHOR JOSE LOCKS DE SAO JOAO BATISTA</t>
  </si>
  <si>
    <t>2419653 HOSPITAL NOSSA SENHORA DA CONCEICAO HNSC</t>
  </si>
  <si>
    <t>2504316 HOSPITAL NOSSA SENHORA DOS PRAZERES</t>
  </si>
  <si>
    <t>2538342 HOSPITAL SAO BERNARDO</t>
  </si>
  <si>
    <t>2552841 POLICLINICA LINDOLF BELL</t>
  </si>
  <si>
    <t>2555840 FUNDACAO HOSPITALAR SANTA OTILIA</t>
  </si>
  <si>
    <t>2558254 HOSPITAL SANTO ANTONIO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</si>
  <si>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</si>
  <si>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</si>
  <si>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</si>
  <si>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</si>
  <si>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</si>
  <si>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Municípios-SC</t>
  </si>
  <si>
    <t>420540 Florianópolis</t>
  </si>
  <si>
    <t>420830 Itapema</t>
  </si>
  <si>
    <t>420430 Concórdia</t>
  </si>
  <si>
    <t>421750 Seara</t>
  </si>
  <si>
    <t>420890 Jaraguá do Sul</t>
  </si>
  <si>
    <t>421480 Rio do Sul</t>
  </si>
  <si>
    <t>421570 Santo Amaro da Imperatriz</t>
  </si>
  <si>
    <t>421630 São João Batista</t>
  </si>
  <si>
    <t>421900 Urussanga</t>
  </si>
  <si>
    <t>420910 Joinville</t>
  </si>
  <si>
    <t>420380 Canoinhas</t>
  </si>
  <si>
    <t>420650 Guaramirim</t>
  </si>
  <si>
    <t>420930 Lages</t>
  </si>
  <si>
    <t>421500 Rio Negrinho</t>
  </si>
  <si>
    <t>421580 São Bento do Sul</t>
  </si>
  <si>
    <t>420750 Indaial</t>
  </si>
  <si>
    <t>420240 Blumenau</t>
  </si>
  <si>
    <t>420290 Brusque</t>
  </si>
  <si>
    <t>420820 Itajaí</t>
  </si>
  <si>
    <t>420420 Chapecó</t>
  </si>
  <si>
    <t>421420 Quilombo</t>
  </si>
  <si>
    <t>421170 Orleans</t>
  </si>
  <si>
    <t>420940 Laguna</t>
  </si>
  <si>
    <t>420460 Criciúma</t>
  </si>
  <si>
    <t>420500 Dionísio Cerqueira</t>
  </si>
  <si>
    <t>421000 Luiz Alves</t>
  </si>
  <si>
    <t>421130 Navegantes</t>
  </si>
  <si>
    <t>420590 Gaspar</t>
  </si>
  <si>
    <t>421150 Nova Trento</t>
  </si>
  <si>
    <t>420230 Biguaçu</t>
  </si>
  <si>
    <t>421060 Massaranduba</t>
  </si>
  <si>
    <t>421190 Palhoça</t>
  </si>
  <si>
    <t>420245 Bombinhas</t>
  </si>
  <si>
    <t>Estabelecimentos-SC</t>
  </si>
  <si>
    <t>Descontos FAEC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</si>
  <si>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</si>
  <si>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</si>
  <si>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</si>
  <si>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</si>
  <si>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</si>
  <si>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Total 
Estabelecimentos</t>
  </si>
  <si>
    <t>Total Municípios</t>
  </si>
  <si>
    <t>Duplo J</t>
  </si>
  <si>
    <t>Reprocessamento</t>
  </si>
  <si>
    <t>Revisões Delib. 720 e 820/25</t>
  </si>
  <si>
    <t>Abril</t>
  </si>
  <si>
    <t>420200 Balneário Camboriú</t>
  </si>
  <si>
    <t>420320 Camboriú</t>
  </si>
  <si>
    <t>421620 São Francisco do Sul</t>
  </si>
  <si>
    <t>2691523 HCC HOSPITAL CIRURGICO CAMBORIU</t>
  </si>
  <si>
    <t>7105088 HOSPITAL MUNICIPAL NOSSA SENHORA DA GRACA</t>
  </si>
  <si>
    <t>ENCONTRO DE CONTAS – PROGRAMA DE REDUÇÃO DAS FILAS DE CIRURGIAS ELETIVAS – ABRIL 2026 – GESTÃO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</si>
</sst>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 applyProtection="1">
      <alignment horizontal="center"/>
    </xf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0" fillId="0" borderId="1" xfId="0" applyNumberFormat="1" applyBorder="1"/>
    <xf numFmtId="8" fontId="0" fillId="0" borderId="1" xfId="0" applyNumberFormat="1" applyBorder="1"/>
    <xf numFmtId="44" fontId="2" fillId="0" borderId="1" xfId="0" applyNumberFormat="1" applyFont="1" applyBorder="1"/>
    <xf numFmtId="44" fontId="3" fillId="0" borderId="1" xfId="1" applyFont="1" applyBorder="1" applyAlignment="1" applyProtection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8" fontId="0" fillId="2" borderId="1" xfId="0" applyNumberFormat="1" applyFill="1" applyBorder="1"/>
    <xf numFmtId="44" fontId="3" fillId="0" borderId="1" xfId="1" applyFont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F4FA-BB06-4543-B911-8E09555FC1F8}">
  <dimension ref="A1:J75"/>
  <sheetViews>
    <sheetView tabSelected="1" topLeftCell="E49" workbookViewId="0">
      <selection activeCell="I76" sqref="I76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6" width="16.85546875" customWidth="1"/>
    <col min="7" max="7" width="16.85546875" bestFit="1" customWidth="1"/>
    <col min="8" max="8" width="16.85546875" customWidth="1"/>
    <col min="9" max="10" width="16.85546875" bestFit="1" customWidth="1"/>
    <col min="13" max="13" width="14.28515625" bestFit="1" customWidth="1"/>
  </cols>
  <sheetData>
    <row r="1" spans="1:10" x14ac:dyDescent="0.25">
      <c r="A1" s="1" t="s">
        <v>100</v>
      </c>
    </row>
    <row r="2" spans="1:10" x14ac:dyDescent="0.25">
      <c r="A2" s="1" t="s">
        <v>101</v>
      </c>
    </row>
    <row r="3" spans="1:10" x14ac:dyDescent="0.25">
      <c r="A3" s="1" t="s">
        <v>102</v>
      </c>
    </row>
    <row r="4" spans="1:10" x14ac:dyDescent="0.25">
      <c r="A4" s="1" t="s">
        <v>103</v>
      </c>
    </row>
    <row r="5" spans="1:10" x14ac:dyDescent="0.25">
      <c r="A5" s="1" t="s">
        <v>104</v>
      </c>
    </row>
    <row r="7" spans="1:10" x14ac:dyDescent="0.25">
      <c r="A7" s="14" t="s">
        <v>116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2" t="s">
        <v>98</v>
      </c>
      <c r="B8" s="2" t="s">
        <v>64</v>
      </c>
      <c r="C8" s="2" t="s">
        <v>110</v>
      </c>
      <c r="D8" s="3" t="s">
        <v>108</v>
      </c>
      <c r="E8" s="3" t="s">
        <v>109</v>
      </c>
      <c r="F8" s="3" t="s">
        <v>107</v>
      </c>
      <c r="G8" s="2" t="s">
        <v>105</v>
      </c>
      <c r="H8" s="3" t="s">
        <v>106</v>
      </c>
      <c r="I8" s="2" t="s">
        <v>99</v>
      </c>
      <c r="J8" s="2" t="s">
        <v>49</v>
      </c>
    </row>
    <row r="9" spans="1:10" x14ac:dyDescent="0.25">
      <c r="A9" s="2"/>
      <c r="B9" s="4" t="s">
        <v>111</v>
      </c>
      <c r="C9" s="5">
        <v>0</v>
      </c>
      <c r="D9" s="10"/>
      <c r="E9" s="10"/>
      <c r="F9" s="10"/>
      <c r="G9" s="2"/>
      <c r="H9" s="10"/>
      <c r="I9" s="5">
        <v>-46847.91</v>
      </c>
      <c r="J9" s="8">
        <v>-46847.91</v>
      </c>
    </row>
    <row r="10" spans="1:10" x14ac:dyDescent="0.25">
      <c r="A10" s="4" t="s">
        <v>39</v>
      </c>
      <c r="B10" s="4" t="s">
        <v>94</v>
      </c>
      <c r="C10" s="5">
        <v>286332.46000000002</v>
      </c>
      <c r="D10" s="5"/>
      <c r="E10" s="5"/>
      <c r="F10" s="5"/>
      <c r="G10" s="5">
        <v>286332.46000000002</v>
      </c>
      <c r="H10" s="5">
        <v>286332.46000000002</v>
      </c>
      <c r="I10" s="5">
        <v>-233730.31</v>
      </c>
      <c r="J10" s="8">
        <v>52602.150000000023</v>
      </c>
    </row>
    <row r="11" spans="1:10" x14ac:dyDescent="0.25">
      <c r="A11" s="4" t="s">
        <v>16</v>
      </c>
      <c r="B11" s="4" t="s">
        <v>81</v>
      </c>
      <c r="C11" s="5">
        <v>1093884.7000000002</v>
      </c>
      <c r="D11" s="5"/>
      <c r="E11" s="5">
        <v>81000</v>
      </c>
      <c r="F11" s="5"/>
      <c r="G11" s="5">
        <v>1174884.7000000002</v>
      </c>
      <c r="H11" s="5">
        <v>3246945.53</v>
      </c>
      <c r="I11" s="5">
        <v>-1465297.31</v>
      </c>
      <c r="J11" s="8">
        <v>1781648.2199999997</v>
      </c>
    </row>
    <row r="12" spans="1:10" x14ac:dyDescent="0.25">
      <c r="A12" s="4" t="s">
        <v>56</v>
      </c>
      <c r="B12" s="4" t="s">
        <v>81</v>
      </c>
      <c r="C12" s="5">
        <v>75747.420000000013</v>
      </c>
      <c r="D12" s="5"/>
      <c r="E12" s="5"/>
      <c r="F12" s="5"/>
      <c r="G12" s="5">
        <v>75747.420000000013</v>
      </c>
      <c r="H12" s="5"/>
      <c r="I12" s="5">
        <v>0</v>
      </c>
      <c r="J12" s="8"/>
    </row>
    <row r="13" spans="1:10" x14ac:dyDescent="0.25">
      <c r="A13" s="4" t="s">
        <v>22</v>
      </c>
      <c r="B13" s="4" t="s">
        <v>81</v>
      </c>
      <c r="C13" s="5">
        <v>330884.63999999996</v>
      </c>
      <c r="D13" s="5"/>
      <c r="E13" s="5"/>
      <c r="F13" s="5"/>
      <c r="G13" s="5">
        <v>330884.63999999996</v>
      </c>
      <c r="H13" s="5"/>
      <c r="I13" s="5">
        <v>0</v>
      </c>
      <c r="J13" s="8"/>
    </row>
    <row r="14" spans="1:10" x14ac:dyDescent="0.25">
      <c r="A14" s="4" t="s">
        <v>58</v>
      </c>
      <c r="B14" s="4" t="s">
        <v>81</v>
      </c>
      <c r="C14" s="5">
        <v>1022661.79</v>
      </c>
      <c r="D14" s="5"/>
      <c r="E14" s="5"/>
      <c r="F14" s="5"/>
      <c r="G14" s="5">
        <v>1022661.79</v>
      </c>
      <c r="H14" s="5"/>
      <c r="I14" s="5">
        <v>0</v>
      </c>
      <c r="J14" s="8"/>
    </row>
    <row r="15" spans="1:10" x14ac:dyDescent="0.25">
      <c r="A15" s="4" t="s">
        <v>30</v>
      </c>
      <c r="B15" s="4" t="s">
        <v>81</v>
      </c>
      <c r="C15" s="5">
        <v>259948.19</v>
      </c>
      <c r="D15" s="5"/>
      <c r="E15" s="5"/>
      <c r="F15" s="5"/>
      <c r="G15" s="5">
        <v>259948.19</v>
      </c>
      <c r="H15" s="5"/>
      <c r="I15" s="5">
        <v>0</v>
      </c>
      <c r="J15" s="8"/>
    </row>
    <row r="16" spans="1:10" x14ac:dyDescent="0.25">
      <c r="A16" s="4" t="s">
        <v>31</v>
      </c>
      <c r="B16" s="4" t="s">
        <v>81</v>
      </c>
      <c r="C16" s="5">
        <v>56093.56</v>
      </c>
      <c r="D16" s="5"/>
      <c r="E16" s="5"/>
      <c r="F16" s="5"/>
      <c r="G16" s="5">
        <v>56093.56</v>
      </c>
      <c r="H16" s="5"/>
      <c r="I16" s="5">
        <v>0</v>
      </c>
      <c r="J16" s="8"/>
    </row>
    <row r="17" spans="1:10" x14ac:dyDescent="0.25">
      <c r="A17" s="4" t="s">
        <v>32</v>
      </c>
      <c r="B17" s="4" t="s">
        <v>81</v>
      </c>
      <c r="C17" s="5">
        <v>9318.67</v>
      </c>
      <c r="D17" s="5"/>
      <c r="E17" s="5"/>
      <c r="F17" s="5"/>
      <c r="G17" s="5">
        <v>9318.67</v>
      </c>
      <c r="H17" s="5"/>
      <c r="I17" s="5">
        <v>0</v>
      </c>
      <c r="J17" s="8"/>
    </row>
    <row r="18" spans="1:10" x14ac:dyDescent="0.25">
      <c r="A18" s="4" t="s">
        <v>35</v>
      </c>
      <c r="B18" s="4" t="s">
        <v>81</v>
      </c>
      <c r="C18" s="5">
        <v>317406.56</v>
      </c>
      <c r="D18" s="5"/>
      <c r="E18" s="5"/>
      <c r="F18" s="5"/>
      <c r="G18" s="5">
        <v>317406.56</v>
      </c>
      <c r="H18" s="5"/>
      <c r="I18" s="5">
        <v>0</v>
      </c>
      <c r="J18" s="8"/>
    </row>
    <row r="19" spans="1:10" x14ac:dyDescent="0.25">
      <c r="A19" s="4" t="s">
        <v>45</v>
      </c>
      <c r="B19" s="4" t="s">
        <v>97</v>
      </c>
      <c r="C19" s="5">
        <v>600</v>
      </c>
      <c r="D19" s="5"/>
      <c r="E19" s="5"/>
      <c r="F19" s="5"/>
      <c r="G19" s="5">
        <v>600</v>
      </c>
      <c r="H19" s="5">
        <v>600</v>
      </c>
      <c r="I19" s="5">
        <v>0</v>
      </c>
      <c r="J19" s="8">
        <v>600</v>
      </c>
    </row>
    <row r="20" spans="1:10" x14ac:dyDescent="0.25">
      <c r="A20" s="4" t="s">
        <v>17</v>
      </c>
      <c r="B20" s="4" t="s">
        <v>82</v>
      </c>
      <c r="C20" s="5">
        <v>2707882.0600000005</v>
      </c>
      <c r="D20" s="5">
        <v>300865.59999999998</v>
      </c>
      <c r="E20" s="5">
        <v>798635.75</v>
      </c>
      <c r="F20" s="5">
        <v>4000</v>
      </c>
      <c r="G20" s="5">
        <v>3811383.4100000006</v>
      </c>
      <c r="H20" s="5">
        <v>4768957.9200000009</v>
      </c>
      <c r="I20" s="5">
        <v>-4654223.66</v>
      </c>
      <c r="J20" s="7">
        <v>114734.26000000071</v>
      </c>
    </row>
    <row r="21" spans="1:10" x14ac:dyDescent="0.25">
      <c r="A21" s="4" t="s">
        <v>18</v>
      </c>
      <c r="B21" s="4" t="s">
        <v>82</v>
      </c>
      <c r="C21" s="5">
        <v>649172.63</v>
      </c>
      <c r="D21" s="5">
        <v>308401.88</v>
      </c>
      <c r="E21" s="5"/>
      <c r="F21" s="5"/>
      <c r="G21" s="5">
        <v>957574.51</v>
      </c>
      <c r="H21" s="5"/>
      <c r="I21" s="5">
        <v>0</v>
      </c>
      <c r="J21" s="8"/>
    </row>
    <row r="22" spans="1:10" x14ac:dyDescent="0.25">
      <c r="A22" s="4" t="s">
        <v>114</v>
      </c>
      <c r="B22" s="4" t="s">
        <v>112</v>
      </c>
      <c r="C22" s="5"/>
      <c r="D22" s="5"/>
      <c r="E22" s="5"/>
      <c r="F22" s="5"/>
      <c r="G22" s="5"/>
      <c r="H22" s="5"/>
      <c r="I22" s="5">
        <v>-433345.11</v>
      </c>
      <c r="J22" s="8">
        <v>-433345.11</v>
      </c>
    </row>
    <row r="23" spans="1:10" x14ac:dyDescent="0.25">
      <c r="A23" s="4" t="s">
        <v>10</v>
      </c>
      <c r="B23" s="4" t="s">
        <v>75</v>
      </c>
      <c r="C23" s="5">
        <v>259499.34000000003</v>
      </c>
      <c r="D23" s="5"/>
      <c r="E23" s="5"/>
      <c r="F23" s="5"/>
      <c r="G23" s="5">
        <v>259499.34000000003</v>
      </c>
      <c r="H23" s="5">
        <v>259499.34000000003</v>
      </c>
      <c r="I23" s="5">
        <v>-1451585.79</v>
      </c>
      <c r="J23" s="8">
        <v>-1192086.45</v>
      </c>
    </row>
    <row r="24" spans="1:10" x14ac:dyDescent="0.25">
      <c r="A24" s="11" t="s">
        <v>26</v>
      </c>
      <c r="B24" s="11" t="s">
        <v>84</v>
      </c>
      <c r="C24" s="12">
        <v>0</v>
      </c>
      <c r="D24" s="12"/>
      <c r="E24" s="12"/>
      <c r="F24" s="12"/>
      <c r="G24" s="12">
        <v>0</v>
      </c>
      <c r="H24" s="12"/>
      <c r="I24" s="12">
        <v>0</v>
      </c>
      <c r="J24" s="13"/>
    </row>
    <row r="25" spans="1:10" x14ac:dyDescent="0.25">
      <c r="A25" s="4" t="s">
        <v>1</v>
      </c>
      <c r="B25" s="4" t="s">
        <v>67</v>
      </c>
      <c r="C25" s="5">
        <v>102407.03999999999</v>
      </c>
      <c r="D25" s="5"/>
      <c r="E25" s="5"/>
      <c r="F25" s="5"/>
      <c r="G25" s="5">
        <v>102407.03999999999</v>
      </c>
      <c r="H25" s="5">
        <v>604165.46</v>
      </c>
      <c r="I25" s="5">
        <v>-482252.52</v>
      </c>
      <c r="J25" s="8">
        <v>121912.93999999994</v>
      </c>
    </row>
    <row r="26" spans="1:10" x14ac:dyDescent="0.25">
      <c r="A26" s="4" t="s">
        <v>4</v>
      </c>
      <c r="B26" s="4" t="s">
        <v>67</v>
      </c>
      <c r="C26" s="5">
        <v>404620.82</v>
      </c>
      <c r="D26" s="5"/>
      <c r="E26" s="5"/>
      <c r="F26" s="5">
        <v>3000</v>
      </c>
      <c r="G26" s="5">
        <v>407620.82</v>
      </c>
      <c r="H26" s="5"/>
      <c r="I26" s="5">
        <v>0</v>
      </c>
      <c r="J26" s="8"/>
    </row>
    <row r="27" spans="1:10" x14ac:dyDescent="0.25">
      <c r="A27" s="4" t="s">
        <v>36</v>
      </c>
      <c r="B27" s="4" t="s">
        <v>67</v>
      </c>
      <c r="C27" s="5">
        <v>94137.600000000006</v>
      </c>
      <c r="D27" s="5"/>
      <c r="E27" s="5"/>
      <c r="F27" s="5"/>
      <c r="G27" s="5">
        <v>94137.600000000006</v>
      </c>
      <c r="H27" s="5"/>
      <c r="I27" s="5">
        <v>0</v>
      </c>
      <c r="J27" s="8"/>
    </row>
    <row r="28" spans="1:10" x14ac:dyDescent="0.25">
      <c r="A28" s="4" t="s">
        <v>0</v>
      </c>
      <c r="B28" s="4" t="s">
        <v>88</v>
      </c>
      <c r="C28" s="5">
        <v>107700</v>
      </c>
      <c r="D28" s="5"/>
      <c r="E28" s="5"/>
      <c r="F28" s="5"/>
      <c r="G28" s="5">
        <v>107700</v>
      </c>
      <c r="H28" s="5">
        <v>1171941.8599999999</v>
      </c>
      <c r="I28" s="5">
        <v>0</v>
      </c>
      <c r="J28" s="8">
        <v>1171941.8599999999</v>
      </c>
    </row>
    <row r="29" spans="1:10" x14ac:dyDescent="0.25">
      <c r="A29" s="4" t="s">
        <v>20</v>
      </c>
      <c r="B29" s="4" t="s">
        <v>88</v>
      </c>
      <c r="C29" s="5">
        <v>17117.77</v>
      </c>
      <c r="D29" s="5"/>
      <c r="E29" s="5"/>
      <c r="F29" s="5"/>
      <c r="G29" s="5">
        <v>17117.77</v>
      </c>
      <c r="H29" s="5"/>
      <c r="I29" s="5">
        <v>0</v>
      </c>
      <c r="J29" s="8"/>
    </row>
    <row r="30" spans="1:10" x14ac:dyDescent="0.25">
      <c r="A30" s="4" t="s">
        <v>28</v>
      </c>
      <c r="B30" s="4" t="s">
        <v>88</v>
      </c>
      <c r="C30" s="5">
        <v>74375.100000000006</v>
      </c>
      <c r="D30" s="5"/>
      <c r="E30" s="5"/>
      <c r="F30" s="5"/>
      <c r="G30" s="5">
        <v>74375.100000000006</v>
      </c>
      <c r="H30" s="5"/>
      <c r="I30" s="5">
        <v>0</v>
      </c>
      <c r="J30" s="8"/>
    </row>
    <row r="31" spans="1:10" x14ac:dyDescent="0.25">
      <c r="A31" s="4" t="s">
        <v>38</v>
      </c>
      <c r="B31" s="4" t="s">
        <v>88</v>
      </c>
      <c r="C31" s="5">
        <v>297230.07999999996</v>
      </c>
      <c r="D31" s="5"/>
      <c r="E31" s="5"/>
      <c r="F31" s="5"/>
      <c r="G31" s="5">
        <v>297230.07999999996</v>
      </c>
      <c r="H31" s="5"/>
      <c r="I31" s="5">
        <v>0</v>
      </c>
      <c r="J31" s="8"/>
    </row>
    <row r="32" spans="1:10" x14ac:dyDescent="0.25">
      <c r="A32" s="4" t="s">
        <v>44</v>
      </c>
      <c r="B32" s="4" t="s">
        <v>88</v>
      </c>
      <c r="C32" s="5">
        <v>3228.3</v>
      </c>
      <c r="D32" s="5"/>
      <c r="E32" s="5"/>
      <c r="F32" s="5"/>
      <c r="G32" s="5">
        <v>3228.3</v>
      </c>
      <c r="H32" s="5"/>
      <c r="I32" s="5">
        <v>0</v>
      </c>
      <c r="J32" s="8"/>
    </row>
    <row r="33" spans="1:10" x14ac:dyDescent="0.25">
      <c r="A33" s="4" t="s">
        <v>46</v>
      </c>
      <c r="B33" s="4" t="s">
        <v>88</v>
      </c>
      <c r="C33" s="5">
        <v>657066.65999999992</v>
      </c>
      <c r="D33" s="5"/>
      <c r="E33" s="5"/>
      <c r="F33" s="5"/>
      <c r="G33" s="5">
        <v>657066.65999999992</v>
      </c>
      <c r="H33" s="5"/>
      <c r="I33" s="5">
        <v>0</v>
      </c>
      <c r="J33" s="8"/>
    </row>
    <row r="34" spans="1:10" x14ac:dyDescent="0.25">
      <c r="A34" s="4" t="s">
        <v>48</v>
      </c>
      <c r="B34" s="4" t="s">
        <v>88</v>
      </c>
      <c r="C34" s="5">
        <v>15223.95</v>
      </c>
      <c r="D34" s="5"/>
      <c r="E34" s="5"/>
      <c r="F34" s="5"/>
      <c r="G34" s="5">
        <v>15223.95</v>
      </c>
      <c r="H34" s="5"/>
      <c r="I34" s="5">
        <v>0</v>
      </c>
      <c r="J34" s="8"/>
    </row>
    <row r="35" spans="1:10" x14ac:dyDescent="0.25">
      <c r="A35" s="4" t="s">
        <v>59</v>
      </c>
      <c r="B35" s="4" t="s">
        <v>89</v>
      </c>
      <c r="C35" s="5">
        <v>11824.329999999998</v>
      </c>
      <c r="D35" s="5"/>
      <c r="E35" s="5"/>
      <c r="F35" s="5"/>
      <c r="G35" s="5">
        <v>11824.329999999998</v>
      </c>
      <c r="H35" s="5">
        <v>11824.329999999998</v>
      </c>
      <c r="I35" s="5">
        <v>0</v>
      </c>
      <c r="J35" s="8">
        <v>11824.329999999998</v>
      </c>
    </row>
    <row r="36" spans="1:10" x14ac:dyDescent="0.25">
      <c r="A36" s="4" t="s">
        <v>50</v>
      </c>
      <c r="B36" s="4" t="s">
        <v>65</v>
      </c>
      <c r="C36" s="5">
        <v>8009.36</v>
      </c>
      <c r="D36" s="5"/>
      <c r="E36" s="5"/>
      <c r="F36" s="5"/>
      <c r="G36" s="5">
        <v>8009.36</v>
      </c>
      <c r="H36" s="5">
        <v>8009.36</v>
      </c>
      <c r="I36" s="5">
        <v>-1463966.01</v>
      </c>
      <c r="J36" s="8">
        <v>-1455956.65</v>
      </c>
    </row>
    <row r="37" spans="1:10" x14ac:dyDescent="0.25">
      <c r="A37" s="11" t="s">
        <v>34</v>
      </c>
      <c r="B37" s="11" t="s">
        <v>65</v>
      </c>
      <c r="C37" s="12">
        <v>0</v>
      </c>
      <c r="D37" s="12"/>
      <c r="E37" s="12"/>
      <c r="F37" s="12"/>
      <c r="G37" s="12">
        <v>0</v>
      </c>
      <c r="H37" s="12"/>
      <c r="I37" s="12">
        <v>0</v>
      </c>
      <c r="J37" s="13"/>
    </row>
    <row r="38" spans="1:10" x14ac:dyDescent="0.25">
      <c r="A38" s="4" t="s">
        <v>62</v>
      </c>
      <c r="B38" s="4" t="s">
        <v>92</v>
      </c>
      <c r="C38" s="5">
        <v>224234.85000000003</v>
      </c>
      <c r="D38" s="5"/>
      <c r="E38" s="5"/>
      <c r="F38" s="5"/>
      <c r="G38" s="5">
        <v>224234.85000000003</v>
      </c>
      <c r="H38" s="5">
        <v>224234.85000000003</v>
      </c>
      <c r="I38" s="5">
        <v>-53264.97</v>
      </c>
      <c r="J38" s="8">
        <v>170969.88000000003</v>
      </c>
    </row>
    <row r="39" spans="1:10" x14ac:dyDescent="0.25">
      <c r="A39" s="4" t="s">
        <v>11</v>
      </c>
      <c r="B39" s="4" t="s">
        <v>76</v>
      </c>
      <c r="C39" s="5">
        <v>641240.09</v>
      </c>
      <c r="D39" s="5"/>
      <c r="E39" s="5"/>
      <c r="F39" s="5"/>
      <c r="G39" s="5">
        <v>641240.09</v>
      </c>
      <c r="H39" s="5">
        <v>641240.09</v>
      </c>
      <c r="I39" s="5">
        <v>-2283199.9</v>
      </c>
      <c r="J39" s="8">
        <v>-1641959.81</v>
      </c>
    </row>
    <row r="40" spans="1:10" x14ac:dyDescent="0.25">
      <c r="A40" s="4" t="s">
        <v>15</v>
      </c>
      <c r="B40" s="4" t="s">
        <v>80</v>
      </c>
      <c r="C40" s="5">
        <v>591784.84999999986</v>
      </c>
      <c r="D40" s="5"/>
      <c r="E40" s="5"/>
      <c r="F40" s="5"/>
      <c r="G40" s="5">
        <v>591784.84999999986</v>
      </c>
      <c r="H40" s="5">
        <v>591784.84999999986</v>
      </c>
      <c r="I40" s="5">
        <v>-340760.12</v>
      </c>
      <c r="J40" s="8">
        <v>251024.72999999986</v>
      </c>
    </row>
    <row r="41" spans="1:10" x14ac:dyDescent="0.25">
      <c r="A41" s="4" t="s">
        <v>19</v>
      </c>
      <c r="B41" s="4" t="s">
        <v>83</v>
      </c>
      <c r="C41" s="5">
        <v>1955812.76</v>
      </c>
      <c r="D41" s="5">
        <v>676504.8</v>
      </c>
      <c r="E41" s="5"/>
      <c r="F41" s="5"/>
      <c r="G41" s="5">
        <v>2632317.56</v>
      </c>
      <c r="H41" s="5">
        <v>2975370.8</v>
      </c>
      <c r="I41" s="5">
        <v>-1271187.67</v>
      </c>
      <c r="J41" s="8">
        <v>1704183.13</v>
      </c>
    </row>
    <row r="42" spans="1:10" x14ac:dyDescent="0.25">
      <c r="A42" s="4" t="s">
        <v>63</v>
      </c>
      <c r="B42" s="4" t="s">
        <v>83</v>
      </c>
      <c r="C42" s="5">
        <v>343053.23999999993</v>
      </c>
      <c r="D42" s="5"/>
      <c r="E42" s="5"/>
      <c r="F42" s="5"/>
      <c r="G42" s="5">
        <v>343053.23999999993</v>
      </c>
      <c r="H42" s="5"/>
      <c r="I42" s="5">
        <v>0</v>
      </c>
      <c r="J42" s="8"/>
    </row>
    <row r="43" spans="1:10" x14ac:dyDescent="0.25">
      <c r="A43" s="4" t="s">
        <v>3</v>
      </c>
      <c r="B43" s="4" t="s">
        <v>66</v>
      </c>
      <c r="C43" s="5">
        <v>422643.57</v>
      </c>
      <c r="D43" s="5"/>
      <c r="E43" s="5"/>
      <c r="F43" s="5"/>
      <c r="G43" s="5">
        <v>422643.57</v>
      </c>
      <c r="H43" s="5">
        <v>422643.57</v>
      </c>
      <c r="I43" s="5">
        <v>-1436719.51</v>
      </c>
      <c r="J43" s="8">
        <v>-1014075.94</v>
      </c>
    </row>
    <row r="44" spans="1:10" x14ac:dyDescent="0.25">
      <c r="A44" s="4" t="s">
        <v>5</v>
      </c>
      <c r="B44" s="4" t="s">
        <v>69</v>
      </c>
      <c r="C44" s="5">
        <v>1398391.68</v>
      </c>
      <c r="D44" s="5">
        <v>67373.289999999994</v>
      </c>
      <c r="E44" s="5"/>
      <c r="F44" s="5"/>
      <c r="G44" s="5">
        <v>1465764.97</v>
      </c>
      <c r="H44" s="7">
        <v>2185753.88</v>
      </c>
      <c r="I44" s="5">
        <v>-1050229.1200000001</v>
      </c>
      <c r="J44" s="8">
        <v>1135524.7599999998</v>
      </c>
    </row>
    <row r="45" spans="1:10" x14ac:dyDescent="0.25">
      <c r="A45" s="4" t="s">
        <v>6</v>
      </c>
      <c r="B45" s="4" t="s">
        <v>69</v>
      </c>
      <c r="C45" s="5">
        <v>471005.8</v>
      </c>
      <c r="D45" s="5"/>
      <c r="E45" s="5"/>
      <c r="F45" s="5"/>
      <c r="G45" s="5">
        <v>471005.8</v>
      </c>
      <c r="H45" s="5"/>
      <c r="I45" s="5">
        <v>0</v>
      </c>
      <c r="J45" s="8"/>
    </row>
    <row r="46" spans="1:10" x14ac:dyDescent="0.25">
      <c r="A46" s="4" t="s">
        <v>47</v>
      </c>
      <c r="B46" s="4" t="s">
        <v>69</v>
      </c>
      <c r="C46" s="5">
        <v>248983.11</v>
      </c>
      <c r="D46" s="5"/>
      <c r="E46" s="5"/>
      <c r="F46" s="5"/>
      <c r="G46" s="5">
        <v>248983.11</v>
      </c>
      <c r="H46" s="5"/>
      <c r="I46" s="5">
        <v>0</v>
      </c>
      <c r="J46" s="8"/>
    </row>
    <row r="47" spans="1:10" x14ac:dyDescent="0.25">
      <c r="A47" s="4" t="s">
        <v>9</v>
      </c>
      <c r="B47" s="4" t="s">
        <v>74</v>
      </c>
      <c r="C47" s="5">
        <v>460444.08999999997</v>
      </c>
      <c r="D47" s="5"/>
      <c r="E47" s="5"/>
      <c r="F47" s="5"/>
      <c r="G47" s="5">
        <v>460444.08999999997</v>
      </c>
      <c r="H47" s="5">
        <v>6858489.4800000004</v>
      </c>
      <c r="I47" s="5">
        <v>-19609075.32</v>
      </c>
      <c r="J47" s="8">
        <v>-12750585.84</v>
      </c>
    </row>
    <row r="48" spans="1:10" x14ac:dyDescent="0.25">
      <c r="A48" s="4" t="s">
        <v>12</v>
      </c>
      <c r="B48" s="4" t="s">
        <v>74</v>
      </c>
      <c r="C48" s="5">
        <v>5223581.75</v>
      </c>
      <c r="D48" s="5"/>
      <c r="E48" s="5"/>
      <c r="F48" s="5"/>
      <c r="G48" s="5">
        <v>5223581.75</v>
      </c>
      <c r="H48" s="5"/>
      <c r="I48" s="5">
        <v>0</v>
      </c>
      <c r="J48" s="8"/>
    </row>
    <row r="49" spans="1:10" x14ac:dyDescent="0.25">
      <c r="A49" s="4" t="s">
        <v>40</v>
      </c>
      <c r="B49" s="4" t="s">
        <v>74</v>
      </c>
      <c r="C49" s="5">
        <v>312147.95</v>
      </c>
      <c r="D49" s="5"/>
      <c r="E49" s="5"/>
      <c r="F49" s="5"/>
      <c r="G49" s="5">
        <v>312147.95</v>
      </c>
      <c r="H49" s="5"/>
      <c r="I49" s="5">
        <v>0</v>
      </c>
      <c r="J49" s="8"/>
    </row>
    <row r="50" spans="1:10" x14ac:dyDescent="0.25">
      <c r="A50" s="4" t="s">
        <v>42</v>
      </c>
      <c r="B50" s="4" t="s">
        <v>74</v>
      </c>
      <c r="C50" s="5">
        <v>310377.82</v>
      </c>
      <c r="D50" s="5"/>
      <c r="E50" s="5"/>
      <c r="F50" s="5"/>
      <c r="G50" s="5">
        <v>310377.82</v>
      </c>
      <c r="H50" s="5"/>
      <c r="I50" s="5">
        <v>0</v>
      </c>
      <c r="J50" s="8"/>
    </row>
    <row r="51" spans="1:10" x14ac:dyDescent="0.25">
      <c r="A51" s="4" t="s">
        <v>43</v>
      </c>
      <c r="B51" s="4" t="s">
        <v>74</v>
      </c>
      <c r="C51" s="5">
        <v>551937.87</v>
      </c>
      <c r="D51" s="5"/>
      <c r="E51" s="5"/>
      <c r="F51" s="5"/>
      <c r="G51" s="5">
        <v>551937.87</v>
      </c>
      <c r="H51" s="5"/>
      <c r="I51" s="5">
        <v>0</v>
      </c>
      <c r="J51" s="8"/>
    </row>
    <row r="52" spans="1:10" x14ac:dyDescent="0.25">
      <c r="A52" s="4" t="s">
        <v>54</v>
      </c>
      <c r="B52" s="4" t="s">
        <v>77</v>
      </c>
      <c r="C52" s="5">
        <v>406143.99</v>
      </c>
      <c r="D52" s="5"/>
      <c r="E52" s="5"/>
      <c r="F52" s="5"/>
      <c r="G52" s="5">
        <v>406143.99</v>
      </c>
      <c r="H52" s="5">
        <v>754943.39</v>
      </c>
      <c r="I52" s="5">
        <v>-654739.06999999995</v>
      </c>
      <c r="J52" s="8">
        <v>100204.32000000007</v>
      </c>
    </row>
    <row r="53" spans="1:10" x14ac:dyDescent="0.25">
      <c r="A53" s="4" t="s">
        <v>60</v>
      </c>
      <c r="B53" s="4" t="s">
        <v>77</v>
      </c>
      <c r="C53" s="5">
        <v>348799.4</v>
      </c>
      <c r="D53" s="5"/>
      <c r="E53" s="5"/>
      <c r="F53" s="5"/>
      <c r="G53" s="5">
        <v>348799.4</v>
      </c>
      <c r="H53" s="5"/>
      <c r="I53" s="5">
        <v>0</v>
      </c>
      <c r="J53" s="8"/>
    </row>
    <row r="54" spans="1:10" x14ac:dyDescent="0.25">
      <c r="A54" s="4" t="s">
        <v>21</v>
      </c>
      <c r="B54" s="4" t="s">
        <v>87</v>
      </c>
      <c r="C54" s="5">
        <v>161636.4</v>
      </c>
      <c r="D54" s="5"/>
      <c r="E54" s="5"/>
      <c r="F54" s="5"/>
      <c r="G54" s="5">
        <v>161636.4</v>
      </c>
      <c r="H54" s="5">
        <v>161636.4</v>
      </c>
      <c r="I54" s="5">
        <v>-238523.07</v>
      </c>
      <c r="J54" s="8">
        <v>-76886.670000000013</v>
      </c>
    </row>
    <row r="55" spans="1:10" x14ac:dyDescent="0.25">
      <c r="A55" s="4" t="s">
        <v>25</v>
      </c>
      <c r="B55" s="4" t="s">
        <v>90</v>
      </c>
      <c r="C55" s="5">
        <v>551842.22</v>
      </c>
      <c r="D55" s="5"/>
      <c r="E55" s="5"/>
      <c r="F55" s="5"/>
      <c r="G55" s="5">
        <v>551842.22</v>
      </c>
      <c r="H55" s="5">
        <v>551842.22</v>
      </c>
      <c r="I55" s="5">
        <v>-2221728.46</v>
      </c>
      <c r="J55" s="8">
        <v>-1669886.24</v>
      </c>
    </row>
    <row r="56" spans="1:10" x14ac:dyDescent="0.25">
      <c r="A56" s="4" t="s">
        <v>41</v>
      </c>
      <c r="B56" s="4" t="s">
        <v>95</v>
      </c>
      <c r="C56" s="5">
        <v>172702.47999999998</v>
      </c>
      <c r="D56" s="5"/>
      <c r="E56" s="5"/>
      <c r="F56" s="5"/>
      <c r="G56" s="5">
        <v>172702.47999999998</v>
      </c>
      <c r="H56" s="5">
        <v>172702.47999999998</v>
      </c>
      <c r="I56" s="5">
        <v>-456639.95</v>
      </c>
      <c r="J56" s="8">
        <v>-283937.47000000003</v>
      </c>
    </row>
    <row r="57" spans="1:10" x14ac:dyDescent="0.25">
      <c r="A57" s="4" t="s">
        <v>61</v>
      </c>
      <c r="B57" s="4" t="s">
        <v>91</v>
      </c>
      <c r="C57" s="5">
        <v>55687.45</v>
      </c>
      <c r="D57" s="5"/>
      <c r="E57" s="5"/>
      <c r="F57" s="5"/>
      <c r="G57" s="5">
        <v>55687.45</v>
      </c>
      <c r="H57" s="5">
        <v>55687.45</v>
      </c>
      <c r="I57" s="5">
        <v>-73129.38</v>
      </c>
      <c r="J57" s="8">
        <v>-17441.930000000008</v>
      </c>
    </row>
    <row r="58" spans="1:10" x14ac:dyDescent="0.25">
      <c r="A58" s="4" t="s">
        <v>27</v>
      </c>
      <c r="B58" s="4" t="s">
        <v>93</v>
      </c>
      <c r="C58" s="5">
        <v>92956.94</v>
      </c>
      <c r="D58" s="5"/>
      <c r="E58" s="5"/>
      <c r="F58" s="5"/>
      <c r="G58" s="5">
        <v>92956.94</v>
      </c>
      <c r="H58" s="5">
        <v>92956.94</v>
      </c>
      <c r="I58" s="5">
        <v>-733170.57</v>
      </c>
      <c r="J58" s="8">
        <v>-640213.62999999989</v>
      </c>
    </row>
    <row r="59" spans="1:10" x14ac:dyDescent="0.25">
      <c r="A59" s="4" t="s">
        <v>57</v>
      </c>
      <c r="B59" s="4" t="s">
        <v>86</v>
      </c>
      <c r="C59" s="5">
        <v>168219.77000000002</v>
      </c>
      <c r="D59" s="5"/>
      <c r="E59" s="5"/>
      <c r="F59" s="5"/>
      <c r="G59" s="5">
        <v>168219.77000000002</v>
      </c>
      <c r="H59" s="5">
        <v>168219.77000000002</v>
      </c>
      <c r="I59" s="5">
        <v>-231613.96000000002</v>
      </c>
      <c r="J59" s="8">
        <v>-63394.19</v>
      </c>
    </row>
    <row r="60" spans="1:10" x14ac:dyDescent="0.25">
      <c r="A60" s="4" t="s">
        <v>33</v>
      </c>
      <c r="B60" s="4" t="s">
        <v>96</v>
      </c>
      <c r="C60" s="5">
        <v>127936.05</v>
      </c>
      <c r="D60" s="5"/>
      <c r="E60" s="5"/>
      <c r="F60" s="5"/>
      <c r="G60" s="5">
        <v>127936.05</v>
      </c>
      <c r="H60" s="5">
        <v>127936.05</v>
      </c>
      <c r="I60" s="5">
        <v>-1341167.58</v>
      </c>
      <c r="J60" s="8">
        <v>-1213231.53</v>
      </c>
    </row>
    <row r="61" spans="1:10" x14ac:dyDescent="0.25">
      <c r="A61" s="4" t="s">
        <v>55</v>
      </c>
      <c r="B61" s="4" t="s">
        <v>85</v>
      </c>
      <c r="C61" s="5">
        <v>48753.59</v>
      </c>
      <c r="D61" s="5"/>
      <c r="E61" s="5"/>
      <c r="F61" s="5"/>
      <c r="G61" s="5">
        <v>48753.59</v>
      </c>
      <c r="H61" s="5">
        <v>48753.59</v>
      </c>
      <c r="I61" s="5">
        <v>-158311.67999999999</v>
      </c>
      <c r="J61" s="8">
        <v>-109558.09</v>
      </c>
    </row>
    <row r="62" spans="1:10" x14ac:dyDescent="0.25">
      <c r="A62" s="4" t="s">
        <v>2</v>
      </c>
      <c r="B62" s="4" t="s">
        <v>70</v>
      </c>
      <c r="C62" s="5">
        <v>563.85</v>
      </c>
      <c r="D62" s="5"/>
      <c r="E62" s="5"/>
      <c r="F62" s="5"/>
      <c r="G62" s="5">
        <v>563.85</v>
      </c>
      <c r="H62" s="5">
        <v>768982.37</v>
      </c>
      <c r="I62" s="5">
        <v>-494227.11</v>
      </c>
      <c r="J62" s="8">
        <v>274755.26</v>
      </c>
    </row>
    <row r="63" spans="1:10" x14ac:dyDescent="0.25">
      <c r="A63" s="4" t="s">
        <v>7</v>
      </c>
      <c r="B63" s="4" t="s">
        <v>70</v>
      </c>
      <c r="C63" s="5">
        <v>372042.81999999995</v>
      </c>
      <c r="D63" s="5"/>
      <c r="E63" s="5"/>
      <c r="F63" s="5"/>
      <c r="G63" s="5">
        <v>372042.81999999995</v>
      </c>
      <c r="H63" s="5"/>
      <c r="I63" s="5">
        <v>0</v>
      </c>
      <c r="J63" s="8"/>
    </row>
    <row r="64" spans="1:10" x14ac:dyDescent="0.25">
      <c r="A64" s="4" t="s">
        <v>23</v>
      </c>
      <c r="B64" s="4" t="s">
        <v>70</v>
      </c>
      <c r="C64" s="5">
        <v>353354.44000000006</v>
      </c>
      <c r="D64" s="5"/>
      <c r="E64" s="5"/>
      <c r="F64" s="5"/>
      <c r="G64" s="5">
        <v>353354.44000000006</v>
      </c>
      <c r="H64" s="5"/>
      <c r="I64" s="5">
        <v>0</v>
      </c>
      <c r="J64" s="8"/>
    </row>
    <row r="65" spans="1:10" x14ac:dyDescent="0.25">
      <c r="A65" s="4" t="s">
        <v>24</v>
      </c>
      <c r="B65" s="4" t="s">
        <v>70</v>
      </c>
      <c r="C65" s="5">
        <v>1950</v>
      </c>
      <c r="D65" s="5"/>
      <c r="E65" s="5"/>
      <c r="F65" s="5"/>
      <c r="G65" s="5">
        <v>1950</v>
      </c>
      <c r="H65" s="5"/>
      <c r="I65" s="5">
        <v>0</v>
      </c>
      <c r="J65" s="8"/>
    </row>
    <row r="66" spans="1:10" x14ac:dyDescent="0.25">
      <c r="A66" s="4" t="s">
        <v>29</v>
      </c>
      <c r="B66" s="4" t="s">
        <v>70</v>
      </c>
      <c r="C66" s="5">
        <v>29482.86</v>
      </c>
      <c r="D66" s="5"/>
      <c r="E66" s="5"/>
      <c r="F66" s="5"/>
      <c r="G66" s="5">
        <v>29482.86</v>
      </c>
      <c r="H66" s="5"/>
      <c r="I66" s="5">
        <v>0</v>
      </c>
      <c r="J66" s="8"/>
    </row>
    <row r="67" spans="1:10" x14ac:dyDescent="0.25">
      <c r="A67" s="4" t="s">
        <v>37</v>
      </c>
      <c r="B67" s="4" t="s">
        <v>70</v>
      </c>
      <c r="C67" s="5">
        <v>11588.4</v>
      </c>
      <c r="D67" s="5"/>
      <c r="E67" s="5"/>
      <c r="F67" s="5"/>
      <c r="G67" s="5">
        <v>11588.4</v>
      </c>
      <c r="H67" s="5"/>
      <c r="I67" s="5">
        <v>0</v>
      </c>
      <c r="J67" s="8"/>
    </row>
    <row r="68" spans="1:10" x14ac:dyDescent="0.25">
      <c r="A68" s="4" t="s">
        <v>13</v>
      </c>
      <c r="B68" s="4" t="s">
        <v>78</v>
      </c>
      <c r="C68" s="5">
        <v>1172845.58</v>
      </c>
      <c r="D68" s="5">
        <v>22723.52</v>
      </c>
      <c r="E68" s="5"/>
      <c r="F68" s="5"/>
      <c r="G68" s="5">
        <v>1195569.1000000001</v>
      </c>
      <c r="H68" s="5">
        <v>1195569.1000000001</v>
      </c>
      <c r="I68" s="5">
        <v>-4352974.0299999993</v>
      </c>
      <c r="J68" s="8">
        <v>-3157404.9299999992</v>
      </c>
    </row>
    <row r="69" spans="1:10" x14ac:dyDescent="0.25">
      <c r="A69" s="4" t="s">
        <v>8</v>
      </c>
      <c r="B69" s="4" t="s">
        <v>71</v>
      </c>
      <c r="C69" s="5">
        <v>1528599.0799999998</v>
      </c>
      <c r="D69" s="5"/>
      <c r="E69" s="5"/>
      <c r="F69" s="5"/>
      <c r="G69" s="5">
        <v>1528599.0799999998</v>
      </c>
      <c r="H69" s="5">
        <v>1528599.0799999998</v>
      </c>
      <c r="I69" s="5">
        <v>-3412297.9000000004</v>
      </c>
      <c r="J69" s="8">
        <v>-1883698.8200000005</v>
      </c>
    </row>
    <row r="70" spans="1:10" x14ac:dyDescent="0.25">
      <c r="A70" s="4" t="s">
        <v>14</v>
      </c>
      <c r="B70" s="4" t="s">
        <v>79</v>
      </c>
      <c r="C70" s="5">
        <v>545869.09000000008</v>
      </c>
      <c r="D70" s="5"/>
      <c r="E70" s="5"/>
      <c r="F70" s="5"/>
      <c r="G70" s="5">
        <v>545869.09000000008</v>
      </c>
      <c r="H70" s="5">
        <v>545869.09000000008</v>
      </c>
      <c r="I70" s="5">
        <v>-500636.55</v>
      </c>
      <c r="J70" s="8">
        <v>45232.540000000095</v>
      </c>
    </row>
    <row r="71" spans="1:10" x14ac:dyDescent="0.25">
      <c r="A71" s="4" t="s">
        <v>115</v>
      </c>
      <c r="B71" s="4" t="s">
        <v>113</v>
      </c>
      <c r="C71" s="5">
        <v>0</v>
      </c>
      <c r="D71" s="5"/>
      <c r="E71" s="5"/>
      <c r="F71" s="5"/>
      <c r="G71" s="5">
        <v>0</v>
      </c>
      <c r="H71" s="5"/>
      <c r="I71" s="5">
        <v>-185493.45</v>
      </c>
      <c r="J71" s="8">
        <v>-185493.45</v>
      </c>
    </row>
    <row r="72" spans="1:10" x14ac:dyDescent="0.25">
      <c r="A72" s="4" t="s">
        <v>52</v>
      </c>
      <c r="B72" s="4" t="s">
        <v>72</v>
      </c>
      <c r="C72" s="5">
        <v>32707.070000000003</v>
      </c>
      <c r="D72" s="5"/>
      <c r="E72" s="5"/>
      <c r="F72" s="5"/>
      <c r="G72" s="5">
        <v>32707.070000000003</v>
      </c>
      <c r="H72" s="5">
        <v>32707.070000000003</v>
      </c>
      <c r="I72" s="5">
        <v>-122940.19</v>
      </c>
      <c r="J72" s="8">
        <v>-90233.12</v>
      </c>
    </row>
    <row r="73" spans="1:10" x14ac:dyDescent="0.25">
      <c r="A73" s="4" t="s">
        <v>51</v>
      </c>
      <c r="B73" s="4" t="s">
        <v>68</v>
      </c>
      <c r="C73" s="5">
        <v>107394.13</v>
      </c>
      <c r="D73" s="5"/>
      <c r="E73" s="5"/>
      <c r="F73" s="5"/>
      <c r="G73" s="5">
        <v>107394.13</v>
      </c>
      <c r="H73" s="5">
        <v>107394.13</v>
      </c>
      <c r="I73" s="5">
        <v>-321328.14</v>
      </c>
      <c r="J73" s="8">
        <v>-213934.01</v>
      </c>
    </row>
    <row r="74" spans="1:10" x14ac:dyDescent="0.25">
      <c r="A74" s="4" t="s">
        <v>53</v>
      </c>
      <c r="B74" s="4" t="s">
        <v>73</v>
      </c>
      <c r="C74" s="5">
        <v>112176.14</v>
      </c>
      <c r="D74" s="5"/>
      <c r="E74" s="5"/>
      <c r="F74" s="5"/>
      <c r="G74" s="5">
        <v>112176.14</v>
      </c>
      <c r="H74" s="5">
        <v>112176.14</v>
      </c>
      <c r="I74" s="5">
        <v>-171362.93</v>
      </c>
      <c r="J74" s="8">
        <v>-59186.789999999994</v>
      </c>
    </row>
    <row r="75" spans="1:10" x14ac:dyDescent="0.25">
      <c r="A75" s="6" t="s">
        <v>49</v>
      </c>
      <c r="B75" s="6"/>
      <c r="C75" s="9">
        <v>28421264.209999993</v>
      </c>
      <c r="D75" s="9">
        <v>1375869.09</v>
      </c>
      <c r="E75" s="9">
        <v>879635.75</v>
      </c>
      <c r="F75" s="9">
        <v>7000</v>
      </c>
      <c r="G75" s="9">
        <v>30683769.049999993</v>
      </c>
      <c r="H75" s="9">
        <v>30683769.049999997</v>
      </c>
      <c r="I75" s="9">
        <f>SUM(I9:I74)</f>
        <v>-51945969.250000007</v>
      </c>
      <c r="J75" s="9">
        <v>6937158.3829999864</v>
      </c>
    </row>
  </sheetData>
  <mergeCells count="1">
    <mergeCell ref="A7:J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2026-06-12T14:47:47Z</dcterms:created>
  <dcterms:modified xsi:type="dcterms:W3CDTF">2026-07-01T17:43:10Z</dcterms:modified>
</cp:coreProperties>
</file>