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Dezembro\Financeiro\"/>
    </mc:Choice>
  </mc:AlternateContent>
  <xr:revisionPtr revIDLastSave="0" documentId="13_ncr:1_{78623242-C261-47FF-868F-5E3EB422882A}" xr6:coauthVersionLast="47" xr6:coauthVersionMax="47" xr10:uidLastSave="{00000000-0000-0000-0000-000000000000}"/>
  <bookViews>
    <workbookView xWindow="-120" yWindow="-120" windowWidth="29040" windowHeight="15720" tabRatio="537" xr2:uid="{448813A2-5E9D-4595-8272-C00931173939}"/>
  </bookViews>
  <sheets>
    <sheet name="Consolid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3" i="1" l="1"/>
</calcChain>
</file>

<file path=xl/sharedStrings.xml><?xml version="1.0" encoding="utf-8"?>
<sst xmlns="http://schemas.openxmlformats.org/spreadsheetml/2006/main" count="142" uniqueCount="113">
  <si>
    <t>ESTADO DE SANTA CATARINA</t>
  </si>
  <si>
    <t>SECRETARIA DE ESTADO DA SAÚDE</t>
  </si>
  <si>
    <t>SUPERINTENDÊNCIA DE ATENÇÃO À SAÚDE</t>
  </si>
  <si>
    <t>DIRETORIA DE ATENÇÃO ESPECIALIZADA</t>
  </si>
  <si>
    <t>GERÊNCIA DE MONITORAMENTO E AVALIAÇÃO EM SAÚDE</t>
  </si>
  <si>
    <t>Total</t>
  </si>
  <si>
    <t>2335026 AEM AMBULATORIO DE ESPECIALIDADES MEDICAS</t>
  </si>
  <si>
    <t>420200 Balneário Camboriú</t>
  </si>
  <si>
    <t>7486596 HOSPITAL REGIONAL DE BIGUACU HELMUTH NASS</t>
  </si>
  <si>
    <t>420230 Biguaçu</t>
  </si>
  <si>
    <t>2522209 HOSPITAL MISERICORDIA</t>
  </si>
  <si>
    <t>420240 Blumenau</t>
  </si>
  <si>
    <t>2552841 POLICLINICA LINDOLF BELL</t>
  </si>
  <si>
    <t>2558246 HOSPITAL SANTA ISABEL</t>
  </si>
  <si>
    <t>2558254 HOSPITAL SANTO ANTONIO</t>
  </si>
  <si>
    <t>3123251 HOSPITAL DE OLHOS DE BLUMENAU</t>
  </si>
  <si>
    <t>3180948 CLINICA DE OLHOS DR ROBERTO VON HERTWIG</t>
  </si>
  <si>
    <t>3181308 BOTELHO HOSPITAL DIA DA VISAO</t>
  </si>
  <si>
    <t>4575407 COB CENTRO OFTALMOLOGICO DE BLUMENAU</t>
  </si>
  <si>
    <t>9386882 CENTRO DE ESPECIALIDADES</t>
  </si>
  <si>
    <t>420245 Bombinhas</t>
  </si>
  <si>
    <t>2522411 HOSPITAL AZAMBUJA</t>
  </si>
  <si>
    <t>420290 Brusque</t>
  </si>
  <si>
    <t>2522489 ASSOCIACAO HOSPITAL E MATERNIDADE DOM JOAQUIM</t>
  </si>
  <si>
    <t>2691523 HCC HOSPITAL CIRURGICO CAMBORIU</t>
  </si>
  <si>
    <t>420320 Camboriú</t>
  </si>
  <si>
    <t>2491249 HOSPITAL SANTA CRUZ DE CANOINHAS</t>
  </si>
  <si>
    <t>420380 Canoinhas</t>
  </si>
  <si>
    <t>0610062 HOSPITAL DE OLHOS DE CONCORDIA LTDA</t>
  </si>
  <si>
    <t>420430 Concórdia</t>
  </si>
  <si>
    <t>2303892 HOSPITAL SAO FRANCISCO</t>
  </si>
  <si>
    <t>5164222 NIEDERAUER CLINICA DE OLHOS HOSPITAL DIA LTDA</t>
  </si>
  <si>
    <t>0366323 HOSPITAL DIA MARIA SCHMITT</t>
  </si>
  <si>
    <t>420460 Criciúma</t>
  </si>
  <si>
    <t>2846055 BRUNO BIANCHI SERVICOS MEDICOS</t>
  </si>
  <si>
    <t>6567274 CLINICA DE OLHOS ANTONELLI</t>
  </si>
  <si>
    <t>9530053 DARIO ANTONELLI OFTALMOLOGIA LTDA</t>
  </si>
  <si>
    <t>9712038 HOSPITAL DE OLHOS DE CRICIUMA</t>
  </si>
  <si>
    <t>4564812 MULTI HOSPITAL</t>
  </si>
  <si>
    <t>420540 Florianópolis</t>
  </si>
  <si>
    <t>2691485 HOSPITAL DE GASPAR</t>
  </si>
  <si>
    <t>420590 Gaspar</t>
  </si>
  <si>
    <t>2492342 HOSPITAL SANTO ANTONIO GUARAMIRIM</t>
  </si>
  <si>
    <t>420650 Guaramirim</t>
  </si>
  <si>
    <t>2521873 HOSPITAL BEATRIZ RAMOS</t>
  </si>
  <si>
    <t>420750 Indaial</t>
  </si>
  <si>
    <t>2522691 HOSPITAL E MATERNIDADE MARIETA KONDER BORNHAUSEN</t>
  </si>
  <si>
    <t>420820 Itajaí</t>
  </si>
  <si>
    <t>2744937 HOSPITAL INFANTIL PEQUENO ANJO</t>
  </si>
  <si>
    <t>2303167 HOSPITAL SANTO ANTONIO DE ITAPEMA</t>
  </si>
  <si>
    <t>420830 Itapema</t>
  </si>
  <si>
    <t>2306336 HOSPITAL SAO JOSE</t>
  </si>
  <si>
    <t>420890 Jaraguá do Sul</t>
  </si>
  <si>
    <t>2306344 HOSPITAL JARAGUA</t>
  </si>
  <si>
    <t>2436469 HOSPITAL MUNICIPAL SAO JOSE</t>
  </si>
  <si>
    <t>420910 Joinville</t>
  </si>
  <si>
    <t>2521296 HOSPITAL BETHESDA</t>
  </si>
  <si>
    <t>7728557 BOJ FILIAL</t>
  </si>
  <si>
    <t>9175849 OPHTALMUS CLINICA DE OLHOS CC</t>
  </si>
  <si>
    <t>9359397 HOSPITAL DA VISAO JOINVILLE</t>
  </si>
  <si>
    <t>2504316 HOSPITAL NOSSA SENHORA DOS PRAZERES</t>
  </si>
  <si>
    <t>420930 Lages</t>
  </si>
  <si>
    <t>2662914 HOSPITAL SEARA DO BEM MATERNO E INFANTIL</t>
  </si>
  <si>
    <t>3590909 HOSPITAL DA VISAO</t>
  </si>
  <si>
    <t>2558017 HOSPITAL DE CARIDADE S B J DOS PASSOS</t>
  </si>
  <si>
    <t>420940 Laguna</t>
  </si>
  <si>
    <t>2672154 HOSPITAL HOSCOLA</t>
  </si>
  <si>
    <t>421000 Luiz Alves</t>
  </si>
  <si>
    <t>7847777 HOSPITAL JOAO SCHREIBER</t>
  </si>
  <si>
    <t>421060 Massaranduba</t>
  </si>
  <si>
    <t>2674327 HOSPITAL NOSSA SENHORA DOS NAVEGANTES</t>
  </si>
  <si>
    <t>421130 Navegantes</t>
  </si>
  <si>
    <t>2778831 HOSPITAL NOSSA SENHORA DA IMACULADA CONCEICAO</t>
  </si>
  <si>
    <t>421150 Nova Trento</t>
  </si>
  <si>
    <t>2555840 FUNDACAO HOSPITALAR SANTA OTILIA</t>
  </si>
  <si>
    <t>421170 Orleans</t>
  </si>
  <si>
    <t>4514882 HOSPITAL DOS OLHOS LIONS DE SANTA CATARINA</t>
  </si>
  <si>
    <t>421190 Palhoça</t>
  </si>
  <si>
    <t>2538342 HOSPITAL SAO BERNARDO</t>
  </si>
  <si>
    <t>421420 Quilombo</t>
  </si>
  <si>
    <t>0717266 CLINICA MEDICA CENTER</t>
  </si>
  <si>
    <t>421480 Rio do Sul</t>
  </si>
  <si>
    <t>2379627 HOSPITAL SAMARIA</t>
  </si>
  <si>
    <t>2568713 HOSPITAL REGIONAL ALTO VALE</t>
  </si>
  <si>
    <t>2641445 POLICLINICA DE REFERENCIA REGIONAL RIO DO SUL</t>
  </si>
  <si>
    <t>2884402 INSTITUTO WSC DE OFTALMOLOGIA</t>
  </si>
  <si>
    <t>5458471 INSTITUTO DE OLHOS ALTO VALE</t>
  </si>
  <si>
    <t>2521695 HOSPITAL RIO NEGRINHO</t>
  </si>
  <si>
    <t>421500 Rio Negrinho</t>
  </si>
  <si>
    <t>2418177 HOSPITAL SAO FRANCISCO DE ASSIS</t>
  </si>
  <si>
    <t>421570 Santo Amaro da Imperatriz</t>
  </si>
  <si>
    <t>2521792 HOSPITAL E MATERNIDADE SAGRADA FAMILIA</t>
  </si>
  <si>
    <t>421580 São Bento do Sul</t>
  </si>
  <si>
    <t>2418967 HOSPITAL MONSENHOR JOSE LOCKS DE SAO JOAO BATISTA</t>
  </si>
  <si>
    <t>421630 São João Batista</t>
  </si>
  <si>
    <t>2304155 HOSPITAL SAO ROQUE DE SEARA</t>
  </si>
  <si>
    <t>421750 Seara</t>
  </si>
  <si>
    <t>2490935 HOSPITAL FELIX DA COSTA GOMES</t>
  </si>
  <si>
    <t>421830 Três Barras</t>
  </si>
  <si>
    <t>2419653 HOSPITAL NOSSA SENHORA DA CONCEICAO HNSC</t>
  </si>
  <si>
    <t>421900 Urussanga</t>
  </si>
  <si>
    <t>Estabelecimentos CNES-SC</t>
  </si>
  <si>
    <t>Municípios-SC</t>
  </si>
  <si>
    <t>2688786 OFTALMOCENTER CONCORDIA</t>
  </si>
  <si>
    <t>9717463 HOSPITAL DA VISAO JARAGUA DO SUL</t>
  </si>
  <si>
    <t>7105088 HOSPITAL MUNICIPAL NOSSA SENHORA DA GRACA</t>
  </si>
  <si>
    <t>421620 São Francisco do Sul</t>
  </si>
  <si>
    <t>TOTAL</t>
  </si>
  <si>
    <t>ENCONTRO DE CONTAS – PROGRAMA DE REDUÇÃO DE FILAS DE CIRURGIAS ELETIVAS – DEZEMBRO  2025 – GESTÃO PLENA</t>
  </si>
  <si>
    <t>Total 
Estabelecimentos</t>
  </si>
  <si>
    <t>Total Municípios</t>
  </si>
  <si>
    <t>Produção 
Dezembro</t>
  </si>
  <si>
    <t>Descontos MS FAEC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</si>
</sst>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44" fontId="0" fillId="0" borderId="0" xfId="1" applyFont="1"/>
    <xf numFmtId="0" fontId="2" fillId="0" borderId="1" xfId="0" applyFont="1" applyFill="1" applyBorder="1" applyAlignment="1">
      <alignment horizontal="center"/>
    </xf>
    <xf numFmtId="0" fontId="0" fillId="0" borderId="1" xfId="0" applyFill="1" applyBorder="1"/>
    <xf numFmtId="8" fontId="0" fillId="0" borderId="1" xfId="0" applyNumberFormat="1" applyFill="1" applyBorder="1"/>
    <xf numFmtId="0" fontId="2" fillId="0" borderId="1" xfId="0" applyFont="1" applyFill="1" applyBorder="1"/>
    <xf numFmtId="8" fontId="2" fillId="0" borderId="1" xfId="1" applyNumberFormat="1" applyFont="1" applyFill="1" applyBorder="1"/>
    <xf numFmtId="44" fontId="2" fillId="0" borderId="1" xfId="1" applyFont="1" applyFill="1" applyBorder="1" applyAlignment="1">
      <alignment horizontal="center" wrapText="1"/>
    </xf>
    <xf numFmtId="8" fontId="2" fillId="0" borderId="1" xfId="0" applyNumberFormat="1" applyFont="1" applyFill="1" applyBorder="1"/>
    <xf numFmtId="8" fontId="0" fillId="0" borderId="1" xfId="1" applyNumberFormat="1" applyFont="1" applyFill="1" applyBorder="1"/>
    <xf numFmtId="44" fontId="0" fillId="0" borderId="0" xfId="0" applyNumberFormat="1"/>
    <xf numFmtId="8" fontId="0" fillId="0" borderId="0" xfId="0" applyNumberFormat="1"/>
    <xf numFmtId="44" fontId="2" fillId="0" borderId="1" xfId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83313-0BC3-4629-810C-6FF14734D7B8}">
  <dimension ref="A1:G77"/>
  <sheetViews>
    <sheetView tabSelected="1" topLeftCell="A35" workbookViewId="0">
      <selection activeCell="F78" sqref="F78"/>
    </sheetView>
  </sheetViews>
  <sheetFormatPr defaultRowHeight="15" x14ac:dyDescent="0.25"/>
  <cols>
    <col min="1" max="1" width="62.85546875" bestFit="1" customWidth="1"/>
    <col min="2" max="2" width="31.5703125" bestFit="1" customWidth="1"/>
    <col min="3" max="3" width="15.42578125" style="2" bestFit="1" customWidth="1"/>
    <col min="4" max="4" width="16.85546875" style="2" bestFit="1" customWidth="1"/>
    <col min="5" max="5" width="15.42578125" style="2" bestFit="1" customWidth="1"/>
    <col min="6" max="6" width="16.140625" style="2" customWidth="1"/>
    <col min="7" max="7" width="16.140625" bestFit="1" customWidth="1"/>
  </cols>
  <sheetData>
    <row r="1" spans="1:7" x14ac:dyDescent="0.25">
      <c r="A1" s="1" t="s">
        <v>0</v>
      </c>
      <c r="C1"/>
      <c r="D1"/>
      <c r="E1"/>
    </row>
    <row r="2" spans="1:7" x14ac:dyDescent="0.25">
      <c r="A2" s="1" t="s">
        <v>1</v>
      </c>
      <c r="C2"/>
      <c r="D2"/>
      <c r="E2"/>
    </row>
    <row r="3" spans="1:7" x14ac:dyDescent="0.25">
      <c r="A3" s="1" t="s">
        <v>2</v>
      </c>
    </row>
    <row r="4" spans="1:7" x14ac:dyDescent="0.25">
      <c r="A4" s="1" t="s">
        <v>3</v>
      </c>
    </row>
    <row r="5" spans="1:7" x14ac:dyDescent="0.25">
      <c r="A5" s="1" t="s">
        <v>4</v>
      </c>
    </row>
    <row r="7" spans="1:7" x14ac:dyDescent="0.25">
      <c r="A7" s="13" t="s">
        <v>108</v>
      </c>
      <c r="B7" s="13"/>
      <c r="C7" s="13"/>
      <c r="D7" s="13"/>
      <c r="E7" s="13"/>
      <c r="F7" s="13"/>
      <c r="G7" s="13"/>
    </row>
    <row r="8" spans="1:7" ht="30" x14ac:dyDescent="0.25">
      <c r="A8" s="3" t="s">
        <v>101</v>
      </c>
      <c r="B8" s="3" t="s">
        <v>102</v>
      </c>
      <c r="C8" s="8" t="s">
        <v>111</v>
      </c>
      <c r="D8" s="8" t="s">
        <v>109</v>
      </c>
      <c r="E8" s="8" t="s">
        <v>110</v>
      </c>
      <c r="F8" s="8" t="s">
        <v>112</v>
      </c>
      <c r="G8" s="8" t="s">
        <v>5</v>
      </c>
    </row>
    <row r="9" spans="1:7" x14ac:dyDescent="0.25">
      <c r="A9" s="4" t="s">
        <v>6</v>
      </c>
      <c r="B9" s="4" t="s">
        <v>7</v>
      </c>
      <c r="C9" s="10">
        <v>600</v>
      </c>
      <c r="D9" s="10">
        <v>600</v>
      </c>
      <c r="E9" s="10">
        <v>600</v>
      </c>
      <c r="F9" s="5">
        <v>-48047.91</v>
      </c>
      <c r="G9" s="5">
        <v>-47447.91</v>
      </c>
    </row>
    <row r="10" spans="1:7" x14ac:dyDescent="0.25">
      <c r="A10" s="4" t="s">
        <v>8</v>
      </c>
      <c r="B10" s="4" t="s">
        <v>9</v>
      </c>
      <c r="C10" s="10">
        <v>269581.07999999996</v>
      </c>
      <c r="D10" s="10">
        <v>269581.07999999996</v>
      </c>
      <c r="E10" s="10">
        <v>269581.07999999996</v>
      </c>
      <c r="F10" s="5">
        <v>-666229.18000000005</v>
      </c>
      <c r="G10" s="5">
        <v>-396648.10000000009</v>
      </c>
    </row>
    <row r="11" spans="1:7" x14ac:dyDescent="0.25">
      <c r="A11" s="4" t="s">
        <v>10</v>
      </c>
      <c r="B11" s="4" t="s">
        <v>11</v>
      </c>
      <c r="C11" s="10">
        <v>774921.37</v>
      </c>
      <c r="D11" s="10">
        <v>774921.37</v>
      </c>
      <c r="E11" s="10">
        <v>2693092.32</v>
      </c>
      <c r="F11" s="5">
        <v>-6218774.9199999999</v>
      </c>
      <c r="G11" s="5">
        <v>-3525682.5999999996</v>
      </c>
    </row>
    <row r="12" spans="1:7" x14ac:dyDescent="0.25">
      <c r="A12" s="4" t="s">
        <v>12</v>
      </c>
      <c r="B12" s="4" t="s">
        <v>11</v>
      </c>
      <c r="C12" s="10">
        <v>3567.2200000000003</v>
      </c>
      <c r="D12" s="10">
        <v>3567.2200000000003</v>
      </c>
      <c r="E12" s="10">
        <v>0</v>
      </c>
      <c r="F12" s="5">
        <v>0</v>
      </c>
      <c r="G12" s="5">
        <v>0</v>
      </c>
    </row>
    <row r="13" spans="1:7" x14ac:dyDescent="0.25">
      <c r="A13" s="4" t="s">
        <v>13</v>
      </c>
      <c r="B13" s="4" t="s">
        <v>11</v>
      </c>
      <c r="C13" s="10">
        <v>385008.59000000008</v>
      </c>
      <c r="D13" s="10">
        <v>385008.59000000008</v>
      </c>
      <c r="E13" s="10">
        <v>0</v>
      </c>
      <c r="F13" s="5">
        <v>0</v>
      </c>
      <c r="G13" s="5">
        <v>0</v>
      </c>
    </row>
    <row r="14" spans="1:7" x14ac:dyDescent="0.25">
      <c r="A14" s="4" t="s">
        <v>14</v>
      </c>
      <c r="B14" s="4" t="s">
        <v>11</v>
      </c>
      <c r="C14" s="10">
        <v>1125750.3899999997</v>
      </c>
      <c r="D14" s="10">
        <v>1125750.3899999997</v>
      </c>
      <c r="E14" s="10">
        <v>0</v>
      </c>
      <c r="F14" s="5">
        <v>0</v>
      </c>
      <c r="G14" s="5">
        <v>0</v>
      </c>
    </row>
    <row r="15" spans="1:7" x14ac:dyDescent="0.25">
      <c r="A15" s="4" t="s">
        <v>15</v>
      </c>
      <c r="B15" s="4" t="s">
        <v>11</v>
      </c>
      <c r="C15" s="10">
        <v>225618</v>
      </c>
      <c r="D15" s="10">
        <v>225618</v>
      </c>
      <c r="E15" s="10">
        <v>0</v>
      </c>
      <c r="F15" s="5">
        <v>0</v>
      </c>
      <c r="G15" s="5">
        <v>0</v>
      </c>
    </row>
    <row r="16" spans="1:7" x14ac:dyDescent="0.25">
      <c r="A16" s="4" t="s">
        <v>16</v>
      </c>
      <c r="B16" s="4" t="s">
        <v>11</v>
      </c>
      <c r="C16" s="10">
        <v>30820.369999999995</v>
      </c>
      <c r="D16" s="10">
        <v>30820.369999999995</v>
      </c>
      <c r="E16" s="10">
        <v>0</v>
      </c>
      <c r="F16" s="5">
        <v>0</v>
      </c>
      <c r="G16" s="5">
        <v>0</v>
      </c>
    </row>
    <row r="17" spans="1:7" x14ac:dyDescent="0.25">
      <c r="A17" s="4" t="s">
        <v>17</v>
      </c>
      <c r="B17" s="4" t="s">
        <v>11</v>
      </c>
      <c r="C17" s="10">
        <v>47608.08</v>
      </c>
      <c r="D17" s="10">
        <v>47608.08</v>
      </c>
      <c r="E17" s="10">
        <v>0</v>
      </c>
      <c r="F17" s="5">
        <v>0</v>
      </c>
      <c r="G17" s="5">
        <v>0</v>
      </c>
    </row>
    <row r="18" spans="1:7" x14ac:dyDescent="0.25">
      <c r="A18" s="4" t="s">
        <v>18</v>
      </c>
      <c r="B18" s="4" t="s">
        <v>11</v>
      </c>
      <c r="C18" s="10">
        <v>99798.299999999988</v>
      </c>
      <c r="D18" s="10">
        <v>99798.299999999988</v>
      </c>
      <c r="E18" s="10">
        <v>0</v>
      </c>
      <c r="F18" s="5">
        <v>0</v>
      </c>
      <c r="G18" s="5">
        <v>0</v>
      </c>
    </row>
    <row r="19" spans="1:7" x14ac:dyDescent="0.25">
      <c r="A19" s="4" t="s">
        <v>19</v>
      </c>
      <c r="B19" s="4" t="s">
        <v>20</v>
      </c>
      <c r="C19" s="10">
        <v>600</v>
      </c>
      <c r="D19" s="10">
        <v>600</v>
      </c>
      <c r="E19" s="10">
        <v>600</v>
      </c>
      <c r="F19" s="5">
        <v>600</v>
      </c>
      <c r="G19" s="5">
        <v>600</v>
      </c>
    </row>
    <row r="20" spans="1:7" x14ac:dyDescent="0.25">
      <c r="A20" s="4" t="s">
        <v>21</v>
      </c>
      <c r="B20" s="4" t="s">
        <v>22</v>
      </c>
      <c r="C20" s="10">
        <v>2649442.0699999994</v>
      </c>
      <c r="D20" s="10">
        <v>2652442.0699999994</v>
      </c>
      <c r="E20" s="10">
        <v>3050036.4299999992</v>
      </c>
      <c r="F20" s="5">
        <v>-7428397.3999999994</v>
      </c>
      <c r="G20" s="5">
        <v>-4378360.9700000007</v>
      </c>
    </row>
    <row r="21" spans="1:7" x14ac:dyDescent="0.25">
      <c r="A21" s="4" t="s">
        <v>23</v>
      </c>
      <c r="B21" s="4" t="s">
        <v>22</v>
      </c>
      <c r="C21" s="10">
        <v>397594.36</v>
      </c>
      <c r="D21" s="10">
        <v>397594.36</v>
      </c>
      <c r="E21" s="10">
        <v>0</v>
      </c>
      <c r="F21" s="5">
        <v>0</v>
      </c>
      <c r="G21" s="5">
        <v>0</v>
      </c>
    </row>
    <row r="22" spans="1:7" x14ac:dyDescent="0.25">
      <c r="A22" s="4" t="s">
        <v>24</v>
      </c>
      <c r="B22" s="4" t="s">
        <v>25</v>
      </c>
      <c r="C22" s="10">
        <v>0</v>
      </c>
      <c r="D22" s="10">
        <v>0</v>
      </c>
      <c r="E22" s="10">
        <v>0</v>
      </c>
      <c r="F22" s="5">
        <v>-519067.21</v>
      </c>
      <c r="G22" s="5">
        <v>-519067.21</v>
      </c>
    </row>
    <row r="23" spans="1:7" x14ac:dyDescent="0.25">
      <c r="A23" s="4" t="s">
        <v>26</v>
      </c>
      <c r="B23" s="4" t="s">
        <v>27</v>
      </c>
      <c r="C23" s="10">
        <v>277740.98</v>
      </c>
      <c r="D23" s="10">
        <v>277740.98</v>
      </c>
      <c r="E23" s="10">
        <v>277740.98</v>
      </c>
      <c r="F23" s="5">
        <v>-1868108.9300000002</v>
      </c>
      <c r="G23" s="5">
        <v>-1590367.9500000002</v>
      </c>
    </row>
    <row r="24" spans="1:7" x14ac:dyDescent="0.25">
      <c r="A24" s="4" t="s">
        <v>28</v>
      </c>
      <c r="B24" s="4" t="s">
        <v>29</v>
      </c>
      <c r="C24" s="10">
        <v>159889.57</v>
      </c>
      <c r="D24" s="10">
        <v>202722.49</v>
      </c>
      <c r="E24" s="10">
        <v>753698.5199999999</v>
      </c>
      <c r="F24" s="5">
        <v>-2020901.71</v>
      </c>
      <c r="G24" s="5">
        <v>-1267203.19</v>
      </c>
    </row>
    <row r="25" spans="1:7" x14ac:dyDescent="0.25">
      <c r="A25" s="4" t="s">
        <v>30</v>
      </c>
      <c r="B25" s="4" t="s">
        <v>29</v>
      </c>
      <c r="C25" s="10">
        <v>371176.86999999994</v>
      </c>
      <c r="D25" s="10">
        <v>386868.64999999997</v>
      </c>
      <c r="E25" s="10">
        <v>0</v>
      </c>
      <c r="F25" s="5">
        <v>0</v>
      </c>
      <c r="G25" s="5">
        <v>0</v>
      </c>
    </row>
    <row r="26" spans="1:7" x14ac:dyDescent="0.25">
      <c r="A26" s="4" t="s">
        <v>103</v>
      </c>
      <c r="B26" s="4" t="s">
        <v>29</v>
      </c>
      <c r="C26" s="10">
        <v>2514.6</v>
      </c>
      <c r="D26" s="10">
        <v>2514.6</v>
      </c>
      <c r="E26" s="10">
        <v>0</v>
      </c>
      <c r="F26" s="5">
        <v>0</v>
      </c>
      <c r="G26" s="5">
        <v>0</v>
      </c>
    </row>
    <row r="27" spans="1:7" x14ac:dyDescent="0.25">
      <c r="A27" s="4" t="s">
        <v>31</v>
      </c>
      <c r="B27" s="4" t="s">
        <v>29</v>
      </c>
      <c r="C27" s="10">
        <v>88295.7</v>
      </c>
      <c r="D27" s="10">
        <v>161592.78</v>
      </c>
      <c r="E27" s="10">
        <v>0</v>
      </c>
      <c r="F27" s="5">
        <v>0</v>
      </c>
      <c r="G27" s="5">
        <v>0</v>
      </c>
    </row>
    <row r="28" spans="1:7" x14ac:dyDescent="0.25">
      <c r="A28" s="4" t="s">
        <v>32</v>
      </c>
      <c r="B28" s="4" t="s">
        <v>33</v>
      </c>
      <c r="C28" s="10">
        <v>50400</v>
      </c>
      <c r="D28" s="10">
        <v>183000</v>
      </c>
      <c r="E28" s="10">
        <v>2160946.1599999997</v>
      </c>
      <c r="F28" s="5">
        <v>0</v>
      </c>
      <c r="G28" s="5">
        <v>2160946.1599999997</v>
      </c>
    </row>
    <row r="29" spans="1:7" x14ac:dyDescent="0.25">
      <c r="A29" s="4" t="s">
        <v>34</v>
      </c>
      <c r="B29" s="4" t="s">
        <v>33</v>
      </c>
      <c r="C29" s="10">
        <v>0</v>
      </c>
      <c r="D29" s="10">
        <v>8993.85</v>
      </c>
      <c r="E29" s="10">
        <v>0</v>
      </c>
      <c r="F29" s="5">
        <v>0</v>
      </c>
      <c r="G29" s="5">
        <v>0</v>
      </c>
    </row>
    <row r="30" spans="1:7" x14ac:dyDescent="0.25">
      <c r="A30" s="4" t="s">
        <v>35</v>
      </c>
      <c r="B30" s="4" t="s">
        <v>33</v>
      </c>
      <c r="C30" s="10">
        <v>296438.31999999995</v>
      </c>
      <c r="D30" s="10">
        <v>639258.85999999987</v>
      </c>
      <c r="E30" s="10">
        <v>0</v>
      </c>
      <c r="F30" s="5">
        <v>0</v>
      </c>
      <c r="G30" s="5">
        <v>0</v>
      </c>
    </row>
    <row r="31" spans="1:7" x14ac:dyDescent="0.25">
      <c r="A31" s="4" t="s">
        <v>36</v>
      </c>
      <c r="B31" s="4" t="s">
        <v>33</v>
      </c>
      <c r="C31" s="10">
        <v>3443.68</v>
      </c>
      <c r="D31" s="10">
        <v>5886.8799999999992</v>
      </c>
      <c r="E31" s="10">
        <v>0</v>
      </c>
      <c r="F31" s="5">
        <v>0</v>
      </c>
      <c r="G31" s="5">
        <v>0</v>
      </c>
    </row>
    <row r="32" spans="1:7" x14ac:dyDescent="0.25">
      <c r="A32" s="4" t="s">
        <v>37</v>
      </c>
      <c r="B32" s="4" t="s">
        <v>33</v>
      </c>
      <c r="C32" s="10">
        <v>484292.95999999996</v>
      </c>
      <c r="D32" s="10">
        <v>1323806.5699999998</v>
      </c>
      <c r="E32" s="10">
        <v>0</v>
      </c>
      <c r="F32" s="5">
        <v>0</v>
      </c>
      <c r="G32" s="5">
        <v>0</v>
      </c>
    </row>
    <row r="33" spans="1:7" x14ac:dyDescent="0.25">
      <c r="A33" s="4" t="s">
        <v>38</v>
      </c>
      <c r="B33" s="4" t="s">
        <v>39</v>
      </c>
      <c r="C33" s="10">
        <v>0</v>
      </c>
      <c r="D33" s="10">
        <v>0</v>
      </c>
      <c r="E33" s="10">
        <v>0</v>
      </c>
      <c r="F33" s="5">
        <v>-1236701.0099999998</v>
      </c>
      <c r="G33" s="5">
        <v>-1236701.0099999998</v>
      </c>
    </row>
    <row r="34" spans="1:7" x14ac:dyDescent="0.25">
      <c r="A34" s="4" t="s">
        <v>40</v>
      </c>
      <c r="B34" s="4" t="s">
        <v>41</v>
      </c>
      <c r="C34" s="10">
        <v>146185.84</v>
      </c>
      <c r="D34" s="10">
        <v>146185.84</v>
      </c>
      <c r="E34" s="10">
        <v>146185.84</v>
      </c>
      <c r="F34" s="5">
        <v>-284714.61</v>
      </c>
      <c r="G34" s="5">
        <v>-138528.76999999999</v>
      </c>
    </row>
    <row r="35" spans="1:7" x14ac:dyDescent="0.25">
      <c r="A35" s="4" t="s">
        <v>42</v>
      </c>
      <c r="B35" s="4" t="s">
        <v>43</v>
      </c>
      <c r="C35" s="10">
        <v>293537.2</v>
      </c>
      <c r="D35" s="10">
        <v>293537.2</v>
      </c>
      <c r="E35" s="10">
        <v>293537.2</v>
      </c>
      <c r="F35" s="5">
        <v>-2907335.71</v>
      </c>
      <c r="G35" s="5">
        <v>-2613798.5099999998</v>
      </c>
    </row>
    <row r="36" spans="1:7" x14ac:dyDescent="0.25">
      <c r="A36" s="4" t="s">
        <v>44</v>
      </c>
      <c r="B36" s="4" t="s">
        <v>45</v>
      </c>
      <c r="C36" s="10">
        <v>421696.48999999993</v>
      </c>
      <c r="D36" s="10">
        <v>421696.48999999993</v>
      </c>
      <c r="E36" s="10">
        <v>421696.48999999993</v>
      </c>
      <c r="F36" s="5">
        <v>-1094373.0900000001</v>
      </c>
      <c r="G36" s="5">
        <v>-672676.60000000009</v>
      </c>
    </row>
    <row r="37" spans="1:7" x14ac:dyDescent="0.25">
      <c r="A37" s="4" t="s">
        <v>46</v>
      </c>
      <c r="B37" s="4" t="s">
        <v>47</v>
      </c>
      <c r="C37" s="10">
        <v>2309376.3499999996</v>
      </c>
      <c r="D37" s="10">
        <v>2309376.3499999996</v>
      </c>
      <c r="E37" s="10">
        <v>2466338.3499999996</v>
      </c>
      <c r="F37" s="5">
        <v>-2782448.58</v>
      </c>
      <c r="G37" s="5">
        <v>-316110.23000000021</v>
      </c>
    </row>
    <row r="38" spans="1:7" x14ac:dyDescent="0.25">
      <c r="A38" s="4" t="s">
        <v>48</v>
      </c>
      <c r="B38" s="4" t="s">
        <v>47</v>
      </c>
      <c r="C38" s="10">
        <v>156962</v>
      </c>
      <c r="D38" s="10">
        <v>156962</v>
      </c>
      <c r="E38" s="10">
        <v>0</v>
      </c>
      <c r="F38" s="5">
        <v>0</v>
      </c>
      <c r="G38" s="5">
        <v>0</v>
      </c>
    </row>
    <row r="39" spans="1:7" x14ac:dyDescent="0.25">
      <c r="A39" s="4" t="s">
        <v>49</v>
      </c>
      <c r="B39" s="4" t="s">
        <v>50</v>
      </c>
      <c r="C39" s="10">
        <v>245427.68</v>
      </c>
      <c r="D39" s="10">
        <v>245427.68</v>
      </c>
      <c r="E39" s="10">
        <v>245427.68</v>
      </c>
      <c r="F39" s="5">
        <v>-2181583.5299999998</v>
      </c>
      <c r="G39" s="5">
        <v>-1936155.85</v>
      </c>
    </row>
    <row r="40" spans="1:7" x14ac:dyDescent="0.25">
      <c r="A40" s="4" t="s">
        <v>51</v>
      </c>
      <c r="B40" s="4" t="s">
        <v>52</v>
      </c>
      <c r="C40" s="10">
        <v>1543630.7500000002</v>
      </c>
      <c r="D40" s="10">
        <v>1544130.7500000002</v>
      </c>
      <c r="E40" s="10">
        <v>1909285.35</v>
      </c>
      <c r="F40" s="5">
        <v>-4477994.32</v>
      </c>
      <c r="G40" s="5">
        <v>-2568708.9699999997</v>
      </c>
    </row>
    <row r="41" spans="1:7" x14ac:dyDescent="0.25">
      <c r="A41" s="4" t="s">
        <v>53</v>
      </c>
      <c r="B41" s="4" t="s">
        <v>52</v>
      </c>
      <c r="C41" s="10">
        <v>101190.14999999998</v>
      </c>
      <c r="D41" s="10">
        <v>101190.14999999998</v>
      </c>
      <c r="E41" s="10">
        <v>0</v>
      </c>
      <c r="F41" s="5">
        <v>0</v>
      </c>
      <c r="G41" s="5">
        <v>0</v>
      </c>
    </row>
    <row r="42" spans="1:7" x14ac:dyDescent="0.25">
      <c r="A42" s="4" t="s">
        <v>104</v>
      </c>
      <c r="B42" s="4" t="s">
        <v>52</v>
      </c>
      <c r="C42" s="10">
        <v>263964.45</v>
      </c>
      <c r="D42" s="10">
        <v>263964.45</v>
      </c>
      <c r="E42" s="10">
        <v>0</v>
      </c>
      <c r="F42" s="5">
        <v>0</v>
      </c>
      <c r="G42" s="5">
        <v>0</v>
      </c>
    </row>
    <row r="43" spans="1:7" x14ac:dyDescent="0.25">
      <c r="A43" s="4" t="s">
        <v>54</v>
      </c>
      <c r="B43" s="4" t="s">
        <v>55</v>
      </c>
      <c r="C43" s="10">
        <v>651987.48999999976</v>
      </c>
      <c r="D43" s="10">
        <v>651987.48999999976</v>
      </c>
      <c r="E43" s="10">
        <v>5538555.54</v>
      </c>
      <c r="F43" s="5">
        <v>-27972071.520000003</v>
      </c>
      <c r="G43" s="5">
        <v>-22433515.980000004</v>
      </c>
    </row>
    <row r="44" spans="1:7" x14ac:dyDescent="0.25">
      <c r="A44" s="4" t="s">
        <v>56</v>
      </c>
      <c r="B44" s="4" t="s">
        <v>55</v>
      </c>
      <c r="C44" s="10">
        <v>4096066.85</v>
      </c>
      <c r="D44" s="10">
        <v>4096066.85</v>
      </c>
      <c r="E44" s="10">
        <v>0</v>
      </c>
      <c r="F44" s="5">
        <v>0</v>
      </c>
      <c r="G44" s="5">
        <v>0</v>
      </c>
    </row>
    <row r="45" spans="1:7" x14ac:dyDescent="0.25">
      <c r="A45" s="4" t="s">
        <v>57</v>
      </c>
      <c r="B45" s="4" t="s">
        <v>55</v>
      </c>
      <c r="C45" s="10">
        <v>365855.94000000006</v>
      </c>
      <c r="D45" s="10">
        <v>365855.94000000006</v>
      </c>
      <c r="E45" s="10">
        <v>0</v>
      </c>
      <c r="F45" s="5">
        <v>0</v>
      </c>
      <c r="G45" s="5">
        <v>0</v>
      </c>
    </row>
    <row r="46" spans="1:7" x14ac:dyDescent="0.25">
      <c r="A46" s="4" t="s">
        <v>58</v>
      </c>
      <c r="B46" s="4" t="s">
        <v>55</v>
      </c>
      <c r="C46" s="10">
        <v>220765.93</v>
      </c>
      <c r="D46" s="10">
        <v>220765.93</v>
      </c>
      <c r="E46" s="10">
        <v>0</v>
      </c>
      <c r="F46" s="5">
        <v>0</v>
      </c>
      <c r="G46" s="5">
        <v>0</v>
      </c>
    </row>
    <row r="47" spans="1:7" x14ac:dyDescent="0.25">
      <c r="A47" s="4" t="s">
        <v>59</v>
      </c>
      <c r="B47" s="4" t="s">
        <v>55</v>
      </c>
      <c r="C47" s="10">
        <v>203879.33000000002</v>
      </c>
      <c r="D47" s="10">
        <v>203879.33000000002</v>
      </c>
      <c r="E47" s="10">
        <v>0</v>
      </c>
      <c r="F47" s="5">
        <v>0</v>
      </c>
      <c r="G47" s="5">
        <v>0</v>
      </c>
    </row>
    <row r="48" spans="1:7" x14ac:dyDescent="0.25">
      <c r="A48" s="4" t="s">
        <v>60</v>
      </c>
      <c r="B48" s="4" t="s">
        <v>61</v>
      </c>
      <c r="C48" s="10">
        <v>209304.52</v>
      </c>
      <c r="D48" s="10">
        <v>209304.52</v>
      </c>
      <c r="E48" s="10">
        <v>642196.29999999993</v>
      </c>
      <c r="F48" s="5">
        <v>-327521.36</v>
      </c>
      <c r="G48" s="5">
        <v>314674.93999999994</v>
      </c>
    </row>
    <row r="49" spans="1:7" x14ac:dyDescent="0.25">
      <c r="A49" s="4" t="s">
        <v>62</v>
      </c>
      <c r="B49" s="4" t="s">
        <v>61</v>
      </c>
      <c r="C49" s="10">
        <v>308463.65999999997</v>
      </c>
      <c r="D49" s="10">
        <v>308463.65999999997</v>
      </c>
      <c r="E49" s="10">
        <v>0</v>
      </c>
      <c r="F49" s="5">
        <v>0</v>
      </c>
      <c r="G49" s="5">
        <v>0</v>
      </c>
    </row>
    <row r="50" spans="1:7" x14ac:dyDescent="0.25">
      <c r="A50" s="4" t="s">
        <v>63</v>
      </c>
      <c r="B50" s="4" t="s">
        <v>61</v>
      </c>
      <c r="C50" s="10">
        <v>124428.12</v>
      </c>
      <c r="D50" s="10">
        <v>124428.12</v>
      </c>
      <c r="E50" s="10">
        <v>0</v>
      </c>
      <c r="F50" s="5">
        <v>0</v>
      </c>
      <c r="G50" s="5">
        <v>0</v>
      </c>
    </row>
    <row r="51" spans="1:7" x14ac:dyDescent="0.25">
      <c r="A51" s="4" t="s">
        <v>64</v>
      </c>
      <c r="B51" s="4" t="s">
        <v>65</v>
      </c>
      <c r="C51" s="10">
        <v>30034.789999999997</v>
      </c>
      <c r="D51" s="10">
        <v>30034.789999999997</v>
      </c>
      <c r="E51" s="10">
        <v>30034.789999999997</v>
      </c>
      <c r="F51" s="5">
        <v>-83422.77</v>
      </c>
      <c r="G51" s="5">
        <v>-53387.98000000001</v>
      </c>
    </row>
    <row r="52" spans="1:7" x14ac:dyDescent="0.25">
      <c r="A52" s="4" t="s">
        <v>66</v>
      </c>
      <c r="B52" s="4" t="s">
        <v>67</v>
      </c>
      <c r="C52" s="10">
        <v>487926.37</v>
      </c>
      <c r="D52" s="10">
        <v>487926.37</v>
      </c>
      <c r="E52" s="10">
        <v>487926.37</v>
      </c>
      <c r="F52" s="5">
        <v>-2319876.4799999995</v>
      </c>
      <c r="G52" s="5">
        <v>-1831950.1099999994</v>
      </c>
    </row>
    <row r="53" spans="1:7" x14ac:dyDescent="0.25">
      <c r="A53" s="4" t="s">
        <v>68</v>
      </c>
      <c r="B53" s="4" t="s">
        <v>69</v>
      </c>
      <c r="C53" s="10">
        <v>50361.19000000001</v>
      </c>
      <c r="D53" s="10">
        <v>50361.19000000001</v>
      </c>
      <c r="E53" s="10">
        <v>50361.19000000001</v>
      </c>
      <c r="F53" s="5">
        <v>-744713.02</v>
      </c>
      <c r="G53" s="5">
        <v>-694351.83</v>
      </c>
    </row>
    <row r="54" spans="1:7" x14ac:dyDescent="0.25">
      <c r="A54" s="4" t="s">
        <v>70</v>
      </c>
      <c r="B54" s="4" t="s">
        <v>71</v>
      </c>
      <c r="C54" s="10">
        <v>37072.839999999997</v>
      </c>
      <c r="D54" s="10">
        <v>37072.839999999997</v>
      </c>
      <c r="E54" s="10">
        <v>37072.839999999997</v>
      </c>
      <c r="F54" s="5">
        <v>-137717.13</v>
      </c>
      <c r="G54" s="5">
        <v>-100644.29000000001</v>
      </c>
    </row>
    <row r="55" spans="1:7" x14ac:dyDescent="0.25">
      <c r="A55" s="4" t="s">
        <v>72</v>
      </c>
      <c r="B55" s="4" t="s">
        <v>73</v>
      </c>
      <c r="C55" s="10">
        <v>519628.02</v>
      </c>
      <c r="D55" s="10">
        <v>519628.02</v>
      </c>
      <c r="E55" s="10">
        <v>519628.02</v>
      </c>
      <c r="F55" s="5">
        <v>-951431.95</v>
      </c>
      <c r="G55" s="5">
        <v>-431803.93</v>
      </c>
    </row>
    <row r="56" spans="1:7" x14ac:dyDescent="0.25">
      <c r="A56" s="4" t="s">
        <v>74</v>
      </c>
      <c r="B56" s="4" t="s">
        <v>75</v>
      </c>
      <c r="C56" s="10">
        <v>113654.46</v>
      </c>
      <c r="D56" s="10">
        <v>113654.46</v>
      </c>
      <c r="E56" s="10">
        <v>113654.46</v>
      </c>
      <c r="F56" s="5">
        <v>-390846</v>
      </c>
      <c r="G56" s="5">
        <v>-277191.54000000004</v>
      </c>
    </row>
    <row r="57" spans="1:7" x14ac:dyDescent="0.25">
      <c r="A57" s="4" t="s">
        <v>76</v>
      </c>
      <c r="B57" s="4" t="s">
        <v>77</v>
      </c>
      <c r="C57" s="10">
        <v>0</v>
      </c>
      <c r="D57" s="10">
        <v>0</v>
      </c>
      <c r="E57" s="10">
        <v>0</v>
      </c>
      <c r="F57" s="5">
        <v>-1961118.75</v>
      </c>
      <c r="G57" s="5">
        <v>-1961118.75</v>
      </c>
    </row>
    <row r="58" spans="1:7" x14ac:dyDescent="0.25">
      <c r="A58" s="4" t="s">
        <v>78</v>
      </c>
      <c r="B58" s="4" t="s">
        <v>79</v>
      </c>
      <c r="C58" s="10">
        <v>5241.9500000000007</v>
      </c>
      <c r="D58" s="10">
        <v>5241.9500000000007</v>
      </c>
      <c r="E58" s="10">
        <v>5241.9500000000007</v>
      </c>
      <c r="F58" s="5">
        <v>-160684.63</v>
      </c>
      <c r="G58" s="5">
        <v>-155442.68</v>
      </c>
    </row>
    <row r="59" spans="1:7" x14ac:dyDescent="0.25">
      <c r="A59" s="4" t="s">
        <v>80</v>
      </c>
      <c r="B59" s="4" t="s">
        <v>81</v>
      </c>
      <c r="C59" s="10">
        <v>1553.85</v>
      </c>
      <c r="D59" s="10">
        <v>1553.85</v>
      </c>
      <c r="E59" s="10">
        <v>655068.28999999992</v>
      </c>
      <c r="F59" s="5">
        <v>-1140565.6599999999</v>
      </c>
      <c r="G59" s="5">
        <v>-485497.37</v>
      </c>
    </row>
    <row r="60" spans="1:7" x14ac:dyDescent="0.25">
      <c r="A60" s="4" t="s">
        <v>82</v>
      </c>
      <c r="B60" s="4" t="s">
        <v>81</v>
      </c>
      <c r="C60" s="10">
        <v>173715.61</v>
      </c>
      <c r="D60" s="10">
        <v>173715.61</v>
      </c>
      <c r="E60" s="10">
        <v>0</v>
      </c>
      <c r="F60" s="5">
        <v>0</v>
      </c>
      <c r="G60" s="5">
        <v>0</v>
      </c>
    </row>
    <row r="61" spans="1:7" x14ac:dyDescent="0.25">
      <c r="A61" s="4" t="s">
        <v>83</v>
      </c>
      <c r="B61" s="4" t="s">
        <v>81</v>
      </c>
      <c r="C61" s="10">
        <v>440273.32999999996</v>
      </c>
      <c r="D61" s="10">
        <v>440273.32999999996</v>
      </c>
      <c r="E61" s="10">
        <v>0</v>
      </c>
      <c r="F61" s="5">
        <v>0</v>
      </c>
      <c r="G61" s="5">
        <v>0</v>
      </c>
    </row>
    <row r="62" spans="1:7" x14ac:dyDescent="0.25">
      <c r="A62" s="4" t="s">
        <v>84</v>
      </c>
      <c r="B62" s="4" t="s">
        <v>81</v>
      </c>
      <c r="C62" s="10">
        <v>1500</v>
      </c>
      <c r="D62" s="10">
        <v>1500</v>
      </c>
      <c r="E62" s="10">
        <v>0</v>
      </c>
      <c r="F62" s="5">
        <v>0</v>
      </c>
      <c r="G62" s="5">
        <v>0</v>
      </c>
    </row>
    <row r="63" spans="1:7" x14ac:dyDescent="0.25">
      <c r="A63" s="4" t="s">
        <v>85</v>
      </c>
      <c r="B63" s="4" t="s">
        <v>81</v>
      </c>
      <c r="C63" s="10">
        <v>27218.9</v>
      </c>
      <c r="D63" s="10">
        <v>27218.9</v>
      </c>
      <c r="E63" s="10">
        <v>0</v>
      </c>
      <c r="F63" s="5">
        <v>0</v>
      </c>
      <c r="G63" s="5">
        <v>0</v>
      </c>
    </row>
    <row r="64" spans="1:7" x14ac:dyDescent="0.25">
      <c r="A64" s="4" t="s">
        <v>86</v>
      </c>
      <c r="B64" s="4" t="s">
        <v>81</v>
      </c>
      <c r="C64" s="10">
        <v>10806.6</v>
      </c>
      <c r="D64" s="10">
        <v>10806.6</v>
      </c>
      <c r="E64" s="10">
        <v>0</v>
      </c>
      <c r="F64" s="5">
        <v>0</v>
      </c>
      <c r="G64" s="5">
        <v>0</v>
      </c>
    </row>
    <row r="65" spans="1:7" x14ac:dyDescent="0.25">
      <c r="A65" s="4" t="s">
        <v>87</v>
      </c>
      <c r="B65" s="4" t="s">
        <v>88</v>
      </c>
      <c r="C65" s="10">
        <v>1178844.93</v>
      </c>
      <c r="D65" s="10">
        <v>1178844.93</v>
      </c>
      <c r="E65" s="10">
        <v>1178844.93</v>
      </c>
      <c r="F65" s="5">
        <v>-6353372.9099999992</v>
      </c>
      <c r="G65" s="5">
        <v>-5174527.9799999995</v>
      </c>
    </row>
    <row r="66" spans="1:7" x14ac:dyDescent="0.25">
      <c r="A66" s="4" t="s">
        <v>89</v>
      </c>
      <c r="B66" s="4" t="s">
        <v>90</v>
      </c>
      <c r="C66" s="10">
        <v>1233210.4200000002</v>
      </c>
      <c r="D66" s="10">
        <v>1233210.4200000002</v>
      </c>
      <c r="E66" s="10">
        <v>1233210.4200000002</v>
      </c>
      <c r="F66" s="5">
        <v>-5795556.2400000002</v>
      </c>
      <c r="G66" s="5">
        <v>-4562345.82</v>
      </c>
    </row>
    <row r="67" spans="1:7" x14ac:dyDescent="0.25">
      <c r="A67" s="4" t="s">
        <v>91</v>
      </c>
      <c r="B67" s="4" t="s">
        <v>92</v>
      </c>
      <c r="C67" s="10">
        <v>379858.99999999994</v>
      </c>
      <c r="D67" s="10">
        <v>379858.99999999994</v>
      </c>
      <c r="E67" s="10">
        <v>379858.99999999994</v>
      </c>
      <c r="F67" s="5">
        <v>-1179139.73</v>
      </c>
      <c r="G67" s="5">
        <v>-799280.73000000021</v>
      </c>
    </row>
    <row r="68" spans="1:7" x14ac:dyDescent="0.25">
      <c r="A68" s="4" t="s">
        <v>105</v>
      </c>
      <c r="B68" s="4" t="s">
        <v>106</v>
      </c>
      <c r="C68" s="10">
        <v>77574.73</v>
      </c>
      <c r="D68" s="10">
        <v>77574.73</v>
      </c>
      <c r="E68" s="10">
        <v>77574.73</v>
      </c>
      <c r="F68" s="5">
        <v>0</v>
      </c>
      <c r="G68" s="5">
        <v>77574.73</v>
      </c>
    </row>
    <row r="69" spans="1:7" x14ac:dyDescent="0.25">
      <c r="A69" s="4" t="s">
        <v>93</v>
      </c>
      <c r="B69" s="4" t="s">
        <v>94</v>
      </c>
      <c r="C69" s="10">
        <v>49331.62</v>
      </c>
      <c r="D69" s="10">
        <v>49331.62</v>
      </c>
      <c r="E69" s="10">
        <v>49331.62</v>
      </c>
      <c r="F69" s="5">
        <v>-184375.90999999997</v>
      </c>
      <c r="G69" s="5">
        <v>-135044.28999999998</v>
      </c>
    </row>
    <row r="70" spans="1:7" x14ac:dyDescent="0.25">
      <c r="A70" s="4" t="s">
        <v>95</v>
      </c>
      <c r="B70" s="4" t="s">
        <v>96</v>
      </c>
      <c r="C70" s="10">
        <v>147692.28999999998</v>
      </c>
      <c r="D70" s="10">
        <v>147692.28999999998</v>
      </c>
      <c r="E70" s="10">
        <v>147692.28999999998</v>
      </c>
      <c r="F70" s="5">
        <v>-448152.45999999996</v>
      </c>
      <c r="G70" s="5">
        <v>-300460.17000000004</v>
      </c>
    </row>
    <row r="71" spans="1:7" x14ac:dyDescent="0.25">
      <c r="A71" s="4" t="s">
        <v>97</v>
      </c>
      <c r="B71" s="4" t="s">
        <v>98</v>
      </c>
      <c r="C71" s="10">
        <v>42169.5</v>
      </c>
      <c r="D71" s="10">
        <v>42169.5</v>
      </c>
      <c r="E71" s="10">
        <v>42169.5</v>
      </c>
      <c r="F71" s="5">
        <v>0</v>
      </c>
      <c r="G71" s="5">
        <v>42169.5</v>
      </c>
    </row>
    <row r="72" spans="1:7" x14ac:dyDescent="0.25">
      <c r="A72" s="4" t="s">
        <v>99</v>
      </c>
      <c r="B72" s="4" t="s">
        <v>100</v>
      </c>
      <c r="C72" s="10">
        <v>181904.38</v>
      </c>
      <c r="D72" s="10">
        <v>181904.38</v>
      </c>
      <c r="E72" s="10">
        <v>181904.38</v>
      </c>
      <c r="F72" s="5">
        <v>-298051.96000000002</v>
      </c>
      <c r="G72" s="5">
        <v>-116147.58</v>
      </c>
    </row>
    <row r="73" spans="1:7" x14ac:dyDescent="0.25">
      <c r="A73" s="6" t="s">
        <v>107</v>
      </c>
      <c r="B73" s="6"/>
      <c r="C73" s="7">
        <v>24597400.039999999</v>
      </c>
      <c r="D73" s="7">
        <v>26059093.02</v>
      </c>
      <c r="E73" s="7">
        <v>26059093.02</v>
      </c>
      <c r="F73" s="7">
        <v>-84182696.589999989</v>
      </c>
      <c r="G73" s="9">
        <f>G19+G28+G48+G68+G71</f>
        <v>2595965.3299999996</v>
      </c>
    </row>
    <row r="74" spans="1:7" x14ac:dyDescent="0.25">
      <c r="G74" s="2"/>
    </row>
    <row r="75" spans="1:7" x14ac:dyDescent="0.25">
      <c r="G75" s="11"/>
    </row>
    <row r="76" spans="1:7" x14ac:dyDescent="0.25">
      <c r="G76" s="2"/>
    </row>
    <row r="77" spans="1:7" x14ac:dyDescent="0.25">
      <c r="G77" s="12"/>
    </row>
  </sheetData>
  <mergeCells count="1">
    <mergeCell ref="A7:G7"/>
  </mergeCells>
  <pageMargins left="0.511811024" right="0.511811024" top="0.78740157499999996" bottom="0.78740157499999996" header="0.31496062000000002" footer="0.31496062000000002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cp:lastPrinted>2026-02-26T11:31:00Z</cp:lastPrinted>
  <dcterms:created xsi:type="dcterms:W3CDTF">2026-02-24T11:11:24Z</dcterms:created>
  <dcterms:modified xsi:type="dcterms:W3CDTF">2026-02-26T11:31:04Z</dcterms:modified>
</cp:coreProperties>
</file>