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Junho\Detalhado\"/>
    </mc:Choice>
  </mc:AlternateContent>
  <xr:revisionPtr revIDLastSave="0" documentId="13_ncr:1_{4FAFDF27-5450-4E6D-962B-2233F245C67F}" xr6:coauthVersionLast="47" xr6:coauthVersionMax="47" xr10:uidLastSave="{00000000-0000-0000-0000-000000000000}"/>
  <bookViews>
    <workbookView xWindow="-120" yWindow="-120" windowWidth="29040" windowHeight="15840" activeTab="4" xr2:uid="{1FD90F35-4003-4A52-BC0D-867089B3501B}"/>
  </bookViews>
  <sheets>
    <sheet name="Delib" sheetId="1" r:id="rId1"/>
    <sheet name="Físico" sheetId="2" r:id="rId2"/>
    <sheet name="Financeiro" sheetId="3" r:id="rId3"/>
    <sheet name="OPME" sheetId="6" r:id="rId4"/>
    <sheet name="Resumo" sheetId="7" r:id="rId5"/>
  </sheets>
  <definedNames>
    <definedName name="_xlnm._FilterDatabase" localSheetId="0" hidden="1">Delib!#REF!</definedName>
    <definedName name="dlib">Delib!$A$1:$J$20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7" l="1"/>
  <c r="I36" i="7"/>
  <c r="I37" i="7"/>
  <c r="I38" i="7"/>
  <c r="I39" i="7"/>
  <c r="I40" i="7"/>
  <c r="I41" i="7"/>
  <c r="I42" i="7"/>
  <c r="I43" i="7"/>
  <c r="I44" i="7"/>
  <c r="I45" i="7"/>
  <c r="I46" i="7"/>
  <c r="I34" i="7"/>
  <c r="C47" i="7"/>
  <c r="D47" i="7"/>
  <c r="E47" i="7"/>
  <c r="F47" i="7"/>
  <c r="G47" i="7"/>
  <c r="H47" i="7"/>
  <c r="B47" i="7"/>
  <c r="B35" i="7"/>
  <c r="C35" i="7"/>
  <c r="D35" i="7"/>
  <c r="E35" i="7"/>
  <c r="F35" i="7"/>
  <c r="G35" i="7"/>
  <c r="H35" i="7"/>
  <c r="B36" i="7"/>
  <c r="C36" i="7"/>
  <c r="D36" i="7"/>
  <c r="E36" i="7"/>
  <c r="F36" i="7"/>
  <c r="G36" i="7"/>
  <c r="H36" i="7"/>
  <c r="B37" i="7"/>
  <c r="C37" i="7"/>
  <c r="D37" i="7"/>
  <c r="E37" i="7"/>
  <c r="F37" i="7"/>
  <c r="G37" i="7"/>
  <c r="H37" i="7"/>
  <c r="B38" i="7"/>
  <c r="C38" i="7"/>
  <c r="D38" i="7"/>
  <c r="E38" i="7"/>
  <c r="F38" i="7"/>
  <c r="G38" i="7"/>
  <c r="H38" i="7"/>
  <c r="B39" i="7"/>
  <c r="C39" i="7"/>
  <c r="D39" i="7"/>
  <c r="E39" i="7"/>
  <c r="F39" i="7"/>
  <c r="G39" i="7"/>
  <c r="H39" i="7"/>
  <c r="B40" i="7"/>
  <c r="C40" i="7"/>
  <c r="D40" i="7"/>
  <c r="E40" i="7"/>
  <c r="F40" i="7"/>
  <c r="G40" i="7"/>
  <c r="H40" i="7"/>
  <c r="B41" i="7"/>
  <c r="C41" i="7"/>
  <c r="D41" i="7"/>
  <c r="E41" i="7"/>
  <c r="F41" i="7"/>
  <c r="G41" i="7"/>
  <c r="H41" i="7"/>
  <c r="B42" i="7"/>
  <c r="C42" i="7"/>
  <c r="D42" i="7"/>
  <c r="E42" i="7"/>
  <c r="F42" i="7"/>
  <c r="G42" i="7"/>
  <c r="H42" i="7"/>
  <c r="B43" i="7"/>
  <c r="C43" i="7"/>
  <c r="D43" i="7"/>
  <c r="E43" i="7"/>
  <c r="F43" i="7"/>
  <c r="G43" i="7"/>
  <c r="H43" i="7"/>
  <c r="B44" i="7"/>
  <c r="C44" i="7"/>
  <c r="D44" i="7"/>
  <c r="E44" i="7"/>
  <c r="F44" i="7"/>
  <c r="G44" i="7"/>
  <c r="H44" i="7"/>
  <c r="B45" i="7"/>
  <c r="C45" i="7"/>
  <c r="D45" i="7"/>
  <c r="E45" i="7"/>
  <c r="F45" i="7"/>
  <c r="G45" i="7"/>
  <c r="H45" i="7"/>
  <c r="B46" i="7"/>
  <c r="C46" i="7"/>
  <c r="D46" i="7"/>
  <c r="E46" i="7"/>
  <c r="F46" i="7"/>
  <c r="G46" i="7"/>
  <c r="H46" i="7"/>
  <c r="H34" i="7"/>
  <c r="C34" i="7"/>
  <c r="D34" i="7"/>
  <c r="E34" i="7"/>
  <c r="F34" i="7"/>
  <c r="G34" i="7"/>
  <c r="B34" i="7"/>
  <c r="D267" i="6"/>
  <c r="E267" i="6"/>
  <c r="F267" i="6"/>
  <c r="G267" i="6"/>
  <c r="H267" i="6"/>
  <c r="I267" i="6"/>
  <c r="J267" i="6"/>
  <c r="K267" i="6"/>
  <c r="L267" i="6"/>
  <c r="M267" i="6"/>
  <c r="N267" i="6"/>
  <c r="O267" i="6"/>
  <c r="P267" i="6"/>
  <c r="Q267" i="6"/>
  <c r="R267" i="6"/>
  <c r="S267" i="6"/>
  <c r="T267" i="6"/>
  <c r="U267" i="6"/>
  <c r="V267" i="6"/>
  <c r="W267" i="6"/>
  <c r="X267" i="6"/>
  <c r="Y267" i="6"/>
  <c r="Z267" i="6"/>
  <c r="AA267" i="6"/>
  <c r="AB267" i="6"/>
  <c r="AC267" i="6"/>
  <c r="AD267" i="6"/>
  <c r="AE267" i="6"/>
  <c r="AF267" i="6"/>
  <c r="AG267" i="6"/>
  <c r="AH267" i="6"/>
  <c r="AI267" i="6"/>
  <c r="AJ267" i="6"/>
  <c r="AK267" i="6"/>
  <c r="C267" i="6"/>
  <c r="AK3" i="6"/>
  <c r="AK4" i="6"/>
  <c r="AK5" i="6"/>
  <c r="AK6" i="6"/>
  <c r="AK7" i="6"/>
  <c r="AK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3" i="6"/>
  <c r="AK34" i="6"/>
  <c r="AK35" i="6"/>
  <c r="AK36" i="6"/>
  <c r="AK37" i="6"/>
  <c r="AK38" i="6"/>
  <c r="AK39" i="6"/>
  <c r="AK40" i="6"/>
  <c r="AK41" i="6"/>
  <c r="AK42" i="6"/>
  <c r="AK43" i="6"/>
  <c r="AK44" i="6"/>
  <c r="AK45" i="6"/>
  <c r="AK46" i="6"/>
  <c r="AK47" i="6"/>
  <c r="AK48" i="6"/>
  <c r="AK49" i="6"/>
  <c r="AK50" i="6"/>
  <c r="AK51" i="6"/>
  <c r="AK52" i="6"/>
  <c r="AK53" i="6"/>
  <c r="AK54" i="6"/>
  <c r="AK55" i="6"/>
  <c r="AK56" i="6"/>
  <c r="AK57" i="6"/>
  <c r="AK58" i="6"/>
  <c r="AK59" i="6"/>
  <c r="AK60" i="6"/>
  <c r="AK61" i="6"/>
  <c r="AK62" i="6"/>
  <c r="AK63" i="6"/>
  <c r="AK64" i="6"/>
  <c r="AK65" i="6"/>
  <c r="AK66" i="6"/>
  <c r="AK67" i="6"/>
  <c r="AK68" i="6"/>
  <c r="AK69" i="6"/>
  <c r="AK70" i="6"/>
  <c r="AK71" i="6"/>
  <c r="AK72" i="6"/>
  <c r="AK73" i="6"/>
  <c r="AK74" i="6"/>
  <c r="AK75" i="6"/>
  <c r="AK76" i="6"/>
  <c r="AK77" i="6"/>
  <c r="AK78" i="6"/>
  <c r="AK79" i="6"/>
  <c r="AK80" i="6"/>
  <c r="AK81" i="6"/>
  <c r="AK82" i="6"/>
  <c r="AK83" i="6"/>
  <c r="AK84" i="6"/>
  <c r="AK85" i="6"/>
  <c r="AK86" i="6"/>
  <c r="AK87" i="6"/>
  <c r="AK88" i="6"/>
  <c r="AK89" i="6"/>
  <c r="AK90" i="6"/>
  <c r="AK91" i="6"/>
  <c r="AK92" i="6"/>
  <c r="AK93" i="6"/>
  <c r="AK94" i="6"/>
  <c r="AK95" i="6"/>
  <c r="AK96" i="6"/>
  <c r="AK97" i="6"/>
  <c r="AK98" i="6"/>
  <c r="AK99" i="6"/>
  <c r="AK100" i="6"/>
  <c r="AK101" i="6"/>
  <c r="AK102" i="6"/>
  <c r="AK103" i="6"/>
  <c r="AK104" i="6"/>
  <c r="AK105" i="6"/>
  <c r="AK106" i="6"/>
  <c r="AK107" i="6"/>
  <c r="AK108" i="6"/>
  <c r="AK109" i="6"/>
  <c r="AK110" i="6"/>
  <c r="AK111" i="6"/>
  <c r="AK112" i="6"/>
  <c r="AK113" i="6"/>
  <c r="AK114" i="6"/>
  <c r="AK115" i="6"/>
  <c r="AK116" i="6"/>
  <c r="AK117" i="6"/>
  <c r="AK118" i="6"/>
  <c r="AK119" i="6"/>
  <c r="AK120" i="6"/>
  <c r="AK121" i="6"/>
  <c r="AK122" i="6"/>
  <c r="AK123" i="6"/>
  <c r="AK124" i="6"/>
  <c r="AK125" i="6"/>
  <c r="AK126" i="6"/>
  <c r="AK127" i="6"/>
  <c r="AK128" i="6"/>
  <c r="AK129" i="6"/>
  <c r="AK130" i="6"/>
  <c r="AK131" i="6"/>
  <c r="AK132" i="6"/>
  <c r="AK133" i="6"/>
  <c r="AK134" i="6"/>
  <c r="AK135" i="6"/>
  <c r="AK136" i="6"/>
  <c r="AK137" i="6"/>
  <c r="AK138" i="6"/>
  <c r="AK139" i="6"/>
  <c r="AK140" i="6"/>
  <c r="AK141" i="6"/>
  <c r="AK142" i="6"/>
  <c r="AK143" i="6"/>
  <c r="AK144" i="6"/>
  <c r="AK145" i="6"/>
  <c r="AK146" i="6"/>
  <c r="AK147" i="6"/>
  <c r="AK148" i="6"/>
  <c r="AK149" i="6"/>
  <c r="AK150" i="6"/>
  <c r="AK151" i="6"/>
  <c r="AK152" i="6"/>
  <c r="AK153" i="6"/>
  <c r="AK154" i="6"/>
  <c r="AK155" i="6"/>
  <c r="AK156" i="6"/>
  <c r="AK157" i="6"/>
  <c r="AK158" i="6"/>
  <c r="AK159" i="6"/>
  <c r="AK160" i="6"/>
  <c r="AK161" i="6"/>
  <c r="AK162" i="6"/>
  <c r="AK163" i="6"/>
  <c r="AK164" i="6"/>
  <c r="AK165" i="6"/>
  <c r="AK166" i="6"/>
  <c r="AK167" i="6"/>
  <c r="AK168" i="6"/>
  <c r="AK169" i="6"/>
  <c r="AK170" i="6"/>
  <c r="AK171" i="6"/>
  <c r="AK172" i="6"/>
  <c r="AK173" i="6"/>
  <c r="AK174" i="6"/>
  <c r="AK175" i="6"/>
  <c r="AK176" i="6"/>
  <c r="AK177" i="6"/>
  <c r="AK178" i="6"/>
  <c r="AK179" i="6"/>
  <c r="AK180" i="6"/>
  <c r="AK181" i="6"/>
  <c r="AK182" i="6"/>
  <c r="AK183" i="6"/>
  <c r="AK184" i="6"/>
  <c r="AK185" i="6"/>
  <c r="AK186" i="6"/>
  <c r="AK187" i="6"/>
  <c r="AK188" i="6"/>
  <c r="AK189" i="6"/>
  <c r="AK190" i="6"/>
  <c r="AK191" i="6"/>
  <c r="AK192" i="6"/>
  <c r="AK193" i="6"/>
  <c r="AK194" i="6"/>
  <c r="AK195" i="6"/>
  <c r="AK196" i="6"/>
  <c r="AK197" i="6"/>
  <c r="AK198" i="6"/>
  <c r="AK199" i="6"/>
  <c r="AK200" i="6"/>
  <c r="AK201" i="6"/>
  <c r="AK202" i="6"/>
  <c r="AK203" i="6"/>
  <c r="AK204" i="6"/>
  <c r="AK205" i="6"/>
  <c r="AK206" i="6"/>
  <c r="AK207" i="6"/>
  <c r="AK208" i="6"/>
  <c r="AK209" i="6"/>
  <c r="AK210" i="6"/>
  <c r="AK211" i="6"/>
  <c r="AK212" i="6"/>
  <c r="AK213" i="6"/>
  <c r="AK214" i="6"/>
  <c r="AK215" i="6"/>
  <c r="AK216" i="6"/>
  <c r="AK217" i="6"/>
  <c r="AK218" i="6"/>
  <c r="AK219" i="6"/>
  <c r="AK220" i="6"/>
  <c r="AK221" i="6"/>
  <c r="AK222" i="6"/>
  <c r="AK223" i="6"/>
  <c r="AK224" i="6"/>
  <c r="AK225" i="6"/>
  <c r="AK226" i="6"/>
  <c r="AK227" i="6"/>
  <c r="AK228" i="6"/>
  <c r="AK229" i="6"/>
  <c r="AK230" i="6"/>
  <c r="AK231" i="6"/>
  <c r="AK232" i="6"/>
  <c r="AK233" i="6"/>
  <c r="AK234" i="6"/>
  <c r="AK235" i="6"/>
  <c r="AK236" i="6"/>
  <c r="AK237" i="6"/>
  <c r="AK238" i="6"/>
  <c r="AK239" i="6"/>
  <c r="AK240" i="6"/>
  <c r="AK241" i="6"/>
  <c r="AK242" i="6"/>
  <c r="AK243" i="6"/>
  <c r="AK244" i="6"/>
  <c r="AK245" i="6"/>
  <c r="AK246" i="6"/>
  <c r="AK247" i="6"/>
  <c r="AK248" i="6"/>
  <c r="AK249" i="6"/>
  <c r="AK250" i="6"/>
  <c r="AK251" i="6"/>
  <c r="AK252" i="6"/>
  <c r="AK253" i="6"/>
  <c r="AK254" i="6"/>
  <c r="AK255" i="6"/>
  <c r="AK256" i="6"/>
  <c r="AK257" i="6"/>
  <c r="AK258" i="6"/>
  <c r="AK259" i="6"/>
  <c r="AK260" i="6"/>
  <c r="AK261" i="6"/>
  <c r="AK262" i="6"/>
  <c r="AK263" i="6"/>
  <c r="AK264" i="6"/>
  <c r="AK265" i="6"/>
  <c r="AK266" i="6"/>
  <c r="AK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" i="6"/>
  <c r="I47" i="7" l="1"/>
</calcChain>
</file>

<file path=xl/sharedStrings.xml><?xml version="1.0" encoding="utf-8"?>
<sst xmlns="http://schemas.openxmlformats.org/spreadsheetml/2006/main" count="1048" uniqueCount="335">
  <si>
    <t>Hospital SC (CNES)</t>
  </si>
  <si>
    <t>0401020070 EXERESE DE CISTO DERMOIDE</t>
  </si>
  <si>
    <t>0401020088 EXERESE DE CISTO SACRO-COCCIGEO</t>
  </si>
  <si>
    <t>0401020096 EXERESE DE CISTO TIREOGLOSSO</t>
  </si>
  <si>
    <t>0402010035 TIREOIDECTOMIA PARCIAL</t>
  </si>
  <si>
    <t>0402010043 TIREOIDECTOMIA TOTAL</t>
  </si>
  <si>
    <t>0403020050 MICRONEUROLISE DE NERVO PERIFERICO</t>
  </si>
  <si>
    <t>0403020077 NEUROLISE NAO FUNCIONAL DE NERVOS PERIFERICOS</t>
  </si>
  <si>
    <t>0404010016 ADENOIDECTOMIA</t>
  </si>
  <si>
    <t>0404010024 AMIGDALECTOMIA</t>
  </si>
  <si>
    <t>0404010032 AMIGDALECTOMIA COM ADENOIDECTOMIA</t>
  </si>
  <si>
    <t>0404010210 MASTOIDECTOMIA RADICAL</t>
  </si>
  <si>
    <t>0404010350 TIMPANOPLASTIA (UNI / BILATERAL)</t>
  </si>
  <si>
    <t>0404010415 TURBINECTOMIA</t>
  </si>
  <si>
    <t>0404010482 SEPTOPLASTIA PARA CORRECAO DE DESVIO</t>
  </si>
  <si>
    <t>0404020240 RECONSTRUCAO TOTAL OU PARCIAL DE NARIZ</t>
  </si>
  <si>
    <t>0404020321 RINOPLASTIA PARA DEFEITOS POS-TRAUMATICOS</t>
  </si>
  <si>
    <t>0404020771 RESSECCAO DE LESAO DA BOCA</t>
  </si>
  <si>
    <t>0405010133 RECONSTITUICAO TOTAL DE PALPEBRA</t>
  </si>
  <si>
    <t>0405020023 CORRECAO CIRURGICA DO ESTRABISMO (ATE 2 MUSCULOS)</t>
  </si>
  <si>
    <t>0406010692 IMPLANTE DE PROTESE VALVAR</t>
  </si>
  <si>
    <t>0406011125 TROCA DE GERADOR DE MARCAPASSO DE CAMARA DUPLA</t>
  </si>
  <si>
    <t>0406011206 TROCA VALVAR C/ REVASCULARIZACAO MIOCARDICA</t>
  </si>
  <si>
    <t>0406020159 EXERESE DE GANGLIO LINFATICO</t>
  </si>
  <si>
    <t>0406020566 TRATAMENTO CIRURGICO DE VARIZES (BILATERAL)</t>
  </si>
  <si>
    <t>0406020574 TRATAMENTO CIRURGICO DE VARIZES (UNILATERAL)</t>
  </si>
  <si>
    <t>0406030030 ANGIOPLASTIA CORONARIANA COM IMPLANTE DE STENT</t>
  </si>
  <si>
    <t>0406050015 ESTUDO ELETROFISIOLOGICO DIAGNOSTICO</t>
  </si>
  <si>
    <t>0407010173 GASTROPLASTIA COM DERIVACAO INTESTINAL</t>
  </si>
  <si>
    <t>0407010297 TRATAMENTO CIRURGICO DE REFLUXO GASTROESOFAGICO</t>
  </si>
  <si>
    <t>0407020063 COLECTOMIA PARCIAL (HEMICOLECTOMIA)</t>
  </si>
  <si>
    <t>0407020225 EXCISAO DE LESAO / TUMOR ANU-RETAL</t>
  </si>
  <si>
    <t>0407020241 FECHAMENTO DE ENTEROSTOMIA (QUALQUER SEGMENTO)</t>
  </si>
  <si>
    <t>0407020276 FISTULECTOMIA / FISTULOTOMIA ANAL</t>
  </si>
  <si>
    <t>0407020284 HEMORROIDECTOMIA</t>
  </si>
  <si>
    <t>0407030026 COLECISTECTOMIA</t>
  </si>
  <si>
    <t>0407030034 COLECISTECTOMIA VIDEOLAPAROSCOPICA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</si>
  <si>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</si>
  <si>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</si>
  <si>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</si>
  <si>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</si>
  <si>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</si>
  <si>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</si>
  <si>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0408050063 ARTROPLASTIA TOTAL PRIMARIA DO JOELHO</t>
  </si>
  <si>
    <t>0408060018 ALONGAMENTO / ENCURTAMENTO MIOTENDINOSO</t>
  </si>
  <si>
    <t>0408060140 FASCIECTOMIA</t>
  </si>
  <si>
    <t>0408060158 MANIPULACAO ARTICULAR</t>
  </si>
  <si>
    <t>0408060190 OSTEOTOMIA DE OSSOS LONGOS EXCETO DA MAO E DO PE</t>
  </si>
  <si>
    <t>0408060212 RESSECCAO DE CISTO SINOVIAL</t>
  </si>
  <si>
    <t>0408060352 RETIRADA DE FIO OU PINO INTRA-OSSEO</t>
  </si>
  <si>
    <t>0408060360 RETIRADA DE FIXADOR EXTERNO</t>
  </si>
  <si>
    <t>0408060379 RETIRADA DE PLACA E/OU PARAFUSOS</t>
  </si>
  <si>
    <t>0408060441 TENOLISE</t>
  </si>
  <si>
    <t>0408060476 TENOPLASTIA OU ENXERTO DE TENDAO UNICO</t>
  </si>
  <si>
    <t>0408060484 TENORRAFIA UNICA EM TUNEL OSTEO-FIBROSO</t>
  </si>
  <si>
    <t>0409010219 NEFRECTOMIA TOTAL</t>
  </si>
  <si>
    <t>0409010235 NEFROLITOTOMIA PERCUTANEA</t>
  </si>
  <si>
    <t>0409010383 RESSECCAO ENDOSCOPICA DE LESAO VESICAL</t>
  </si>
  <si>
    <t>0409010596 URETEROLITOTRIPSIA TRANSURETEROSCOPICA</t>
  </si>
  <si>
    <t>0409020176 URETROTOMIA INTERNA</t>
  </si>
  <si>
    <t>0409030023 PROSTATECTOMIA SUPRAPUBICA</t>
  </si>
  <si>
    <t>0409030040 RESSECCAO ENDOSCOPICA DE PROSTATA</t>
  </si>
  <si>
    <t>0409040070 EXERESE DE CISTO DE EPIDIDIMO</t>
  </si>
  <si>
    <t>0409040126 ORQUIDOPEXIA BILATERAL</t>
  </si>
  <si>
    <t>0409040134 ORQUIDOPEXIA UNILATERAL</t>
  </si>
  <si>
    <t>0409040142 ORQUIECTOMIA SUBCAPSULAR BILATERAL</t>
  </si>
  <si>
    <t>0409040215 TRATAMENTO CIRURGICO DE HIDROCELE</t>
  </si>
  <si>
    <t>0409040231 TRATAMENTO CIRURGICO DE VARICOCELE</t>
  </si>
  <si>
    <t>0409040240 VASECTOMIA</t>
  </si>
  <si>
    <t>0409050032 CORRECAO DE HIPOSPADIA (1Â§ TEMPO)</t>
  </si>
  <si>
    <t>0409050075 PLASTICA TOTAL DO PENIS</t>
  </si>
  <si>
    <t>0409060038 EXCISAO TIPO 3 DO COLO UTERINO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</si>
  <si>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</si>
  <si>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</si>
  <si>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</si>
  <si>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</si>
  <si>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0409060178 HISTEROSCOPIA CIRURGICA C/ RESSECTOSCOPIO</t>
  </si>
  <si>
    <t>0409060186 LAQUEADURA TUBARIA</t>
  </si>
  <si>
    <t>0409060194 MIOMECTOMIA</t>
  </si>
  <si>
    <t>0409060216 OOFORECTOMIA / OOFOROPLASTIA</t>
  </si>
  <si>
    <t>0409070033 COLPOCLEISE (CIRURGIA DE LE FORT)</t>
  </si>
  <si>
    <t>0409070050 COLPOPERINEOPLASTIA ANTERIOR E POSTERIOR</t>
  </si>
  <si>
    <t>0409070068 COLPOPERINEOPLASTIA POSTERIOR</t>
  </si>
  <si>
    <t>0409070084 COLPOPLASTIA ANTERIOR</t>
  </si>
  <si>
    <t>0409070149 EXERESE DE CISTO VAGINAL</t>
  </si>
  <si>
    <t>0409070157 EXERESE DE GLANDULA DE BARTHOLIN / SKENE</t>
  </si>
  <si>
    <t>0410010073 PLASTICA MAMARIA FEMININA NAO ESTETICA</t>
  </si>
  <si>
    <t>0410010111 SETORECTOMIA / QUADRANTECTOMIA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</si>
  <si>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</si>
  <si>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</si>
  <si>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</si>
  <si>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</si>
  <si>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</si>
  <si>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0416010075 NEFRECTOMIA TOTAL EM ONCOLOGIA</t>
  </si>
  <si>
    <t>0416010121 PROSTATECTOMIA EM ONCOLOGIA</t>
  </si>
  <si>
    <t>0416010130 PROSTATOVESICULECTOMIA RADICAL EM ONCOLOGIA</t>
  </si>
  <si>
    <t>0416020216 LINFADENECTOMIA AXILAR UNILATERAL EM ONCOLOGIA</t>
  </si>
  <si>
    <t>0416020224 LINFADENECTOMIA RETROPERITONIAL EM ONCOLOGIA</t>
  </si>
  <si>
    <t>0416030270 TIREOIDECTOMIA TOTAL EM ONCOLOGIA</t>
  </si>
  <si>
    <t>0416040101 HEPATECTOMIA PARCIAL EM ONCOLOGIA</t>
  </si>
  <si>
    <t>0416050026 COLECTOMIA PARCIAL (HEMICOLECTOMIA) EM ONCOLOGIA</t>
  </si>
  <si>
    <t>0416050077 RETOSSIGMOIDECTOMIA ABDOMINAL EM ONCOLOGIA</t>
  </si>
  <si>
    <t>0416060013 AMPUTACAO CONICA DO COLO DO UTERO EM ONCOLOGIA</t>
  </si>
  <si>
    <t>0416060021 ANEXECTOMIA UNI / BILATERAL EM ONCOLOGIA</t>
  </si>
  <si>
    <t>0416060064 HISTERECTOMIA TOTAL AMPLIADA EM ONCOLOGIA</t>
  </si>
  <si>
    <t>0416060080 TRAQUELECTOMIA RADICAL EM ONCOLOGIA</t>
  </si>
  <si>
    <t>0416060102 VULVECTOMIA PARCIAL EM ONCOLOGIA</t>
  </si>
  <si>
    <t>0416080014 EXCISAO E ENXERTO DE PELE EM ONCOLOGIA</t>
  </si>
  <si>
    <t>0416090133 RESSECCAO DE TUMOR DE PARTES MOLES EM ONCOLOGIA</t>
  </si>
  <si>
    <t>Total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</si>
  <si>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</si>
  <si>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</si>
  <si>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</si>
  <si>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</si>
  <si>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</si>
  <si>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</si>
  <si>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</si>
  <si>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</si>
  <si>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</si>
  <si>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</si>
  <si>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</si>
  <si>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</si>
  <si>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</si>
  <si>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</si>
  <si>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</si>
  <si>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2522209 HOSPITAL MISERICORDIA</t>
  </si>
  <si>
    <t>2522691 HOSPITAL E MATERNIDADE MARIETA KONDER BORNHAUSEN</t>
  </si>
  <si>
    <t>2538342 HOSPITAL SAO BERNARDO</t>
  </si>
  <si>
    <t>2555840 FUNDACAO HOSPITALAR SANTA OTILIA</t>
  </si>
  <si>
    <t>2558246 HOSPITAL SANTA ISABEL</t>
  </si>
  <si>
    <t>2558254 HOSPITAL SANTO ANTONIO</t>
  </si>
  <si>
    <t>2662914 HOSPITAL SEARA DO BEM MATERNO E INFANTIL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</si>
  <si>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</si>
  <si>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</si>
  <si>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</si>
  <si>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</si>
  <si>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7486596 HOSPITAL REGIONAL DE BIGUACU HELMUTH NASS</t>
  </si>
  <si>
    <t>7847777 HOSPITAL JOAO SCHREIBER</t>
  </si>
  <si>
    <t>9175849 OPHTALMUS CLINICA DE OLHOS CC</t>
  </si>
  <si>
    <t>AIH MS</t>
  </si>
  <si>
    <t>média</t>
  </si>
  <si>
    <t>alta</t>
  </si>
  <si>
    <t>GASTRO</t>
  </si>
  <si>
    <t>0407030255 - COLANGIOPANCREATOGRAFIA RETRÓGRADA ENDOSCÓPICA TERAPÊUTICA</t>
  </si>
  <si>
    <t>0408050063 - ARTROPLASTIA TOTAL PRIMARIA DO JOELHO</t>
  </si>
  <si>
    <t>ORTOPEDIA</t>
  </si>
  <si>
    <t>0408040092 - ARTROPLASTIA TOTAL PRIMARIA DO QUADRIL NÃO CIMENTADA / HÍBRIDA</t>
  </si>
  <si>
    <t>0408040076 - ARTROPLASTIA DE REVISÃO OU RECONSTRUÇÃO DO QUADRIL</t>
  </si>
  <si>
    <t>0408050055 - ARTROPLASTIA TOTAL DE JOELHO - REVISÃO / RECONSTRUÇÃO</t>
  </si>
  <si>
    <t>0408040084 - ARTROPLASTIA TOTAL PRIMÁRIA DO QUADRIL CIMENTADA</t>
  </si>
  <si>
    <t>0408010053 - ARTROPLASTIA ESCAPULO-UMERAL TOTAL</t>
  </si>
  <si>
    <t>0408040050 - ARTROPLASTIA PARCIAL DE QUADRIL</t>
  </si>
  <si>
    <t>UROLOGIA/NEFROLOGIA</t>
  </si>
  <si>
    <t>0409010235 - NEFROLITOTOMIA PERCUTÂNEA</t>
  </si>
  <si>
    <t>0409030040 - RESSECÇÃO ENDOSCÓPICA DE PRÓSTATA</t>
  </si>
  <si>
    <t>0409010596 - URETEROLITOTRIPSIA TRANSURETEROSCÓPICA</t>
  </si>
  <si>
    <t>0409010065 - CISTOLITOTOMIA E/OU RETIRADA DE CORPO ESTRANHO DA BEXIGA</t>
  </si>
  <si>
    <t>0409010561 - URETEROLITOTOMIA</t>
  </si>
  <si>
    <t>0409020176 - URETROTOMIA INTERNA</t>
  </si>
  <si>
    <t>0409010170 - INSTALAÇÃO ENDOSCÓPICA DE CATETER DUPLO J</t>
  </si>
  <si>
    <t>0409010324 - PIELOPLASTIA</t>
  </si>
  <si>
    <t>0409010227 - NEFROLITOTOMIA</t>
  </si>
  <si>
    <t>0409010383 - RESSECCAO ENDOSCOPICA DE LESÃO VESICAL</t>
  </si>
  <si>
    <t>0409010294 - NEFROSTOMIA PERCUTÂNEA</t>
  </si>
  <si>
    <t>0409010367 - RESSECÇÃO DO COLOVESICAL / TUMOR VESICAL A CÉU ABERTO</t>
  </si>
  <si>
    <t>2490935 HOSPITAL FELIX DA COSTA GOMES</t>
  </si>
  <si>
    <t>2521873 HOSPITAL BEATRIZ RAMOS</t>
  </si>
  <si>
    <t>0404010466 PAROTIDECTOMIA PARCIAL OU SUBTOTAL</t>
  </si>
  <si>
    <t>0404020143 GLOSSECTOMIA PARCIAL</t>
  </si>
  <si>
    <t>0408030070 ARTRODESE CERVICAL ANTERIOR DOIS NIVEIS</t>
  </si>
  <si>
    <t>0408050349 REVISAO CIRURGICA DO PE TORTO CONGENITO</t>
  </si>
  <si>
    <t>0408060166 OSTECTOMIA DE OSSOS DA MAO E/OU DO PE</t>
  </si>
  <si>
    <t>0409020133 URETROPLASTIA AUTOGENA</t>
  </si>
  <si>
    <t>0409070300 VULVECTOMIA SIMPLES</t>
  </si>
  <si>
    <t>0416060030 COLPECTOMIA EM ONCOLOGIA</t>
  </si>
  <si>
    <t>7105088 HOSPITAL MUNICIPAL NOSSA SENHORA DA GRACA</t>
  </si>
  <si>
    <t>0404020453 OSTEOTOMIA DA MAXILA</t>
  </si>
  <si>
    <t>0404020461 OSTEOTOMIA DA MANDIBULA</t>
  </si>
  <si>
    <t>0407020470 TRATAMENTO CIRURGICO DE PROLAPSO ANAL</t>
  </si>
  <si>
    <t>0408050748 TRATAMENTO CIRURGICO DE PE PLANO VALGO</t>
  </si>
  <si>
    <t>0409010308 NEFROURETERECTOMIA TOTAL</t>
  </si>
  <si>
    <t>0409060232 SALPINGECTOMIA UNI / BILATERAL</t>
  </si>
  <si>
    <t>0409070041 COLPOPERINEOCLEISE</t>
  </si>
  <si>
    <t>0409070254 TRATAMENTO CIRURGICO DE FISTULA VESICO-VAGINAL</t>
  </si>
  <si>
    <t>0413040054 DERMOLIPECTOMIA ABDOMINAL POS-CIRURGIA BARIATRICA</t>
  </si>
  <si>
    <t>0413040232 TRATAMENTO CIRURGICO NAO ESTETICO DA ORELHA</t>
  </si>
  <si>
    <t>0416020020 LINFADENECTOMIA PELVICA EM ONCOLOGIA</t>
  </si>
  <si>
    <t>0416030149 RESSECCAO EM CUNHA DE LABIO E SUTURA EM ONCOLOGIA</t>
  </si>
  <si>
    <t>0416030211 FARINGECTOMIA PARCIAL EM ONCOLOGIA</t>
  </si>
  <si>
    <t>Procedimentos realizados</t>
  </si>
  <si>
    <t>0019402 INSTITUTO DE ENSINO E PESQUISA DR IRINEU MAY BRODBEC</t>
  </si>
  <si>
    <t>2543079 HOSPITAL MUNICIPAL SAO LUCAS</t>
  </si>
  <si>
    <t>0401020010 ENXERTO COMPOSTO</t>
  </si>
  <si>
    <t>0401020045 EXCISAO E ENXERTO DE PELE (HEMANGIOMA, NEVUS OU TUMOR )</t>
  </si>
  <si>
    <t>0401020053 EXCISAO E SUTURA DE LESAO NA PELE C/ PLASTICA EM Z OU ROTACAO DE RETALHO</t>
  </si>
  <si>
    <t>0401020100 EXTIRPACAOE SUPRESSAO DE LESAO DE PELE E DE TECIDO CELULAR SUBCUTANEO</t>
  </si>
  <si>
    <t>0403020026 ENXERTO MICROCIRURGICO DE NERVO PERIFERICO (UNICO NERVO)</t>
  </si>
  <si>
    <t>0403020107 TRANSPOSICAO DO NERVO CUBITAL</t>
  </si>
  <si>
    <t>0403020115 TRATAMENTO CIRURGICO DE NEUROPATIA COMPRESSIVA COM OU SEM MICROCIRURGIA</t>
  </si>
  <si>
    <t>0403020123 TRATAMENTO CIRURGICO DE SINDROME COMPRESSIVA EM TUNEL OSTEO-FIBROSO AO NIVEL DO CARPO</t>
  </si>
  <si>
    <t>0403020131 TRATAMENTO MICROCIRURGICO DE TUMOR DE NERVO PERIFERICO / NEUROMA</t>
  </si>
  <si>
    <t>0403050073 MICROCIRURGIA COM RIZOTOMIA A CEU ABERTO</t>
  </si>
  <si>
    <t>0403050103 RIZOTOMIA / NEUROTOMIA PERCUTANEA POR RADIOFREQUENCIA</t>
  </si>
  <si>
    <t>0403050154 TRATAMENTO DE LESAO DO SISTEMA NEUROVEGETATIVO POR AGENTES QUIMICOS</t>
  </si>
  <si>
    <t>0403070058 EMBOLIZACAO DE ANEURISMA CEREBRAL MAIOR QUE 1,5 CM COM COLO LARGO</t>
  </si>
  <si>
    <t>0403070155 EMBOLIZACAO DE ANEURISMA CEREBRAL MENOR QUE 1,5 CM COM COLO ESTREITO</t>
  </si>
  <si>
    <t>0403070163 EMBOLIZACAO DE ANEURISMA CEREBRAL MENOR DO QUE 1,5 CM COM COLO LARGO</t>
  </si>
  <si>
    <t>0404010121 EXERESE DE TUMOR DE VIAS AEREAS SUPERIORES, FACE E PESCOCO</t>
  </si>
  <si>
    <t>0404010130 EXTIRPACAO DE TUMOR DO CAVUM E FARINGE</t>
  </si>
  <si>
    <t>0404010237 MICROCIRURGIA OTOLOGICA</t>
  </si>
  <si>
    <t>0404020275 RESSECCAO DE LESAO MALIGNA E BENIGNA DA REGIAO CRANIO E BUCOMAXILOFACIAL</t>
  </si>
  <si>
    <t>0404020470 RECONSTRUCAO DO SULCO GENGIVO-LABIAL</t>
  </si>
  <si>
    <t>0404020569 ARTROPLASTIA DA ARTICULACAO TEMPORO-MANDIBULAR (RECIDIVANTE OU NAO)</t>
  </si>
  <si>
    <t>0405020015 CORRECAO CIRURGICA DE ESTRABISMO (ACIMA DE 2 MUSCULOS)</t>
  </si>
  <si>
    <t>0405030142 VITRECTOMIA POSTERIOR</t>
  </si>
  <si>
    <t>0405030169 VITRECTOMIA POSTERIOR COM INFUSAO DE PERFLUOCARBONO E ENDOLASER</t>
  </si>
  <si>
    <t>0405030177 VITRECTOMIA POSTERIOR COM INFUSAO DE PERFLUOCARBONO/OLEO DE SILICONE/ENDOLASER</t>
  </si>
  <si>
    <t>0405050372 FACOEMULSIFICACAO COM IMPLANTE DE LENTE INTRA-OCULAR DOBRAVEL</t>
  </si>
  <si>
    <t>0406010595 IMPLANTE DE CARDIOVERSOR DESFIBRILADOR MULTI-SITIO ENDOCAVITARIO C/ REVERSAO PARA EPIMIOCARDICO P</t>
  </si>
  <si>
    <t>0406010609 IMPLANTE DE CARDIOVERSOR DESFIBRILADOR (CDI) MULTI-SITIO TRANSVENOSO</t>
  </si>
  <si>
    <t>0406010633 IMPLANTE DE MARCAPASSO CARDIACO MULTI-SITIO TRANSVENOSO</t>
  </si>
  <si>
    <t>0406010650 IMPLANTE DE MARCAPASSO DE CAMARA DUPLA TRANSVENOSO</t>
  </si>
  <si>
    <t>0406010676 IMPLANTE DE MARCAPASSO DE CAMARA UNICA TRANSVENOSO</t>
  </si>
  <si>
    <t>0406010803 PLASTICA VALVAR</t>
  </si>
  <si>
    <t>0406010820 PLASTICA VALVAR E/OU TROCA VALVAR MULTIPLA</t>
  </si>
  <si>
    <t>0406010927 REVASCULARIZACAO MIOCARDICA COM USO DE EXTRACORPOREA</t>
  </si>
  <si>
    <t>0406010935 REVASCULARIZACAO MIOCARDICA C/ USO DE EXTRACORPOREA (C/ 2 OU MAIS ENXERTOS)</t>
  </si>
  <si>
    <t>0406020078 IMPLANTACAO DE CATETER DE LONGA PERMANENCIA SEMI OU TOTALMENTE IMPLANTAVEL (PROCEDIMENTO PRINCIPAL</t>
  </si>
  <si>
    <t>0406030022 ANGIOPLASTIA CORONARIANA C/ IMPLANTE DE DOIS STENTS</t>
  </si>
  <si>
    <t>0406030073 ANGIOPLASTIA EM ENXERTO CORONARIANO (COM IMPLANTE DE STENT)</t>
  </si>
  <si>
    <t>0406040052 ANGIOPLASTIA INTRALUMINAL DE VASOS DAS EXTREMIDADES (SEM STENT)</t>
  </si>
  <si>
    <t>0406040060 ANGIOPLASTIA INTRALUMINAL DE VASOS DAS EXTREMIDADES (COM STENT NAO RECOBERTO)</t>
  </si>
  <si>
    <t>0406040095 ANGIOPLASTIA INTRALUMINAL DE VASOS DO PESCOCO OU TRONCOS SUPRA-AORTICOS (COM STENT NAO RECOBERTO)</t>
  </si>
  <si>
    <t>0406040168 CORRECAO ENDOVASCULAR DE ANEURISMA / DISSECCAO DA AORTA ABDOMINAL E ILIACAS COM ENDOPROTESE BIF</t>
  </si>
  <si>
    <t>0406050040 ESTUDO ELETROFISIOLOGICO TERAPEUTICO I (ABLACAO DE TAQUICARDIA POR REENTRADA NODAL DE VIAS ANOMA</t>
  </si>
  <si>
    <t>0406050139 ESTUDO ELETROFISIOLOGICO TERAPEUTICO II (ABLACAO DE VIAS ANOMALAS ESQUERDAS)</t>
  </si>
  <si>
    <t>0407020217 ESFINCTEROTOMIA INTERNA E TRATAMENTO DE FISSURA ANAL</t>
  </si>
  <si>
    <t>0407030042 COLECISTOSTOMIA</t>
  </si>
  <si>
    <t>0407030247 TRATAMENTO CIRURGICO DE CISTOS PANCREATICOS</t>
  </si>
  <si>
    <t>0407040170 LAPAROTOMIA VIDEOLAPAROSCOPICA PARA DRENAGEM E/OU BIOPSIA</t>
  </si>
  <si>
    <t>0408010142 REPARO DE ROTURA DO MANGUITO ROTADOR (INCLUI PROCEDIMENTOS DESCOMPRESSIVOS)</t>
  </si>
  <si>
    <t>0408010185 TRATAMENTO CIRURGICO DE LUXACAO / FRATURA-LUXACAO ACROMIO-CLAVICULAR</t>
  </si>
  <si>
    <t>0408010223 TRATAMENTO CIRURGICO DE RETARDO DE CONSOLIDACAO DA PSEUDARTROSE DE CLAVICULA / ESCAPULA</t>
  </si>
  <si>
    <t>0408020121 REALINHAMENTO DE MECANISMO EXTENSOR DOS DEDOS DA MAO</t>
  </si>
  <si>
    <t>0408020563 TRATAMENTO CIRURGICO DE PSEUDARTROSE / RETARDO DE CONSOLIDACAO / PERDA OSSEA DO ANTEBRACO</t>
  </si>
  <si>
    <t>0408020598 TRATAMENTO CIRURGICO DE PSEUDARTROSE NA REGIAO METAFISE-EPIFISARIA DISTAL DO RADIO E ULNA</t>
  </si>
  <si>
    <t>0408020601 TRATAMENTO CIRURGICO DE PSEUDO-RETARDO / CONSOLIDACAO / PERDA OSSEA AO IIVEL DO CARPO</t>
  </si>
  <si>
    <t>0408030062 ARTRODESE CERVICAL ANTERIOR TRES NIVEIS</t>
  </si>
  <si>
    <t>0408030143 ARTRODESE INTERSOMATICA VIA POSTERIOR / POSTERO-LATERAL DOIS NIVEIS</t>
  </si>
  <si>
    <t>0408030291 ARTRODESE TORACO-LOMBO-SACRA POSTERIOR, DOIS NIVEIS,</t>
  </si>
  <si>
    <t>0408030313 ARTRODESE TORACO-LOMBO-SACRA POSTERIOR, SEIS NIVEIS,</t>
  </si>
  <si>
    <t>0408030399 DISCECTOMIA CERVICAL / LOMBAR / LOMBO-SACRA POR VIA POSTERIOR (UM NIVEL)</t>
  </si>
  <si>
    <t>0408030410 DISCECTOMIA CERVICAL / LOMBAR / LOMBO-SACRA POR VIA POSTERIOR (DOIS OU MAIS NIVEIS C/ MICROSCOPIO)</t>
  </si>
  <si>
    <t>0408030763 TRATAMENTO CIRURGICO DE DEFORMIDADE DA COLUNA VIA POSTERIOR NOVE NIVEIS</t>
  </si>
  <si>
    <t>0408030801 TRATAMENTO CIRURGICO DE DEFORMIDADE DA COLUNA VIA POSTERIOR DOZE NIVEIS OU MAIS</t>
  </si>
  <si>
    <t>0408040076 ARTROPLASTIA DE REVISAO OU RECONSTRUCAO DO QUADRIL</t>
  </si>
  <si>
    <t>0408040092 ARTROPLASTIA TOTAL PRIMARIA DO QUADRIL NAO CIMENTADA / HIBRIDA</t>
  </si>
  <si>
    <t>0408050039 ARTRODESE DE MEDIAS / GRANDES ARTICULACOES DE MEMBRO INFERIOR</t>
  </si>
  <si>
    <t>0408050055 ARTROPLASTIA TOTAL DE JOELHO - REVISAO / RECONSTRUCAO</t>
  </si>
  <si>
    <t>0408050160 RECONSTRUCAOLIGAMENTAR INTRA-ARTICULAR DO JOELHO (CRUZADO ANTERIOR)</t>
  </si>
  <si>
    <t>0408050330 REVISAO CIRURGICA DE COTO DE AMPUTACAO EM MEMBRO INFERIOR (EXCETO DEDOS DO PE)</t>
  </si>
  <si>
    <t>0408050659 TRATAMENTO CIRURGICO DE HALUX VALGUS COM OSTEOTOMIA DO PRIMEIRO OSSO METATARSIANO</t>
  </si>
  <si>
    <t>0408050799 TRATAMENTO CIRURGICO DE PSEUDARTROSE / RETARDO DE CONSOLIDACAO / PERDA OSSEA DA DIAFISE DO FEMU</t>
  </si>
  <si>
    <t>0408050861 TRATAMENTO CIRURGICO DE PSEUDARTROSE / RETARDO DE CONSOLIDACAO / PERDA OSSEA DA DIAFISE TIBIAL</t>
  </si>
  <si>
    <t>0408050888 TRATAMENTO CIRURGICO DE ROTURA DE MENISCO COM SUTURA MENISCAL UNI / BICOMPATIMENTAL</t>
  </si>
  <si>
    <t>0408050896 TRATAMENTO CIRURGICO DE ROTURA DO MENISCO COM MENISCECTOMIA PARCIAL / TOTAL</t>
  </si>
  <si>
    <t>0408050926 TRATAMENTO DAS LESOES OSTEO-CONDRAIS POR FIXACAO OU MOSAICOPLASTIA JOELHO/TORNOZELO</t>
  </si>
  <si>
    <t>0408060034 ALONGAMENTO E/OU TRANSPORTE OSSEO DE OSSOS LONGOS (EXCETO DA MAO E DO PE)</t>
  </si>
  <si>
    <t>0408060050 ARTRODESE DE PEQUENAS ARTICULACOES</t>
  </si>
  <si>
    <t>0408060077 ARTROPLASTIA DE RESSECCAO DE PEQUENAS ARTICULACOES</t>
  </si>
  <si>
    <t>0408060123 EXPLORACAO ARTICULAR C/ OU S/ SINOVECTOMIA DE MEDIAS / GRANDES ARTICULACOES</t>
  </si>
  <si>
    <t>0408060182 OSTEOTOMIA DE OSSOS DA MAO E/OU DO PE</t>
  </si>
  <si>
    <t>0408060310 RESSECCAO SIMPLES DE TUMOR OSSEO / DE PARTES MOLES</t>
  </si>
  <si>
    <t>0408060433 TENODESE</t>
  </si>
  <si>
    <t>0408060450 TENOMIORRAFIA</t>
  </si>
  <si>
    <t>0408060573 TRATAMENTO CIRURGICO DE DEDO EM MARTELO / EM GARRA (MAO E PE)</t>
  </si>
  <si>
    <t>0408060590 TRATAMENTO CIRURGICO DE FRATURA VICIOSAMENTE CONSOLIDADA DOS OSSOS LONGOS EXCETO DA MAO E DO PE</t>
  </si>
  <si>
    <t>0409010022 CISTECTOMIA PARCIAL</t>
  </si>
  <si>
    <t>0409010065 CISTOLITOTOMIA E/OU RETIRADA DE CORPO ESTRANHO DA BEXIGA</t>
  </si>
  <si>
    <t>0409010367 RESSECCAO DO COLOVESICAL / TUMOR VESICAL A CEU ABERTO</t>
  </si>
  <si>
    <t>0409010456 TRATAMENTO CIRURGICO DE FISTULA VESICO-ENTERICA</t>
  </si>
  <si>
    <t>0409010499 TRATAMENTO CIRURGICO DE INCONTINENCIA URINARIA VIA ABDOMINAL</t>
  </si>
  <si>
    <t>0409010502 TRATAMENTO CIRURGICO DE REFLUXO VESICO-URETERAL</t>
  </si>
  <si>
    <t>0409020079 MEATOTOMIA SIMPLES</t>
  </si>
  <si>
    <t>0409020087 RESSECCAO DE CARUNCULAURETRAL.</t>
  </si>
  <si>
    <t>0409020141 URETROPLASTIA HETEROGENEA</t>
  </si>
  <si>
    <t>0409040118 NEOSTOMIA DE EPIDIDIMO / CANAL DEFERENTE</t>
  </si>
  <si>
    <t>0409040193 RESSECCAO PARCIAL DABOLSA ESCROTAL</t>
  </si>
  <si>
    <t>0409060020 COLPOPERINEOPLASTIA ANTERIOR E POSTERIOR C/ AMPUTACAO DE COLO</t>
  </si>
  <si>
    <t>0409060046 CURETAGEM SEMIOTICA C/ OU S/ DILATACAO DO COLO DO UTERO</t>
  </si>
  <si>
    <t>0409070190 MARSUPIALIZACAO DE GLANDULA DE BARTOLIN</t>
  </si>
  <si>
    <t>0409070270 TRATAMENTO CIRURGICO DE INCONTINENCIA URINARIA POR VIA VAGINAL</t>
  </si>
  <si>
    <t>0410010090 PLASTICA MAMARIA RECONSTRUTIVA POS MASTECTOMIA C/ IMPLANTE DE PROTESE</t>
  </si>
  <si>
    <t>0410010120 SETORECTOMIA / QUADRANTECTOMIA C/ ESVAZIAMENTO GANGLIONAR</t>
  </si>
  <si>
    <t>0412010100 TRAQUEOPLASTIA E/OU LARINGOTRAQUEOPLASTIA</t>
  </si>
  <si>
    <t>0414010345 EXCISAO DE CALCULO DE GLANDULA SALIVAR</t>
  </si>
  <si>
    <t>0414020413 TRATAMENTO ODONTOLOGICO PARA PACIENTES COM NECESSIDADES ESPECIAIS</t>
  </si>
  <si>
    <t>0416010091 NEFROURETERECTOMIA TOTAL EM ONCOLOGIA</t>
  </si>
  <si>
    <t>0416010164 RESSECCAO DE TUMORES MALTIPLOS E SIMULTANEOS DO TRATO URINARIO EM ONCOLOGIA</t>
  </si>
  <si>
    <t>0416010172 RESSECCAO ENDOSCOPICA DE TUMOR VESICAL EM ONCOLOGIA</t>
  </si>
  <si>
    <t>0416020178 LINFADENECTOMIA CERVICAL SUPRAOMO-HIOIDEA UNILATERAL EM ONCOLOGIA</t>
  </si>
  <si>
    <t>0416020194 MEDIASTINOSCOPIA/LINFADENECTOMIA MEDIASTINAL EM ONCOLOGIA</t>
  </si>
  <si>
    <t>0416020232 LINFADENECTOMIA INGUINAL UNILATERAL EM ONCOLOGIA</t>
  </si>
  <si>
    <t>0416020240 LINFADENECTOMIA SELETIVA GUIADA (LINFONODO SENTINELA) EM ONCOLOGIA</t>
  </si>
  <si>
    <t>0416030041 RESSECCAO DE GLANDULA SUBMANDIBULAR EM ONCOLOGIA</t>
  </si>
  <si>
    <t>0416030092 PAROTIDECTOMIA EM ONCOLOGIA</t>
  </si>
  <si>
    <t>0416030157 RESSECCAO PARCIAL DE LABIO COM ENXERTO OU RETALHO EM ONCOLOGIA</t>
  </si>
  <si>
    <t>0416030203 PAROTIDECTOMIA TOTAL AMPLIADA EM ONCOLOGIA</t>
  </si>
  <si>
    <t>0416030289 RECONSTRUCAO PARA FONACAO EM ONCOLOGIA</t>
  </si>
  <si>
    <t>0416030327 RESSECCAO DE PAVILHAO AURICULAR EM ONCOLOGIA</t>
  </si>
  <si>
    <t>0416040039 ESOFAGOGASTRECTOMIA COM TORACOTOMIA EM ONCOLOGIA</t>
  </si>
  <si>
    <t>0416040144 RESSECCAO DE TUMOR RETROPERITONIAL COM RESSECCAO DE ORGAOS CONTIGUOS EM ONCOLOGIA</t>
  </si>
  <si>
    <t>0416040209 LAPAROTOMIA EXPLORADORA COM RESSECCAO COMPLETA OU INCOMPLETA DO TUMOR EM ONCOLOGIA</t>
  </si>
  <si>
    <t>0416040217 GASTRECTOMIA PARCIAL EM ONCOLOGIA</t>
  </si>
  <si>
    <t>0416040250 RESSECCAO DE TUMOR RETROPERITONIAL EM ONCOLOGIA</t>
  </si>
  <si>
    <t>0416040276 RESSECCAO ALARGADA DE TUMOR DE INTESTINO EM ONCOLOGIA</t>
  </si>
  <si>
    <t>0416050018 AMPUTACAO ABDOMINO-PERINEAL DE RETO EM ONCOLOGIA</t>
  </si>
  <si>
    <t>0416050034 COLECTOMIA TOTAL EM ONCOLOGIA</t>
  </si>
  <si>
    <t>0416060099 VULVECTOMIA TOTAL AMPLIADA C/ LINFADENECTOMIA EM ONCOLOGIA</t>
  </si>
  <si>
    <t>0416060110 HISTERECTOMIA COM OU SEM ANEXECTOMIA (UNI / BILATERAL) EM ONCOLOGIA</t>
  </si>
  <si>
    <t>0416060129 LAPAROTOMIA PARA AVALIACAO DE TUMOR DE OVARIO EM ONCOLOGIA</t>
  </si>
  <si>
    <t>0416080030 EXCISAO E SUTURA DE LESAO NA PELE COM PLASTICA EM Z OU ROTACAO DE RETALHO EM ONCOLOGIA</t>
  </si>
  <si>
    <t>0416080081 RECONSTRUCAO COM RETALHO MIOCUTANEO (QUALQUER PARTE) EM ONCOLOGIA</t>
  </si>
  <si>
    <t>0416080120 EXTIRPACAO MULTIPLA DE LESAO DA PELE OU TECIDO CELULAR SUBCUTANEO EM ONCOLOGIA</t>
  </si>
  <si>
    <t>0416090109 RESSECCAO DE TUMOR OSSEO COM SUBSTITUICAO (ENDOPROTESE) OU COM RECONSTRUCAO E FIXACAO EM ON</t>
  </si>
  <si>
    <t>0416120024 MASTECTOMIA RADICAL COM LINFADENECTOMIA AXILAR EM ONCOLOGIA</t>
  </si>
  <si>
    <t>0416120040 RESSECCAO DE LESAO NAO PALPAVEL DE MAMA COM MARCACAO EM ONCOLOGIA (POR MAMA)</t>
  </si>
  <si>
    <t>0416120059 SEGMENTECTOMIA/QUADRANTECTOMIA/SETORECTOMIA DE MAMA EM ONCOLOGIA</t>
  </si>
  <si>
    <t>VLP17.244,44</t>
  </si>
  <si>
    <t>VLP 3.000,00</t>
  </si>
  <si>
    <t>VLP 4.000,00</t>
  </si>
  <si>
    <t>VLP 5.203,67</t>
  </si>
  <si>
    <t>VLP 6.000,00</t>
  </si>
  <si>
    <t>VLP 6.176,50</t>
  </si>
  <si>
    <t>VLP 7.336,92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</si>
</sst>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8E88-65EE-4FC0-A780-5A448A0C90DC}">
  <dimension ref="A1:J20"/>
  <sheetViews>
    <sheetView workbookViewId="0">
      <selection activeCell="H5" sqref="H5"/>
    </sheetView>
  </sheetViews>
  <sheetFormatPr defaultRowHeight="15" x14ac:dyDescent="0.25"/>
  <cols>
    <col min="1" max="1" width="10.5703125" customWidth="1"/>
    <col min="5" max="5" width="30.7109375" bestFit="1" customWidth="1"/>
    <col min="6" max="6" width="28" bestFit="1" customWidth="1"/>
    <col min="7" max="7" width="36.85546875" bestFit="1" customWidth="1"/>
    <col min="8" max="8" width="28" bestFit="1" customWidth="1"/>
    <col min="9" max="9" width="27.85546875" bestFit="1" customWidth="1"/>
    <col min="10" max="10" width="15" bestFit="1" customWidth="1"/>
  </cols>
  <sheetData>
    <row r="1" spans="1:10" x14ac:dyDescent="0.25">
      <c r="A1">
        <v>407030255</v>
      </c>
      <c r="B1" t="s">
        <v>143</v>
      </c>
      <c r="C1" t="s">
        <v>142</v>
      </c>
      <c r="D1" t="s">
        <v>139</v>
      </c>
      <c r="F1">
        <v>2023.53</v>
      </c>
      <c r="H1">
        <v>2428.54</v>
      </c>
      <c r="I1">
        <v>4452.07</v>
      </c>
      <c r="J1" t="s">
        <v>141</v>
      </c>
    </row>
    <row r="2" spans="1:10" x14ac:dyDescent="0.25">
      <c r="A2">
        <v>408050063</v>
      </c>
      <c r="B2" t="s">
        <v>144</v>
      </c>
      <c r="C2" t="s">
        <v>145</v>
      </c>
      <c r="D2" t="s">
        <v>139</v>
      </c>
      <c r="F2">
        <v>1653.73</v>
      </c>
      <c r="G2">
        <v>1653.73</v>
      </c>
      <c r="H2">
        <v>6176.4</v>
      </c>
      <c r="I2">
        <v>9483.8599999999988</v>
      </c>
      <c r="J2" t="s">
        <v>141</v>
      </c>
    </row>
    <row r="3" spans="1:10" x14ac:dyDescent="0.25">
      <c r="A3">
        <v>408040092</v>
      </c>
      <c r="B3" t="s">
        <v>146</v>
      </c>
      <c r="C3" t="s">
        <v>145</v>
      </c>
      <c r="D3" t="s">
        <v>139</v>
      </c>
      <c r="F3">
        <v>1739.48</v>
      </c>
      <c r="G3">
        <v>1739.48</v>
      </c>
      <c r="H3">
        <v>7336.92</v>
      </c>
      <c r="I3">
        <v>10815.88</v>
      </c>
      <c r="J3" t="s">
        <v>141</v>
      </c>
    </row>
    <row r="4" spans="1:10" x14ac:dyDescent="0.25">
      <c r="A4">
        <v>408040076</v>
      </c>
      <c r="B4" t="s">
        <v>147</v>
      </c>
      <c r="C4" t="s">
        <v>145</v>
      </c>
      <c r="D4" t="s">
        <v>139</v>
      </c>
      <c r="F4">
        <v>2404.14</v>
      </c>
      <c r="G4">
        <v>2404.14</v>
      </c>
      <c r="H4">
        <v>5203.67</v>
      </c>
      <c r="I4">
        <v>10011.949999999999</v>
      </c>
      <c r="J4" t="s">
        <v>141</v>
      </c>
    </row>
    <row r="5" spans="1:10" x14ac:dyDescent="0.25">
      <c r="A5">
        <v>408050055</v>
      </c>
      <c r="B5" t="s">
        <v>148</v>
      </c>
      <c r="C5" t="s">
        <v>145</v>
      </c>
      <c r="D5" t="s">
        <v>139</v>
      </c>
      <c r="F5">
        <v>2207.1999999999998</v>
      </c>
      <c r="G5">
        <v>2207.1999999999998</v>
      </c>
      <c r="H5">
        <v>17244.439999999999</v>
      </c>
      <c r="I5">
        <v>21658.84</v>
      </c>
      <c r="J5" t="s">
        <v>141</v>
      </c>
    </row>
    <row r="6" spans="1:10" x14ac:dyDescent="0.25">
      <c r="A6">
        <v>408040084</v>
      </c>
      <c r="B6" t="s">
        <v>149</v>
      </c>
      <c r="C6" t="s">
        <v>145</v>
      </c>
      <c r="D6" t="s">
        <v>139</v>
      </c>
      <c r="F6">
        <v>2341.71</v>
      </c>
      <c r="G6">
        <v>2341.71</v>
      </c>
      <c r="H6">
        <v>3566.3</v>
      </c>
      <c r="I6">
        <v>8249.7200000000012</v>
      </c>
      <c r="J6" t="s">
        <v>141</v>
      </c>
    </row>
    <row r="7" spans="1:10" x14ac:dyDescent="0.25">
      <c r="A7">
        <v>408010053</v>
      </c>
      <c r="B7" t="s">
        <v>150</v>
      </c>
      <c r="C7" t="s">
        <v>145</v>
      </c>
      <c r="D7" t="s">
        <v>139</v>
      </c>
      <c r="F7">
        <v>592.14</v>
      </c>
      <c r="G7">
        <v>592.14</v>
      </c>
      <c r="H7">
        <v>4146.4799999999996</v>
      </c>
      <c r="I7">
        <v>5330.76</v>
      </c>
      <c r="J7" t="s">
        <v>141</v>
      </c>
    </row>
    <row r="8" spans="1:10" x14ac:dyDescent="0.25">
      <c r="A8">
        <v>408040050</v>
      </c>
      <c r="B8" t="s">
        <v>151</v>
      </c>
      <c r="C8" t="s">
        <v>145</v>
      </c>
      <c r="D8" t="s">
        <v>139</v>
      </c>
      <c r="F8">
        <v>1570.66</v>
      </c>
      <c r="G8">
        <v>1570.66</v>
      </c>
      <c r="H8">
        <v>4210.78</v>
      </c>
      <c r="I8">
        <v>7352.0999999999995</v>
      </c>
      <c r="J8" t="s">
        <v>141</v>
      </c>
    </row>
    <row r="9" spans="1:10" x14ac:dyDescent="0.25">
      <c r="A9">
        <v>409010235</v>
      </c>
      <c r="B9" t="s">
        <v>153</v>
      </c>
      <c r="C9" t="s">
        <v>152</v>
      </c>
      <c r="D9" t="s">
        <v>139</v>
      </c>
      <c r="F9">
        <v>1147.75</v>
      </c>
      <c r="G9">
        <v>3443.25</v>
      </c>
      <c r="H9">
        <v>6000</v>
      </c>
      <c r="I9">
        <v>10591</v>
      </c>
      <c r="J9" t="s">
        <v>140</v>
      </c>
    </row>
    <row r="10" spans="1:10" x14ac:dyDescent="0.25">
      <c r="A10">
        <v>409030040</v>
      </c>
      <c r="B10" t="s">
        <v>154</v>
      </c>
      <c r="C10" t="s">
        <v>152</v>
      </c>
      <c r="D10" t="s">
        <v>139</v>
      </c>
      <c r="F10">
        <v>851.58</v>
      </c>
      <c r="G10">
        <v>2554.7400000000002</v>
      </c>
      <c r="H10">
        <v>4000</v>
      </c>
      <c r="I10">
        <v>7406.32</v>
      </c>
      <c r="J10" t="s">
        <v>140</v>
      </c>
    </row>
    <row r="11" spans="1:10" x14ac:dyDescent="0.25">
      <c r="A11">
        <v>409010596</v>
      </c>
      <c r="B11" t="s">
        <v>155</v>
      </c>
      <c r="C11" t="s">
        <v>152</v>
      </c>
      <c r="D11" t="s">
        <v>139</v>
      </c>
      <c r="F11">
        <v>756.15</v>
      </c>
      <c r="G11">
        <v>2268.4499999999998</v>
      </c>
      <c r="H11">
        <v>4000</v>
      </c>
      <c r="I11">
        <v>7024.5999999999995</v>
      </c>
      <c r="J11" t="s">
        <v>140</v>
      </c>
    </row>
    <row r="12" spans="1:10" x14ac:dyDescent="0.25">
      <c r="A12">
        <v>409010065</v>
      </c>
      <c r="B12" t="s">
        <v>156</v>
      </c>
      <c r="C12" t="s">
        <v>152</v>
      </c>
      <c r="D12" t="s">
        <v>139</v>
      </c>
      <c r="F12">
        <v>549.72</v>
      </c>
      <c r="G12">
        <v>1649.16</v>
      </c>
      <c r="H12">
        <v>4000</v>
      </c>
      <c r="I12">
        <v>6198.88</v>
      </c>
      <c r="J12" t="s">
        <v>140</v>
      </c>
    </row>
    <row r="13" spans="1:10" x14ac:dyDescent="0.25">
      <c r="A13">
        <v>409010561</v>
      </c>
      <c r="B13" t="s">
        <v>157</v>
      </c>
      <c r="C13" t="s">
        <v>152</v>
      </c>
      <c r="D13" t="s">
        <v>139</v>
      </c>
      <c r="F13">
        <v>1097.07</v>
      </c>
      <c r="G13">
        <v>3291.21</v>
      </c>
      <c r="H13">
        <v>6000</v>
      </c>
      <c r="I13">
        <v>10388.279999999999</v>
      </c>
      <c r="J13" t="s">
        <v>140</v>
      </c>
    </row>
    <row r="14" spans="1:10" x14ac:dyDescent="0.25">
      <c r="A14">
        <v>409020176</v>
      </c>
      <c r="B14" t="s">
        <v>158</v>
      </c>
      <c r="C14" t="s">
        <v>152</v>
      </c>
      <c r="D14" t="s">
        <v>139</v>
      </c>
      <c r="F14">
        <v>319.92</v>
      </c>
      <c r="G14">
        <v>959.76</v>
      </c>
      <c r="H14">
        <v>3000</v>
      </c>
      <c r="I14">
        <v>4279.68</v>
      </c>
      <c r="J14" t="s">
        <v>140</v>
      </c>
    </row>
    <row r="15" spans="1:10" x14ac:dyDescent="0.25">
      <c r="A15">
        <v>409010170</v>
      </c>
      <c r="B15" t="s">
        <v>159</v>
      </c>
      <c r="C15" t="s">
        <v>152</v>
      </c>
      <c r="D15" t="s">
        <v>139</v>
      </c>
      <c r="F15">
        <v>218.68</v>
      </c>
      <c r="G15">
        <v>656.04</v>
      </c>
      <c r="H15">
        <v>2000</v>
      </c>
      <c r="I15">
        <v>2874.72</v>
      </c>
      <c r="J15" t="s">
        <v>140</v>
      </c>
    </row>
    <row r="16" spans="1:10" x14ac:dyDescent="0.25">
      <c r="A16">
        <v>409010324</v>
      </c>
      <c r="B16" t="s">
        <v>160</v>
      </c>
      <c r="C16" t="s">
        <v>152</v>
      </c>
      <c r="D16" t="s">
        <v>139</v>
      </c>
      <c r="F16">
        <v>652.16</v>
      </c>
      <c r="G16">
        <v>1956.48</v>
      </c>
      <c r="H16">
        <v>4000</v>
      </c>
      <c r="I16">
        <v>6608.6399999999994</v>
      </c>
      <c r="J16" t="s">
        <v>140</v>
      </c>
    </row>
    <row r="17" spans="1:10" x14ac:dyDescent="0.25">
      <c r="A17">
        <v>409010227</v>
      </c>
      <c r="B17" t="s">
        <v>161</v>
      </c>
      <c r="C17" t="s">
        <v>152</v>
      </c>
      <c r="D17" t="s">
        <v>139</v>
      </c>
      <c r="F17">
        <v>1171.72</v>
      </c>
      <c r="G17">
        <v>3515.16</v>
      </c>
      <c r="H17">
        <v>6000</v>
      </c>
      <c r="I17">
        <v>10686.88</v>
      </c>
      <c r="J17" t="s">
        <v>140</v>
      </c>
    </row>
    <row r="18" spans="1:10" x14ac:dyDescent="0.25">
      <c r="A18">
        <v>409010383</v>
      </c>
      <c r="B18" t="s">
        <v>162</v>
      </c>
      <c r="C18" t="s">
        <v>152</v>
      </c>
      <c r="D18" t="s">
        <v>139</v>
      </c>
      <c r="F18">
        <v>516.61</v>
      </c>
      <c r="G18">
        <v>1549.83</v>
      </c>
      <c r="H18">
        <v>4000</v>
      </c>
      <c r="I18">
        <v>6066.44</v>
      </c>
      <c r="J18" t="s">
        <v>140</v>
      </c>
    </row>
    <row r="19" spans="1:10" x14ac:dyDescent="0.25">
      <c r="A19">
        <v>409010294</v>
      </c>
      <c r="B19" t="s">
        <v>163</v>
      </c>
      <c r="C19" t="s">
        <v>152</v>
      </c>
      <c r="D19" t="s">
        <v>139</v>
      </c>
      <c r="F19">
        <v>859.87</v>
      </c>
      <c r="G19">
        <v>2579.61</v>
      </c>
      <c r="H19">
        <v>4000</v>
      </c>
      <c r="I19">
        <v>7439.4800000000005</v>
      </c>
      <c r="J19" t="s">
        <v>140</v>
      </c>
    </row>
    <row r="20" spans="1:10" x14ac:dyDescent="0.25">
      <c r="A20">
        <v>409010367</v>
      </c>
      <c r="B20" t="s">
        <v>164</v>
      </c>
      <c r="C20" t="s">
        <v>152</v>
      </c>
      <c r="D20" t="s">
        <v>139</v>
      </c>
      <c r="F20">
        <v>509.16</v>
      </c>
      <c r="G20">
        <v>1527.48</v>
      </c>
      <c r="H20">
        <v>4000</v>
      </c>
      <c r="I20">
        <v>6036.6399999999994</v>
      </c>
      <c r="J20" t="s">
        <v>140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9867-796A-46FB-89CB-5DEF6D1C0081}">
  <dimension ref="A1:AJ267"/>
  <sheetViews>
    <sheetView workbookViewId="0">
      <selection sqref="A1:AJ267"/>
    </sheetView>
  </sheetViews>
  <sheetFormatPr defaultRowHeight="15" x14ac:dyDescent="0.25"/>
  <cols>
    <col min="1" max="1" width="10.85546875" customWidth="1"/>
    <col min="8" max="8" width="10.85546875" customWidth="1"/>
  </cols>
  <sheetData>
    <row r="1" spans="1:36" x14ac:dyDescent="0.25">
      <c r="A1" t="s">
        <v>189</v>
      </c>
      <c r="B1" t="s">
        <v>190</v>
      </c>
      <c r="C1" t="s">
        <v>110</v>
      </c>
      <c r="D1" t="s">
        <v>111</v>
      </c>
      <c r="E1" t="s">
        <v>112</v>
      </c>
      <c r="F1" t="s">
        <v>113</v>
      </c>
      <c r="G1" t="s">
        <v>114</v>
      </c>
      <c r="H1" t="s">
        <v>115</v>
      </c>
      <c r="I1" t="s">
        <v>116</v>
      </c>
      <c r="J1" t="s">
        <v>117</v>
      </c>
      <c r="K1" t="s">
        <v>118</v>
      </c>
      <c r="L1" t="s">
        <v>165</v>
      </c>
      <c r="M1" t="s">
        <v>119</v>
      </c>
      <c r="N1" t="s">
        <v>120</v>
      </c>
      <c r="O1" t="s">
        <v>121</v>
      </c>
      <c r="P1" t="s">
        <v>122</v>
      </c>
      <c r="Q1" t="s">
        <v>123</v>
      </c>
      <c r="R1" t="s">
        <v>124</v>
      </c>
      <c r="S1" t="s">
        <v>166</v>
      </c>
      <c r="T1" t="s">
        <v>125</v>
      </c>
      <c r="U1" t="s">
        <v>126</v>
      </c>
      <c r="V1" t="s">
        <v>127</v>
      </c>
      <c r="W1" t="s">
        <v>191</v>
      </c>
      <c r="X1" t="s">
        <v>128</v>
      </c>
      <c r="Y1" t="s">
        <v>129</v>
      </c>
      <c r="Z1" t="s">
        <v>130</v>
      </c>
      <c r="AA1" t="s">
        <v>131</v>
      </c>
      <c r="AB1" t="s">
        <v>132</v>
      </c>
      <c r="AC1" t="s">
        <v>133</v>
      </c>
      <c r="AD1" t="s">
        <v>134</v>
      </c>
      <c r="AE1" t="s">
        <v>135</v>
      </c>
      <c r="AF1" t="s">
        <v>175</v>
      </c>
      <c r="AG1" t="s">
        <v>136</v>
      </c>
      <c r="AH1" t="s">
        <v>137</v>
      </c>
      <c r="AI1" t="s">
        <v>138</v>
      </c>
      <c r="AJ1" t="s">
        <v>109</v>
      </c>
    </row>
    <row r="2" spans="1:36" x14ac:dyDescent="0.25">
      <c r="A2" t="s">
        <v>192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1</v>
      </c>
    </row>
    <row r="3" spans="1:36" x14ac:dyDescent="0.25">
      <c r="A3" t="s">
        <v>193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6</v>
      </c>
      <c r="K3">
        <v>0</v>
      </c>
      <c r="L3">
        <v>3</v>
      </c>
      <c r="M3">
        <v>0</v>
      </c>
      <c r="N3">
        <v>1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2</v>
      </c>
      <c r="X3">
        <v>0</v>
      </c>
      <c r="Y3">
        <v>0</v>
      </c>
      <c r="Z3">
        <v>0</v>
      </c>
      <c r="AA3">
        <v>0</v>
      </c>
      <c r="AB3">
        <v>0</v>
      </c>
      <c r="AC3">
        <v>2</v>
      </c>
      <c r="AD3">
        <v>0</v>
      </c>
      <c r="AE3">
        <v>1</v>
      </c>
      <c r="AF3">
        <v>0</v>
      </c>
      <c r="AG3">
        <v>3</v>
      </c>
      <c r="AH3">
        <v>0</v>
      </c>
      <c r="AI3">
        <v>0</v>
      </c>
      <c r="AJ3">
        <v>18</v>
      </c>
    </row>
    <row r="4" spans="1:36" x14ac:dyDescent="0.25">
      <c r="A4" t="s">
        <v>194</v>
      </c>
      <c r="B4">
        <v>0</v>
      </c>
      <c r="C4">
        <v>0</v>
      </c>
      <c r="D4">
        <v>0</v>
      </c>
      <c r="E4">
        <v>0</v>
      </c>
      <c r="F4">
        <v>2</v>
      </c>
      <c r="G4">
        <v>0</v>
      </c>
      <c r="H4">
        <v>0</v>
      </c>
      <c r="I4">
        <v>0</v>
      </c>
      <c r="J4">
        <v>5</v>
      </c>
      <c r="K4">
        <v>1</v>
      </c>
      <c r="L4">
        <v>0</v>
      </c>
      <c r="M4">
        <v>26</v>
      </c>
      <c r="N4">
        <v>0</v>
      </c>
      <c r="O4">
        <v>0</v>
      </c>
      <c r="P4">
        <v>41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5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80</v>
      </c>
    </row>
    <row r="5" spans="1:36" x14ac:dyDescent="0.25">
      <c r="A5" t="s">
        <v>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3</v>
      </c>
      <c r="AH5">
        <v>0</v>
      </c>
      <c r="AI5">
        <v>0</v>
      </c>
      <c r="AJ5">
        <v>4</v>
      </c>
    </row>
    <row r="6" spans="1:36" x14ac:dyDescent="0.25">
      <c r="A6" t="s">
        <v>2</v>
      </c>
      <c r="B6">
        <v>0</v>
      </c>
      <c r="C6">
        <v>2</v>
      </c>
      <c r="D6">
        <v>0</v>
      </c>
      <c r="E6">
        <v>0</v>
      </c>
      <c r="F6">
        <v>1</v>
      </c>
      <c r="G6">
        <v>0</v>
      </c>
      <c r="H6">
        <v>0</v>
      </c>
      <c r="I6">
        <v>0</v>
      </c>
      <c r="J6">
        <v>2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0</v>
      </c>
      <c r="R6">
        <v>1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9</v>
      </c>
      <c r="AH6">
        <v>0</v>
      </c>
      <c r="AI6">
        <v>0</v>
      </c>
      <c r="AJ6">
        <v>16</v>
      </c>
    </row>
    <row r="7" spans="1:36" x14ac:dyDescent="0.25">
      <c r="A7" t="s">
        <v>3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2</v>
      </c>
      <c r="U7">
        <v>0</v>
      </c>
      <c r="V7">
        <v>0</v>
      </c>
      <c r="W7">
        <v>0</v>
      </c>
      <c r="X7">
        <v>0</v>
      </c>
      <c r="Y7">
        <v>1</v>
      </c>
      <c r="Z7">
        <v>0</v>
      </c>
      <c r="AA7">
        <v>0</v>
      </c>
      <c r="AB7">
        <v>0</v>
      </c>
      <c r="AC7">
        <v>1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4</v>
      </c>
    </row>
    <row r="8" spans="1:36" x14ac:dyDescent="0.25">
      <c r="A8" t="s">
        <v>195</v>
      </c>
      <c r="B8">
        <v>0</v>
      </c>
      <c r="C8">
        <v>9</v>
      </c>
      <c r="D8">
        <v>0</v>
      </c>
      <c r="E8">
        <v>0</v>
      </c>
      <c r="F8">
        <v>13</v>
      </c>
      <c r="G8">
        <v>3</v>
      </c>
      <c r="H8">
        <v>7</v>
      </c>
      <c r="I8">
        <v>2</v>
      </c>
      <c r="J8">
        <v>0</v>
      </c>
      <c r="K8">
        <v>7</v>
      </c>
      <c r="L8">
        <v>5</v>
      </c>
      <c r="M8">
        <v>1</v>
      </c>
      <c r="N8">
        <v>4</v>
      </c>
      <c r="O8">
        <v>0</v>
      </c>
      <c r="P8">
        <v>0</v>
      </c>
      <c r="Q8">
        <v>16</v>
      </c>
      <c r="R8">
        <v>0</v>
      </c>
      <c r="S8">
        <v>0</v>
      </c>
      <c r="T8">
        <v>0</v>
      </c>
      <c r="U8">
        <v>0</v>
      </c>
      <c r="V8">
        <v>0</v>
      </c>
      <c r="W8">
        <v>2</v>
      </c>
      <c r="X8">
        <v>0</v>
      </c>
      <c r="Y8">
        <v>1</v>
      </c>
      <c r="Z8">
        <v>0</v>
      </c>
      <c r="AA8">
        <v>0</v>
      </c>
      <c r="AB8">
        <v>3</v>
      </c>
      <c r="AC8">
        <v>2</v>
      </c>
      <c r="AD8">
        <v>32</v>
      </c>
      <c r="AE8">
        <v>0</v>
      </c>
      <c r="AF8">
        <v>1</v>
      </c>
      <c r="AG8">
        <v>1</v>
      </c>
      <c r="AH8">
        <v>0</v>
      </c>
      <c r="AI8">
        <v>0</v>
      </c>
      <c r="AJ8">
        <v>109</v>
      </c>
    </row>
    <row r="9" spans="1:36" x14ac:dyDescent="0.25">
      <c r="A9" t="s">
        <v>4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v>0</v>
      </c>
      <c r="W9">
        <v>0</v>
      </c>
      <c r="X9">
        <v>0</v>
      </c>
      <c r="Y9">
        <v>2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4</v>
      </c>
    </row>
    <row r="10" spans="1:36" x14ac:dyDescent="0.25">
      <c r="A10" t="s">
        <v>5</v>
      </c>
      <c r="B10">
        <v>0</v>
      </c>
      <c r="C10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2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4</v>
      </c>
    </row>
    <row r="11" spans="1:36" x14ac:dyDescent="0.25">
      <c r="A11" t="s">
        <v>196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1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1</v>
      </c>
    </row>
    <row r="12" spans="1:36" x14ac:dyDescent="0.25">
      <c r="A12" t="s">
        <v>6</v>
      </c>
      <c r="B12">
        <v>0</v>
      </c>
      <c r="C12">
        <v>0</v>
      </c>
      <c r="D12">
        <v>0</v>
      </c>
      <c r="E12">
        <v>0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1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2</v>
      </c>
    </row>
    <row r="13" spans="1:36" x14ac:dyDescent="0.25">
      <c r="A13" t="s">
        <v>7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2</v>
      </c>
    </row>
    <row r="14" spans="1:36" x14ac:dyDescent="0.25">
      <c r="A14" t="s">
        <v>197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1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1</v>
      </c>
    </row>
    <row r="15" spans="1:36" x14ac:dyDescent="0.25">
      <c r="A15" t="s">
        <v>198</v>
      </c>
      <c r="B15">
        <v>0</v>
      </c>
      <c r="C15">
        <v>0</v>
      </c>
      <c r="D15">
        <v>0</v>
      </c>
      <c r="E15">
        <v>0</v>
      </c>
      <c r="F15">
        <v>1</v>
      </c>
      <c r="G15">
        <v>0</v>
      </c>
      <c r="H15">
        <v>0</v>
      </c>
      <c r="I15">
        <v>0</v>
      </c>
      <c r="J15">
        <v>0</v>
      </c>
      <c r="K15">
        <v>2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4</v>
      </c>
    </row>
    <row r="16" spans="1:36" x14ac:dyDescent="0.25">
      <c r="A16" t="s">
        <v>199</v>
      </c>
      <c r="B16">
        <v>0</v>
      </c>
      <c r="C16">
        <v>2</v>
      </c>
      <c r="D16">
        <v>0</v>
      </c>
      <c r="E16">
        <v>0</v>
      </c>
      <c r="F16">
        <v>1</v>
      </c>
      <c r="G16">
        <v>5</v>
      </c>
      <c r="H16">
        <v>0</v>
      </c>
      <c r="I16">
        <v>0</v>
      </c>
      <c r="J16">
        <v>8</v>
      </c>
      <c r="K16">
        <v>0</v>
      </c>
      <c r="L16">
        <v>0</v>
      </c>
      <c r="M16">
        <v>1</v>
      </c>
      <c r="N16">
        <v>6</v>
      </c>
      <c r="O16">
        <v>0</v>
      </c>
      <c r="P16">
        <v>2</v>
      </c>
      <c r="Q16">
        <v>1</v>
      </c>
      <c r="R16">
        <v>0</v>
      </c>
      <c r="S16">
        <v>1</v>
      </c>
      <c r="T16">
        <v>8</v>
      </c>
      <c r="U16">
        <v>2</v>
      </c>
      <c r="V16">
        <v>0</v>
      </c>
      <c r="W16">
        <v>0</v>
      </c>
      <c r="X16">
        <v>5</v>
      </c>
      <c r="Y16">
        <v>0</v>
      </c>
      <c r="Z16">
        <v>1</v>
      </c>
      <c r="AA16">
        <v>0</v>
      </c>
      <c r="AB16">
        <v>0</v>
      </c>
      <c r="AC16">
        <v>0</v>
      </c>
      <c r="AD16">
        <v>6</v>
      </c>
      <c r="AE16">
        <v>8</v>
      </c>
      <c r="AF16">
        <v>1</v>
      </c>
      <c r="AG16">
        <v>0</v>
      </c>
      <c r="AH16">
        <v>0</v>
      </c>
      <c r="AI16">
        <v>0</v>
      </c>
      <c r="AJ16">
        <v>58</v>
      </c>
    </row>
    <row r="17" spans="1:36" x14ac:dyDescent="0.25">
      <c r="A17" t="s">
        <v>200</v>
      </c>
      <c r="B17">
        <v>0</v>
      </c>
      <c r="C17">
        <v>0</v>
      </c>
      <c r="D17">
        <v>0</v>
      </c>
      <c r="E17">
        <v>0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2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3</v>
      </c>
    </row>
    <row r="18" spans="1:36" x14ac:dyDescent="0.25">
      <c r="A18" t="s">
        <v>201</v>
      </c>
      <c r="B18">
        <v>0</v>
      </c>
      <c r="C18">
        <v>0</v>
      </c>
      <c r="D18">
        <v>0</v>
      </c>
      <c r="E18">
        <v>0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1</v>
      </c>
    </row>
    <row r="19" spans="1:36" x14ac:dyDescent="0.25">
      <c r="A19" t="s">
        <v>202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3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3</v>
      </c>
    </row>
    <row r="20" spans="1:36" x14ac:dyDescent="0.25">
      <c r="A20" t="s">
        <v>203</v>
      </c>
      <c r="B20">
        <v>0</v>
      </c>
      <c r="C20">
        <v>0</v>
      </c>
      <c r="D20">
        <v>1</v>
      </c>
      <c r="E20">
        <v>0</v>
      </c>
      <c r="F20">
        <v>3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15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19</v>
      </c>
    </row>
    <row r="21" spans="1:36" x14ac:dyDescent="0.25">
      <c r="A21" t="s">
        <v>204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2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3</v>
      </c>
    </row>
    <row r="22" spans="1:36" x14ac:dyDescent="0.25">
      <c r="A22" t="s">
        <v>205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1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1</v>
      </c>
    </row>
    <row r="23" spans="1:36" x14ac:dyDescent="0.25">
      <c r="A23" t="s">
        <v>206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3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3</v>
      </c>
    </row>
    <row r="24" spans="1:36" x14ac:dyDescent="0.25">
      <c r="A24" t="s">
        <v>8</v>
      </c>
      <c r="B24">
        <v>0</v>
      </c>
      <c r="C24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2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4</v>
      </c>
      <c r="AH24">
        <v>0</v>
      </c>
      <c r="AI24">
        <v>0</v>
      </c>
      <c r="AJ24">
        <v>7</v>
      </c>
    </row>
    <row r="25" spans="1:36" x14ac:dyDescent="0.25">
      <c r="A25" t="s">
        <v>9</v>
      </c>
      <c r="B25">
        <v>0</v>
      </c>
      <c r="C25">
        <v>1</v>
      </c>
      <c r="D25">
        <v>0</v>
      </c>
      <c r="E25">
        <v>0</v>
      </c>
      <c r="F25">
        <v>0</v>
      </c>
      <c r="G25">
        <v>1</v>
      </c>
      <c r="H25">
        <v>1</v>
      </c>
      <c r="I25">
        <v>0</v>
      </c>
      <c r="J25">
        <v>0</v>
      </c>
      <c r="K25">
        <v>0</v>
      </c>
      <c r="L25">
        <v>0</v>
      </c>
      <c r="M25">
        <v>0</v>
      </c>
      <c r="N25">
        <v>2</v>
      </c>
      <c r="O25">
        <v>0</v>
      </c>
      <c r="P25">
        <v>1</v>
      </c>
      <c r="Q25">
        <v>0</v>
      </c>
      <c r="R25">
        <v>0</v>
      </c>
      <c r="S25">
        <v>0</v>
      </c>
      <c r="T25">
        <v>0</v>
      </c>
      <c r="U25">
        <v>0</v>
      </c>
      <c r="V25">
        <v>1</v>
      </c>
      <c r="W25">
        <v>0</v>
      </c>
      <c r="X25">
        <v>3</v>
      </c>
      <c r="Y25">
        <v>0</v>
      </c>
      <c r="Z25">
        <v>0</v>
      </c>
      <c r="AA25">
        <v>0</v>
      </c>
      <c r="AB25">
        <v>1</v>
      </c>
      <c r="AC25">
        <v>0</v>
      </c>
      <c r="AD25">
        <v>0</v>
      </c>
      <c r="AE25">
        <v>0</v>
      </c>
      <c r="AF25">
        <v>0</v>
      </c>
      <c r="AG25">
        <v>4</v>
      </c>
      <c r="AH25">
        <v>0</v>
      </c>
      <c r="AI25">
        <v>0</v>
      </c>
      <c r="AJ25">
        <v>15</v>
      </c>
    </row>
    <row r="26" spans="1:36" x14ac:dyDescent="0.25">
      <c r="A26" t="s">
        <v>10</v>
      </c>
      <c r="B26">
        <v>0</v>
      </c>
      <c r="C26">
        <v>0</v>
      </c>
      <c r="D26">
        <v>7</v>
      </c>
      <c r="E26">
        <v>1</v>
      </c>
      <c r="F26">
        <v>0</v>
      </c>
      <c r="G26">
        <v>0</v>
      </c>
      <c r="H26">
        <v>2</v>
      </c>
      <c r="I26">
        <v>0</v>
      </c>
      <c r="J26">
        <v>0</v>
      </c>
      <c r="K26">
        <v>0</v>
      </c>
      <c r="L26">
        <v>0</v>
      </c>
      <c r="M26">
        <v>0</v>
      </c>
      <c r="N26">
        <v>6</v>
      </c>
      <c r="O26">
        <v>0</v>
      </c>
      <c r="P26">
        <v>0</v>
      </c>
      <c r="Q26">
        <v>0</v>
      </c>
      <c r="R26">
        <v>0</v>
      </c>
      <c r="S26">
        <v>0</v>
      </c>
      <c r="T26">
        <v>3</v>
      </c>
      <c r="U26">
        <v>0</v>
      </c>
      <c r="V26">
        <v>1</v>
      </c>
      <c r="W26">
        <v>0</v>
      </c>
      <c r="X26">
        <v>0</v>
      </c>
      <c r="Y26">
        <v>0</v>
      </c>
      <c r="Z26">
        <v>2</v>
      </c>
      <c r="AA26">
        <v>16</v>
      </c>
      <c r="AB26">
        <v>0</v>
      </c>
      <c r="AC26">
        <v>7</v>
      </c>
      <c r="AD26">
        <v>4</v>
      </c>
      <c r="AE26">
        <v>0</v>
      </c>
      <c r="AF26">
        <v>0</v>
      </c>
      <c r="AG26">
        <v>21</v>
      </c>
      <c r="AH26">
        <v>0</v>
      </c>
      <c r="AI26">
        <v>0</v>
      </c>
      <c r="AJ26">
        <v>70</v>
      </c>
    </row>
    <row r="27" spans="1:36" x14ac:dyDescent="0.25">
      <c r="A27" t="s">
        <v>207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1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1</v>
      </c>
    </row>
    <row r="28" spans="1:36" x14ac:dyDescent="0.25">
      <c r="A28" t="s">
        <v>208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1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1</v>
      </c>
    </row>
    <row r="29" spans="1:36" x14ac:dyDescent="0.25">
      <c r="A29" t="s">
        <v>11</v>
      </c>
      <c r="B29">
        <v>0</v>
      </c>
      <c r="C29">
        <v>0</v>
      </c>
      <c r="D29">
        <v>0</v>
      </c>
      <c r="E29">
        <v>0</v>
      </c>
      <c r="F29">
        <v>0</v>
      </c>
      <c r="G29">
        <v>1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1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2</v>
      </c>
    </row>
    <row r="30" spans="1:36" x14ac:dyDescent="0.25">
      <c r="A30" t="s">
        <v>209</v>
      </c>
      <c r="B30">
        <v>0</v>
      </c>
      <c r="C30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1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3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5</v>
      </c>
    </row>
    <row r="31" spans="1:36" x14ac:dyDescent="0.25">
      <c r="A31" t="s">
        <v>12</v>
      </c>
      <c r="B31">
        <v>0</v>
      </c>
      <c r="C31">
        <v>0</v>
      </c>
      <c r="D31">
        <v>0</v>
      </c>
      <c r="E31">
        <v>0</v>
      </c>
      <c r="F31">
        <v>0</v>
      </c>
      <c r="G31">
        <v>1</v>
      </c>
      <c r="H31">
        <v>0</v>
      </c>
      <c r="I31">
        <v>0</v>
      </c>
      <c r="J31">
        <v>0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1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3</v>
      </c>
    </row>
    <row r="32" spans="1:36" x14ac:dyDescent="0.25">
      <c r="A32" t="s">
        <v>13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1</v>
      </c>
      <c r="AH32">
        <v>0</v>
      </c>
      <c r="AI32">
        <v>0</v>
      </c>
      <c r="AJ32">
        <v>1</v>
      </c>
    </row>
    <row r="33" spans="1:36" x14ac:dyDescent="0.25">
      <c r="A33" t="s">
        <v>167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1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1</v>
      </c>
    </row>
    <row r="34" spans="1:36" x14ac:dyDescent="0.25">
      <c r="A34" t="s">
        <v>14</v>
      </c>
      <c r="B34">
        <v>0</v>
      </c>
      <c r="C34">
        <v>0</v>
      </c>
      <c r="D34">
        <v>0</v>
      </c>
      <c r="E34">
        <v>1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4</v>
      </c>
      <c r="W34">
        <v>0</v>
      </c>
      <c r="X34">
        <v>1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6</v>
      </c>
    </row>
    <row r="35" spans="1:36" x14ac:dyDescent="0.25">
      <c r="A35" t="s">
        <v>168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1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1</v>
      </c>
    </row>
    <row r="36" spans="1:36" x14ac:dyDescent="0.25">
      <c r="A36" t="s">
        <v>15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3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1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4</v>
      </c>
    </row>
    <row r="37" spans="1:36" x14ac:dyDescent="0.25">
      <c r="A37" t="s">
        <v>210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2</v>
      </c>
      <c r="Z37">
        <v>1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4</v>
      </c>
    </row>
    <row r="38" spans="1:36" x14ac:dyDescent="0.25">
      <c r="A38" t="s">
        <v>16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1</v>
      </c>
    </row>
    <row r="39" spans="1:36" x14ac:dyDescent="0.25">
      <c r="A39" t="s">
        <v>176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1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1</v>
      </c>
    </row>
    <row r="40" spans="1:36" x14ac:dyDescent="0.25">
      <c r="A40" t="s">
        <v>177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2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2</v>
      </c>
    </row>
    <row r="41" spans="1:36" x14ac:dyDescent="0.25">
      <c r="A41" t="s">
        <v>211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1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1</v>
      </c>
    </row>
    <row r="42" spans="1:36" x14ac:dyDescent="0.25">
      <c r="A42" t="s">
        <v>212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2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2</v>
      </c>
    </row>
    <row r="43" spans="1:36" x14ac:dyDescent="0.25">
      <c r="A43" t="s">
        <v>17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3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2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5</v>
      </c>
    </row>
    <row r="44" spans="1:36" x14ac:dyDescent="0.25">
      <c r="A44" t="s">
        <v>18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1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1</v>
      </c>
    </row>
    <row r="45" spans="1:36" x14ac:dyDescent="0.25">
      <c r="A45" t="s">
        <v>213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2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2</v>
      </c>
    </row>
    <row r="46" spans="1:36" x14ac:dyDescent="0.25">
      <c r="A46" t="s">
        <v>19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1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1</v>
      </c>
    </row>
    <row r="47" spans="1:36" x14ac:dyDescent="0.25">
      <c r="A47" t="s">
        <v>214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1</v>
      </c>
      <c r="AJ47">
        <v>1</v>
      </c>
    </row>
    <row r="48" spans="1:36" x14ac:dyDescent="0.25">
      <c r="A48" t="s">
        <v>215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2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2</v>
      </c>
      <c r="AJ48">
        <v>4</v>
      </c>
    </row>
    <row r="49" spans="1:36" x14ac:dyDescent="0.25">
      <c r="A49" t="s">
        <v>216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3</v>
      </c>
      <c r="AJ49">
        <v>3</v>
      </c>
    </row>
    <row r="50" spans="1:36" x14ac:dyDescent="0.25">
      <c r="A50" t="s">
        <v>217</v>
      </c>
      <c r="B50">
        <v>0</v>
      </c>
      <c r="C50">
        <v>0</v>
      </c>
      <c r="D50">
        <v>8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8</v>
      </c>
    </row>
    <row r="51" spans="1:36" x14ac:dyDescent="0.25">
      <c r="A51" t="s">
        <v>218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1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1</v>
      </c>
    </row>
    <row r="52" spans="1:36" x14ac:dyDescent="0.25">
      <c r="A52" t="s">
        <v>219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3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3</v>
      </c>
    </row>
    <row r="53" spans="1:36" x14ac:dyDescent="0.25">
      <c r="A53" t="s">
        <v>220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1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1</v>
      </c>
    </row>
    <row r="54" spans="1:36" x14ac:dyDescent="0.25">
      <c r="A54" t="s">
        <v>221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1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1</v>
      </c>
    </row>
    <row r="55" spans="1:36" x14ac:dyDescent="0.25">
      <c r="A55" t="s">
        <v>222</v>
      </c>
      <c r="B55">
        <v>0</v>
      </c>
      <c r="C55">
        <v>0</v>
      </c>
      <c r="D55">
        <v>1</v>
      </c>
      <c r="E55">
        <v>0</v>
      </c>
      <c r="F55">
        <v>1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1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3</v>
      </c>
    </row>
    <row r="56" spans="1:36" x14ac:dyDescent="0.25">
      <c r="A56" t="s">
        <v>20</v>
      </c>
      <c r="B56">
        <v>3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1</v>
      </c>
      <c r="V56">
        <v>0</v>
      </c>
      <c r="W56">
        <v>0</v>
      </c>
      <c r="X56">
        <v>0</v>
      </c>
      <c r="Y56">
        <v>3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7</v>
      </c>
    </row>
    <row r="57" spans="1:36" x14ac:dyDescent="0.25">
      <c r="A57" t="s">
        <v>223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1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1</v>
      </c>
    </row>
    <row r="58" spans="1:36" x14ac:dyDescent="0.25">
      <c r="A58" t="s">
        <v>224</v>
      </c>
      <c r="B58">
        <v>0</v>
      </c>
      <c r="C58">
        <v>0</v>
      </c>
      <c r="D58">
        <v>0</v>
      </c>
      <c r="E58">
        <v>0</v>
      </c>
      <c r="F58">
        <v>1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1</v>
      </c>
    </row>
    <row r="59" spans="1:36" x14ac:dyDescent="0.25">
      <c r="A59" t="s">
        <v>225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2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2</v>
      </c>
    </row>
    <row r="60" spans="1:36" x14ac:dyDescent="0.25">
      <c r="A60" t="s">
        <v>226</v>
      </c>
      <c r="B60">
        <v>1</v>
      </c>
      <c r="C60">
        <v>0</v>
      </c>
      <c r="D60">
        <v>0</v>
      </c>
      <c r="E60">
        <v>0</v>
      </c>
      <c r="F60">
        <v>2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3</v>
      </c>
      <c r="V60">
        <v>0</v>
      </c>
      <c r="W60">
        <v>0</v>
      </c>
      <c r="X60">
        <v>0</v>
      </c>
      <c r="Y60">
        <v>1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7</v>
      </c>
    </row>
    <row r="61" spans="1:36" x14ac:dyDescent="0.25">
      <c r="A61" t="s">
        <v>21</v>
      </c>
      <c r="B61">
        <v>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2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3</v>
      </c>
    </row>
    <row r="62" spans="1:36" x14ac:dyDescent="0.25">
      <c r="A62" t="s">
        <v>22</v>
      </c>
      <c r="B62">
        <v>0</v>
      </c>
      <c r="C62">
        <v>0</v>
      </c>
      <c r="D62">
        <v>0</v>
      </c>
      <c r="E62">
        <v>0</v>
      </c>
      <c r="F62">
        <v>2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1</v>
      </c>
      <c r="V62">
        <v>0</v>
      </c>
      <c r="W62">
        <v>0</v>
      </c>
      <c r="X62">
        <v>0</v>
      </c>
      <c r="Y62">
        <v>1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4</v>
      </c>
    </row>
    <row r="63" spans="1:36" x14ac:dyDescent="0.25">
      <c r="A63" t="s">
        <v>227</v>
      </c>
      <c r="B63">
        <v>0</v>
      </c>
      <c r="C63">
        <v>0</v>
      </c>
      <c r="D63">
        <v>0</v>
      </c>
      <c r="E63">
        <v>0</v>
      </c>
      <c r="F63">
        <v>4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2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6</v>
      </c>
    </row>
    <row r="64" spans="1:36" x14ac:dyDescent="0.25">
      <c r="A64" t="s">
        <v>23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1</v>
      </c>
    </row>
    <row r="65" spans="1:36" x14ac:dyDescent="0.25">
      <c r="A65" t="s">
        <v>24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1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15</v>
      </c>
      <c r="Q65">
        <v>0</v>
      </c>
      <c r="R65">
        <v>6</v>
      </c>
      <c r="S65">
        <v>0</v>
      </c>
      <c r="T65">
        <v>0</v>
      </c>
      <c r="U65">
        <v>0</v>
      </c>
      <c r="V65">
        <v>5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2</v>
      </c>
      <c r="AH65">
        <v>0</v>
      </c>
      <c r="AI65">
        <v>0</v>
      </c>
      <c r="AJ65">
        <v>29</v>
      </c>
    </row>
    <row r="66" spans="1:36" x14ac:dyDescent="0.25">
      <c r="A66" t="s">
        <v>25</v>
      </c>
      <c r="B66">
        <v>0</v>
      </c>
      <c r="C66">
        <v>12</v>
      </c>
      <c r="D66">
        <v>0</v>
      </c>
      <c r="E66">
        <v>0</v>
      </c>
      <c r="F66">
        <v>0</v>
      </c>
      <c r="G66">
        <v>3</v>
      </c>
      <c r="H66">
        <v>11</v>
      </c>
      <c r="I66">
        <v>0</v>
      </c>
      <c r="J66">
        <v>0</v>
      </c>
      <c r="K66">
        <v>0</v>
      </c>
      <c r="L66">
        <v>6</v>
      </c>
      <c r="M66">
        <v>4</v>
      </c>
      <c r="N66">
        <v>0</v>
      </c>
      <c r="O66">
        <v>0</v>
      </c>
      <c r="P66">
        <v>0</v>
      </c>
      <c r="Q66">
        <v>0</v>
      </c>
      <c r="R66">
        <v>5</v>
      </c>
      <c r="S66">
        <v>0</v>
      </c>
      <c r="T66">
        <v>0</v>
      </c>
      <c r="U66">
        <v>0</v>
      </c>
      <c r="V66">
        <v>13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1</v>
      </c>
      <c r="AF66">
        <v>0</v>
      </c>
      <c r="AG66">
        <v>0</v>
      </c>
      <c r="AH66">
        <v>0</v>
      </c>
      <c r="AI66">
        <v>0</v>
      </c>
      <c r="AJ66">
        <v>55</v>
      </c>
    </row>
    <row r="67" spans="1:36" x14ac:dyDescent="0.25">
      <c r="A67" t="s">
        <v>228</v>
      </c>
      <c r="B67">
        <v>2</v>
      </c>
      <c r="C67">
        <v>0</v>
      </c>
      <c r="D67">
        <v>1</v>
      </c>
      <c r="E67">
        <v>0</v>
      </c>
      <c r="F67">
        <v>1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1</v>
      </c>
      <c r="P67">
        <v>0</v>
      </c>
      <c r="Q67">
        <v>0</v>
      </c>
      <c r="R67">
        <v>0</v>
      </c>
      <c r="S67">
        <v>0</v>
      </c>
      <c r="T67">
        <v>0</v>
      </c>
      <c r="U67">
        <v>3</v>
      </c>
      <c r="V67">
        <v>0</v>
      </c>
      <c r="W67">
        <v>0</v>
      </c>
      <c r="X67">
        <v>0</v>
      </c>
      <c r="Y67">
        <v>1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9</v>
      </c>
    </row>
    <row r="68" spans="1:36" x14ac:dyDescent="0.25">
      <c r="A68" t="s">
        <v>26</v>
      </c>
      <c r="B68">
        <v>0</v>
      </c>
      <c r="C68">
        <v>0</v>
      </c>
      <c r="D68">
        <v>1</v>
      </c>
      <c r="E68">
        <v>0</v>
      </c>
      <c r="F68">
        <v>4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8</v>
      </c>
      <c r="P68">
        <v>0</v>
      </c>
      <c r="Q68">
        <v>0</v>
      </c>
      <c r="R68">
        <v>0</v>
      </c>
      <c r="S68">
        <v>0</v>
      </c>
      <c r="T68">
        <v>0</v>
      </c>
      <c r="U68">
        <v>1</v>
      </c>
      <c r="V68">
        <v>0</v>
      </c>
      <c r="W68">
        <v>0</v>
      </c>
      <c r="X68">
        <v>0</v>
      </c>
      <c r="Y68">
        <v>3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17</v>
      </c>
    </row>
    <row r="69" spans="1:36" x14ac:dyDescent="0.25">
      <c r="A69" t="s">
        <v>229</v>
      </c>
      <c r="B69">
        <v>0</v>
      </c>
      <c r="C69">
        <v>0</v>
      </c>
      <c r="D69">
        <v>0</v>
      </c>
      <c r="E69">
        <v>0</v>
      </c>
      <c r="F69">
        <v>1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1</v>
      </c>
    </row>
    <row r="70" spans="1:36" x14ac:dyDescent="0.25">
      <c r="A70" t="s">
        <v>230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1</v>
      </c>
      <c r="V70">
        <v>0</v>
      </c>
      <c r="W70">
        <v>0</v>
      </c>
      <c r="X70">
        <v>0</v>
      </c>
      <c r="Y70">
        <v>2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3</v>
      </c>
    </row>
    <row r="71" spans="1:36" x14ac:dyDescent="0.25">
      <c r="A71" t="s">
        <v>231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6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6</v>
      </c>
    </row>
    <row r="72" spans="1:36" x14ac:dyDescent="0.25">
      <c r="A72" t="s">
        <v>232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4</v>
      </c>
      <c r="V72">
        <v>0</v>
      </c>
      <c r="W72">
        <v>0</v>
      </c>
      <c r="X72">
        <v>0</v>
      </c>
      <c r="Y72">
        <v>5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9</v>
      </c>
    </row>
    <row r="73" spans="1:36" x14ac:dyDescent="0.25">
      <c r="A73" t="s">
        <v>233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1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1</v>
      </c>
    </row>
    <row r="74" spans="1:36" x14ac:dyDescent="0.25">
      <c r="A74" t="s">
        <v>27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2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2</v>
      </c>
    </row>
    <row r="75" spans="1:36" x14ac:dyDescent="0.25">
      <c r="A75" t="s">
        <v>234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4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4</v>
      </c>
    </row>
    <row r="76" spans="1:36" x14ac:dyDescent="0.25">
      <c r="A76" t="s">
        <v>235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2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2</v>
      </c>
    </row>
    <row r="77" spans="1:36" x14ac:dyDescent="0.25">
      <c r="A77" t="s">
        <v>28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10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10</v>
      </c>
    </row>
    <row r="78" spans="1:36" x14ac:dyDescent="0.25">
      <c r="A78" t="s">
        <v>29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1</v>
      </c>
      <c r="AF78">
        <v>0</v>
      </c>
      <c r="AG78">
        <v>0</v>
      </c>
      <c r="AH78">
        <v>0</v>
      </c>
      <c r="AI78">
        <v>0</v>
      </c>
      <c r="AJ78">
        <v>1</v>
      </c>
    </row>
    <row r="79" spans="1:36" x14ac:dyDescent="0.25">
      <c r="A79" t="s">
        <v>30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2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2</v>
      </c>
    </row>
    <row r="80" spans="1:36" x14ac:dyDescent="0.25">
      <c r="A80" t="s">
        <v>236</v>
      </c>
      <c r="B80">
        <v>0</v>
      </c>
      <c r="C80">
        <v>0</v>
      </c>
      <c r="D80">
        <v>0</v>
      </c>
      <c r="E80">
        <v>0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1</v>
      </c>
      <c r="AH80">
        <v>0</v>
      </c>
      <c r="AI80">
        <v>0</v>
      </c>
      <c r="AJ80">
        <v>2</v>
      </c>
    </row>
    <row r="81" spans="1:36" x14ac:dyDescent="0.25">
      <c r="A81" t="s">
        <v>31</v>
      </c>
      <c r="B81">
        <v>0</v>
      </c>
      <c r="C81">
        <v>1</v>
      </c>
      <c r="D81">
        <v>0</v>
      </c>
      <c r="E81">
        <v>0</v>
      </c>
      <c r="F81">
        <v>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4</v>
      </c>
      <c r="V81">
        <v>0</v>
      </c>
      <c r="W81">
        <v>0</v>
      </c>
      <c r="X81">
        <v>0</v>
      </c>
      <c r="Y81">
        <v>1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3</v>
      </c>
      <c r="AH81">
        <v>0</v>
      </c>
      <c r="AI81">
        <v>0</v>
      </c>
      <c r="AJ81">
        <v>10</v>
      </c>
    </row>
    <row r="82" spans="1:36" x14ac:dyDescent="0.25">
      <c r="A82" t="s">
        <v>32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1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1</v>
      </c>
      <c r="V82">
        <v>0</v>
      </c>
      <c r="W82">
        <v>0</v>
      </c>
      <c r="X82">
        <v>0</v>
      </c>
      <c r="Y82">
        <v>1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3</v>
      </c>
    </row>
    <row r="83" spans="1:36" x14ac:dyDescent="0.25">
      <c r="A83" t="s">
        <v>33</v>
      </c>
      <c r="B83">
        <v>0</v>
      </c>
      <c r="C83">
        <v>1</v>
      </c>
      <c r="D83">
        <v>1</v>
      </c>
      <c r="E83">
        <v>0</v>
      </c>
      <c r="F83">
        <v>3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1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1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19</v>
      </c>
      <c r="AH83">
        <v>0</v>
      </c>
      <c r="AI83">
        <v>0</v>
      </c>
      <c r="AJ83">
        <v>26</v>
      </c>
    </row>
    <row r="84" spans="1:36" x14ac:dyDescent="0.25">
      <c r="A84" t="s">
        <v>34</v>
      </c>
      <c r="B84">
        <v>0</v>
      </c>
      <c r="C84">
        <v>4</v>
      </c>
      <c r="D84">
        <v>0</v>
      </c>
      <c r="E84">
        <v>0</v>
      </c>
      <c r="F84">
        <v>12</v>
      </c>
      <c r="G84">
        <v>0</v>
      </c>
      <c r="H84">
        <v>0</v>
      </c>
      <c r="I84">
        <v>0</v>
      </c>
      <c r="J84">
        <v>1</v>
      </c>
      <c r="K84">
        <v>1</v>
      </c>
      <c r="L84">
        <v>0</v>
      </c>
      <c r="M84">
        <v>0</v>
      </c>
      <c r="N84">
        <v>3</v>
      </c>
      <c r="O84">
        <v>0</v>
      </c>
      <c r="P84">
        <v>0</v>
      </c>
      <c r="Q84">
        <v>10</v>
      </c>
      <c r="R84">
        <v>4</v>
      </c>
      <c r="S84">
        <v>0</v>
      </c>
      <c r="T84">
        <v>0</v>
      </c>
      <c r="U84">
        <v>0</v>
      </c>
      <c r="V84">
        <v>0</v>
      </c>
      <c r="W84">
        <v>0</v>
      </c>
      <c r="X84">
        <v>1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26</v>
      </c>
      <c r="AH84">
        <v>0</v>
      </c>
      <c r="AI84">
        <v>0</v>
      </c>
      <c r="AJ84">
        <v>62</v>
      </c>
    </row>
    <row r="85" spans="1:36" x14ac:dyDescent="0.25">
      <c r="A85" t="s">
        <v>178</v>
      </c>
      <c r="B85">
        <v>0</v>
      </c>
      <c r="C85">
        <v>0</v>
      </c>
      <c r="D85">
        <v>1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1</v>
      </c>
    </row>
    <row r="86" spans="1:36" x14ac:dyDescent="0.25">
      <c r="A86" t="s">
        <v>35</v>
      </c>
      <c r="B86">
        <v>0</v>
      </c>
      <c r="C86">
        <v>12</v>
      </c>
      <c r="D86">
        <v>0</v>
      </c>
      <c r="E86">
        <v>0</v>
      </c>
      <c r="F86">
        <v>0</v>
      </c>
      <c r="G86">
        <v>0</v>
      </c>
      <c r="H86">
        <v>0</v>
      </c>
      <c r="I86">
        <v>3</v>
      </c>
      <c r="J86">
        <v>13</v>
      </c>
      <c r="K86">
        <v>0</v>
      </c>
      <c r="L86">
        <v>0</v>
      </c>
      <c r="M86">
        <v>2</v>
      </c>
      <c r="N86">
        <v>2</v>
      </c>
      <c r="O86">
        <v>0</v>
      </c>
      <c r="P86">
        <v>0</v>
      </c>
      <c r="Q86">
        <v>0</v>
      </c>
      <c r="R86">
        <v>21</v>
      </c>
      <c r="S86">
        <v>4</v>
      </c>
      <c r="T86">
        <v>0</v>
      </c>
      <c r="U86">
        <v>0</v>
      </c>
      <c r="V86">
        <v>4</v>
      </c>
      <c r="W86">
        <v>0</v>
      </c>
      <c r="X86">
        <v>5</v>
      </c>
      <c r="Y86">
        <v>0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>
        <v>0</v>
      </c>
      <c r="AG86">
        <v>8</v>
      </c>
      <c r="AH86">
        <v>2</v>
      </c>
      <c r="AI86">
        <v>0</v>
      </c>
      <c r="AJ86">
        <v>77</v>
      </c>
    </row>
    <row r="87" spans="1:36" x14ac:dyDescent="0.25">
      <c r="A87" t="s">
        <v>36</v>
      </c>
      <c r="B87">
        <v>0</v>
      </c>
      <c r="C87">
        <v>0</v>
      </c>
      <c r="D87">
        <v>9</v>
      </c>
      <c r="E87">
        <v>0</v>
      </c>
      <c r="F87">
        <v>5</v>
      </c>
      <c r="G87">
        <v>28</v>
      </c>
      <c r="H87">
        <v>28</v>
      </c>
      <c r="I87">
        <v>0</v>
      </c>
      <c r="J87">
        <v>0</v>
      </c>
      <c r="K87">
        <v>1</v>
      </c>
      <c r="L87">
        <v>9</v>
      </c>
      <c r="M87">
        <v>13</v>
      </c>
      <c r="N87">
        <v>35</v>
      </c>
      <c r="O87">
        <v>0</v>
      </c>
      <c r="P87">
        <v>26</v>
      </c>
      <c r="Q87">
        <v>39</v>
      </c>
      <c r="R87">
        <v>7</v>
      </c>
      <c r="S87">
        <v>0</v>
      </c>
      <c r="T87">
        <v>20</v>
      </c>
      <c r="U87">
        <v>2</v>
      </c>
      <c r="V87">
        <v>0</v>
      </c>
      <c r="W87">
        <v>3</v>
      </c>
      <c r="X87">
        <v>2</v>
      </c>
      <c r="Y87">
        <v>8</v>
      </c>
      <c r="Z87">
        <v>0</v>
      </c>
      <c r="AA87">
        <v>0</v>
      </c>
      <c r="AB87">
        <v>4</v>
      </c>
      <c r="AC87">
        <v>0</v>
      </c>
      <c r="AD87">
        <v>0</v>
      </c>
      <c r="AE87">
        <v>3</v>
      </c>
      <c r="AF87">
        <v>4</v>
      </c>
      <c r="AG87">
        <v>0</v>
      </c>
      <c r="AH87">
        <v>0</v>
      </c>
      <c r="AI87">
        <v>0</v>
      </c>
      <c r="AJ87">
        <v>246</v>
      </c>
    </row>
    <row r="88" spans="1:36" x14ac:dyDescent="0.25">
      <c r="A88" t="s">
        <v>237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1</v>
      </c>
    </row>
    <row r="89" spans="1:36" x14ac:dyDescent="0.25">
      <c r="A89" t="s">
        <v>238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1</v>
      </c>
      <c r="AF89">
        <v>0</v>
      </c>
      <c r="AG89">
        <v>0</v>
      </c>
      <c r="AH89">
        <v>0</v>
      </c>
      <c r="AI89">
        <v>0</v>
      </c>
      <c r="AJ89">
        <v>1</v>
      </c>
    </row>
    <row r="90" spans="1:36" x14ac:dyDescent="0.25">
      <c r="A90" t="s">
        <v>37</v>
      </c>
      <c r="B90">
        <v>0</v>
      </c>
      <c r="C90">
        <v>2</v>
      </c>
      <c r="D90">
        <v>1</v>
      </c>
      <c r="E90">
        <v>0</v>
      </c>
      <c r="F90">
        <v>0</v>
      </c>
      <c r="G90">
        <v>2</v>
      </c>
      <c r="H90">
        <v>0</v>
      </c>
      <c r="I90">
        <v>1</v>
      </c>
      <c r="J90">
        <v>1</v>
      </c>
      <c r="K90">
        <v>0</v>
      </c>
      <c r="L90">
        <v>0</v>
      </c>
      <c r="M90">
        <v>0</v>
      </c>
      <c r="N90">
        <v>3</v>
      </c>
      <c r="O90">
        <v>0</v>
      </c>
      <c r="P90">
        <v>5</v>
      </c>
      <c r="Q90">
        <v>2</v>
      </c>
      <c r="R90">
        <v>2</v>
      </c>
      <c r="S90">
        <v>1</v>
      </c>
      <c r="T90">
        <v>0</v>
      </c>
      <c r="U90">
        <v>0</v>
      </c>
      <c r="V90">
        <v>0</v>
      </c>
      <c r="W90">
        <v>1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1</v>
      </c>
      <c r="AG90">
        <v>0</v>
      </c>
      <c r="AH90">
        <v>0</v>
      </c>
      <c r="AI90">
        <v>0</v>
      </c>
      <c r="AJ90">
        <v>22</v>
      </c>
    </row>
    <row r="91" spans="1:36" x14ac:dyDescent="0.25">
      <c r="A91" t="s">
        <v>38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3</v>
      </c>
      <c r="J91">
        <v>0</v>
      </c>
      <c r="K91">
        <v>0</v>
      </c>
      <c r="L91">
        <v>2</v>
      </c>
      <c r="M91">
        <v>1</v>
      </c>
      <c r="N91">
        <v>5</v>
      </c>
      <c r="O91">
        <v>0</v>
      </c>
      <c r="P91">
        <v>0</v>
      </c>
      <c r="Q91">
        <v>4</v>
      </c>
      <c r="R91">
        <v>6</v>
      </c>
      <c r="S91">
        <v>0</v>
      </c>
      <c r="T91">
        <v>2</v>
      </c>
      <c r="U91">
        <v>0</v>
      </c>
      <c r="V91">
        <v>1</v>
      </c>
      <c r="W91">
        <v>0</v>
      </c>
      <c r="X91">
        <v>0</v>
      </c>
      <c r="Y91">
        <v>1</v>
      </c>
      <c r="Z91">
        <v>2</v>
      </c>
      <c r="AA91">
        <v>0</v>
      </c>
      <c r="AB91">
        <v>0</v>
      </c>
      <c r="AC91">
        <v>0</v>
      </c>
      <c r="AD91">
        <v>0</v>
      </c>
      <c r="AE91">
        <v>3</v>
      </c>
      <c r="AF91">
        <v>0</v>
      </c>
      <c r="AG91">
        <v>1</v>
      </c>
      <c r="AH91">
        <v>0</v>
      </c>
      <c r="AI91">
        <v>0</v>
      </c>
      <c r="AJ91">
        <v>31</v>
      </c>
    </row>
    <row r="92" spans="1:36" x14ac:dyDescent="0.25">
      <c r="A92" t="s">
        <v>39</v>
      </c>
      <c r="B92">
        <v>0</v>
      </c>
      <c r="C92">
        <v>0</v>
      </c>
      <c r="D92">
        <v>1</v>
      </c>
      <c r="E92">
        <v>3</v>
      </c>
      <c r="F92">
        <v>0</v>
      </c>
      <c r="G92">
        <v>0</v>
      </c>
      <c r="H92">
        <v>2</v>
      </c>
      <c r="I92">
        <v>0</v>
      </c>
      <c r="J92">
        <v>0</v>
      </c>
      <c r="K92">
        <v>0</v>
      </c>
      <c r="L92">
        <v>0</v>
      </c>
      <c r="M92">
        <v>0</v>
      </c>
      <c r="N92">
        <v>2</v>
      </c>
      <c r="O92">
        <v>0</v>
      </c>
      <c r="P92">
        <v>2</v>
      </c>
      <c r="Q92">
        <v>1</v>
      </c>
      <c r="R92">
        <v>3</v>
      </c>
      <c r="S92">
        <v>0</v>
      </c>
      <c r="T92">
        <v>1</v>
      </c>
      <c r="U92">
        <v>0</v>
      </c>
      <c r="V92">
        <v>0</v>
      </c>
      <c r="W92">
        <v>0</v>
      </c>
      <c r="X92">
        <v>0</v>
      </c>
      <c r="Y92">
        <v>2</v>
      </c>
      <c r="Z92">
        <v>3</v>
      </c>
      <c r="AA92">
        <v>0</v>
      </c>
      <c r="AB92">
        <v>0</v>
      </c>
      <c r="AC92">
        <v>0</v>
      </c>
      <c r="AD92">
        <v>0</v>
      </c>
      <c r="AE92">
        <v>1</v>
      </c>
      <c r="AF92">
        <v>0</v>
      </c>
      <c r="AG92">
        <v>0</v>
      </c>
      <c r="AH92">
        <v>0</v>
      </c>
      <c r="AI92">
        <v>0</v>
      </c>
      <c r="AJ92">
        <v>21</v>
      </c>
    </row>
    <row r="93" spans="1:36" x14ac:dyDescent="0.25">
      <c r="A93" t="s">
        <v>40</v>
      </c>
      <c r="B93">
        <v>0</v>
      </c>
      <c r="C93">
        <v>7</v>
      </c>
      <c r="D93">
        <v>11</v>
      </c>
      <c r="E93">
        <v>2</v>
      </c>
      <c r="F93">
        <v>8</v>
      </c>
      <c r="G93">
        <v>15</v>
      </c>
      <c r="H93">
        <v>19</v>
      </c>
      <c r="I93">
        <v>4</v>
      </c>
      <c r="J93">
        <v>1</v>
      </c>
      <c r="K93">
        <v>0</v>
      </c>
      <c r="L93">
        <v>0</v>
      </c>
      <c r="M93">
        <v>5</v>
      </c>
      <c r="N93">
        <v>31</v>
      </c>
      <c r="O93">
        <v>0</v>
      </c>
      <c r="P93">
        <v>15</v>
      </c>
      <c r="Q93">
        <v>31</v>
      </c>
      <c r="R93">
        <v>32</v>
      </c>
      <c r="S93">
        <v>3</v>
      </c>
      <c r="T93">
        <v>4</v>
      </c>
      <c r="U93">
        <v>0</v>
      </c>
      <c r="V93">
        <v>1</v>
      </c>
      <c r="W93">
        <v>1</v>
      </c>
      <c r="X93">
        <v>3</v>
      </c>
      <c r="Y93">
        <v>3</v>
      </c>
      <c r="Z93">
        <v>8</v>
      </c>
      <c r="AA93">
        <v>3</v>
      </c>
      <c r="AB93">
        <v>3</v>
      </c>
      <c r="AC93">
        <v>4</v>
      </c>
      <c r="AD93">
        <v>3</v>
      </c>
      <c r="AE93">
        <v>4</v>
      </c>
      <c r="AF93">
        <v>4</v>
      </c>
      <c r="AG93">
        <v>42</v>
      </c>
      <c r="AH93">
        <v>3</v>
      </c>
      <c r="AI93">
        <v>0</v>
      </c>
      <c r="AJ93">
        <v>270</v>
      </c>
    </row>
    <row r="94" spans="1:36" x14ac:dyDescent="0.25">
      <c r="A94" t="s">
        <v>41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1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1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2</v>
      </c>
    </row>
    <row r="95" spans="1:36" x14ac:dyDescent="0.25">
      <c r="A95" t="s">
        <v>42</v>
      </c>
      <c r="B95">
        <v>0</v>
      </c>
      <c r="C95">
        <v>3</v>
      </c>
      <c r="D95">
        <v>3</v>
      </c>
      <c r="E95">
        <v>1</v>
      </c>
      <c r="F95">
        <v>0</v>
      </c>
      <c r="G95">
        <v>3</v>
      </c>
      <c r="H95">
        <v>2</v>
      </c>
      <c r="I95">
        <v>1</v>
      </c>
      <c r="J95">
        <v>3</v>
      </c>
      <c r="K95">
        <v>1</v>
      </c>
      <c r="L95">
        <v>0</v>
      </c>
      <c r="M95">
        <v>3</v>
      </c>
      <c r="N95">
        <v>13</v>
      </c>
      <c r="O95">
        <v>0</v>
      </c>
      <c r="P95">
        <v>15</v>
      </c>
      <c r="Q95">
        <v>24</v>
      </c>
      <c r="R95">
        <v>23</v>
      </c>
      <c r="S95">
        <v>0</v>
      </c>
      <c r="T95">
        <v>5</v>
      </c>
      <c r="U95">
        <v>0</v>
      </c>
      <c r="V95">
        <v>1</v>
      </c>
      <c r="W95">
        <v>0</v>
      </c>
      <c r="X95">
        <v>2</v>
      </c>
      <c r="Y95">
        <v>1</v>
      </c>
      <c r="Z95">
        <v>0</v>
      </c>
      <c r="AA95">
        <v>0</v>
      </c>
      <c r="AB95">
        <v>2</v>
      </c>
      <c r="AC95">
        <v>4</v>
      </c>
      <c r="AD95">
        <v>1</v>
      </c>
      <c r="AE95">
        <v>2</v>
      </c>
      <c r="AF95">
        <v>1</v>
      </c>
      <c r="AG95">
        <v>3</v>
      </c>
      <c r="AH95">
        <v>2</v>
      </c>
      <c r="AI95">
        <v>0</v>
      </c>
      <c r="AJ95">
        <v>119</v>
      </c>
    </row>
    <row r="96" spans="1:36" x14ac:dyDescent="0.25">
      <c r="A96" t="s">
        <v>239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1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1</v>
      </c>
    </row>
    <row r="97" spans="1:36" x14ac:dyDescent="0.25">
      <c r="A97" t="s">
        <v>240</v>
      </c>
      <c r="B97">
        <v>0</v>
      </c>
      <c r="C97">
        <v>1</v>
      </c>
      <c r="D97">
        <v>0</v>
      </c>
      <c r="E97">
        <v>1</v>
      </c>
      <c r="F97">
        <v>3</v>
      </c>
      <c r="G97">
        <v>11</v>
      </c>
      <c r="H97">
        <v>0</v>
      </c>
      <c r="I97">
        <v>0</v>
      </c>
      <c r="J97">
        <v>3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3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4</v>
      </c>
      <c r="AG97">
        <v>0</v>
      </c>
      <c r="AH97">
        <v>0</v>
      </c>
      <c r="AI97">
        <v>0</v>
      </c>
      <c r="AJ97">
        <v>26</v>
      </c>
    </row>
    <row r="98" spans="1:36" x14ac:dyDescent="0.25">
      <c r="A98" t="s">
        <v>241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1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1</v>
      </c>
    </row>
    <row r="99" spans="1:36" x14ac:dyDescent="0.25">
      <c r="A99" t="s">
        <v>242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1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1</v>
      </c>
      <c r="AF99">
        <v>0</v>
      </c>
      <c r="AG99">
        <v>0</v>
      </c>
      <c r="AH99">
        <v>0</v>
      </c>
      <c r="AI99">
        <v>0</v>
      </c>
      <c r="AJ99">
        <v>2</v>
      </c>
    </row>
    <row r="100" spans="1:36" x14ac:dyDescent="0.25">
      <c r="A100" t="s">
        <v>243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1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1</v>
      </c>
    </row>
    <row r="101" spans="1:36" x14ac:dyDescent="0.25">
      <c r="A101" t="s">
        <v>244</v>
      </c>
      <c r="B101">
        <v>0</v>
      </c>
      <c r="C101">
        <v>1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1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2</v>
      </c>
    </row>
    <row r="102" spans="1:36" x14ac:dyDescent="0.25">
      <c r="A102" t="s">
        <v>245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1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1</v>
      </c>
    </row>
    <row r="103" spans="1:36" x14ac:dyDescent="0.25">
      <c r="A103" t="s">
        <v>246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1</v>
      </c>
    </row>
    <row r="104" spans="1:36" x14ac:dyDescent="0.25">
      <c r="A104" t="s">
        <v>247</v>
      </c>
      <c r="B104">
        <v>0</v>
      </c>
      <c r="C104">
        <v>0</v>
      </c>
      <c r="D104">
        <v>0</v>
      </c>
      <c r="E104">
        <v>0</v>
      </c>
      <c r="F104">
        <v>1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1</v>
      </c>
    </row>
    <row r="105" spans="1:36" x14ac:dyDescent="0.25">
      <c r="A105" t="s">
        <v>169</v>
      </c>
      <c r="B105">
        <v>0</v>
      </c>
      <c r="C105">
        <v>0</v>
      </c>
      <c r="D105">
        <v>0</v>
      </c>
      <c r="E105">
        <v>0</v>
      </c>
      <c r="F105">
        <v>1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1</v>
      </c>
    </row>
    <row r="106" spans="1:36" x14ac:dyDescent="0.25">
      <c r="A106" t="s">
        <v>248</v>
      </c>
      <c r="B106">
        <v>0</v>
      </c>
      <c r="C106">
        <v>0</v>
      </c>
      <c r="D106">
        <v>0</v>
      </c>
      <c r="E106">
        <v>0</v>
      </c>
      <c r="F106">
        <v>3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3</v>
      </c>
    </row>
    <row r="107" spans="1:36" x14ac:dyDescent="0.25">
      <c r="A107" t="s">
        <v>249</v>
      </c>
      <c r="B107">
        <v>0</v>
      </c>
      <c r="C107">
        <v>0</v>
      </c>
      <c r="D107">
        <v>1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1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2</v>
      </c>
    </row>
    <row r="108" spans="1:36" x14ac:dyDescent="0.25">
      <c r="A108" t="s">
        <v>250</v>
      </c>
      <c r="B108">
        <v>0</v>
      </c>
      <c r="C108">
        <v>0</v>
      </c>
      <c r="D108">
        <v>1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1</v>
      </c>
    </row>
    <row r="109" spans="1:36" x14ac:dyDescent="0.25">
      <c r="A109" t="s">
        <v>251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1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1</v>
      </c>
    </row>
    <row r="110" spans="1:36" x14ac:dyDescent="0.25">
      <c r="A110" t="s">
        <v>252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1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1</v>
      </c>
    </row>
    <row r="111" spans="1:36" x14ac:dyDescent="0.25">
      <c r="A111" t="s">
        <v>253</v>
      </c>
      <c r="B111">
        <v>0</v>
      </c>
      <c r="C111">
        <v>0</v>
      </c>
      <c r="D111">
        <v>0</v>
      </c>
      <c r="E111">
        <v>0</v>
      </c>
      <c r="F111">
        <v>1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1</v>
      </c>
    </row>
    <row r="112" spans="1:36" x14ac:dyDescent="0.25">
      <c r="A112" t="s">
        <v>254</v>
      </c>
      <c r="B112">
        <v>0</v>
      </c>
      <c r="C112">
        <v>0</v>
      </c>
      <c r="D112">
        <v>0</v>
      </c>
      <c r="E112">
        <v>0</v>
      </c>
      <c r="F112">
        <v>1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1</v>
      </c>
    </row>
    <row r="113" spans="1:36" x14ac:dyDescent="0.25">
      <c r="A113" t="s">
        <v>255</v>
      </c>
      <c r="B113">
        <v>0</v>
      </c>
      <c r="C113">
        <v>0</v>
      </c>
      <c r="D113">
        <v>2</v>
      </c>
      <c r="E113">
        <v>0</v>
      </c>
      <c r="F113">
        <v>1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3</v>
      </c>
    </row>
    <row r="114" spans="1:36" x14ac:dyDescent="0.25">
      <c r="A114" t="s">
        <v>256</v>
      </c>
      <c r="B114">
        <v>0</v>
      </c>
      <c r="C114">
        <v>0</v>
      </c>
      <c r="D114">
        <v>1</v>
      </c>
      <c r="E114">
        <v>0</v>
      </c>
      <c r="F114">
        <v>4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3</v>
      </c>
      <c r="R114">
        <v>0</v>
      </c>
      <c r="S114">
        <v>0</v>
      </c>
      <c r="T114">
        <v>0</v>
      </c>
      <c r="U114">
        <v>5</v>
      </c>
      <c r="V114">
        <v>0</v>
      </c>
      <c r="W114">
        <v>0</v>
      </c>
      <c r="X114">
        <v>0</v>
      </c>
      <c r="Y114">
        <v>0</v>
      </c>
      <c r="Z114">
        <v>10</v>
      </c>
      <c r="AA114">
        <v>6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29</v>
      </c>
    </row>
    <row r="115" spans="1:36" x14ac:dyDescent="0.25">
      <c r="A115" t="s">
        <v>257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1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1</v>
      </c>
    </row>
    <row r="116" spans="1:36" x14ac:dyDescent="0.25">
      <c r="A116" t="s">
        <v>258</v>
      </c>
      <c r="B116">
        <v>0</v>
      </c>
      <c r="C116">
        <v>0</v>
      </c>
      <c r="D116">
        <v>0</v>
      </c>
      <c r="E116">
        <v>0</v>
      </c>
      <c r="F116">
        <v>1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1</v>
      </c>
      <c r="V116">
        <v>0</v>
      </c>
      <c r="W116">
        <v>0</v>
      </c>
      <c r="X116">
        <v>0</v>
      </c>
      <c r="Y116">
        <v>0</v>
      </c>
      <c r="Z116">
        <v>2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4</v>
      </c>
    </row>
    <row r="117" spans="1:36" x14ac:dyDescent="0.25">
      <c r="A117" t="s">
        <v>43</v>
      </c>
      <c r="B117">
        <v>0</v>
      </c>
      <c r="C117">
        <v>0</v>
      </c>
      <c r="D117">
        <v>4</v>
      </c>
      <c r="E117">
        <v>0</v>
      </c>
      <c r="F117">
        <v>1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11</v>
      </c>
      <c r="R117">
        <v>0</v>
      </c>
      <c r="S117">
        <v>0</v>
      </c>
      <c r="T117">
        <v>0</v>
      </c>
      <c r="U117">
        <v>6</v>
      </c>
      <c r="V117">
        <v>0</v>
      </c>
      <c r="W117">
        <v>0</v>
      </c>
      <c r="X117">
        <v>0</v>
      </c>
      <c r="Y117">
        <v>0</v>
      </c>
      <c r="Z117">
        <v>13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35</v>
      </c>
    </row>
    <row r="118" spans="1:36" x14ac:dyDescent="0.25">
      <c r="A118" t="s">
        <v>259</v>
      </c>
      <c r="B118">
        <v>0</v>
      </c>
      <c r="C118">
        <v>4</v>
      </c>
      <c r="D118">
        <v>0</v>
      </c>
      <c r="E118">
        <v>0</v>
      </c>
      <c r="F118">
        <v>0</v>
      </c>
      <c r="G118">
        <v>2</v>
      </c>
      <c r="H118">
        <v>0</v>
      </c>
      <c r="I118">
        <v>0</v>
      </c>
      <c r="J118">
        <v>2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8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16</v>
      </c>
    </row>
    <row r="119" spans="1:36" x14ac:dyDescent="0.25">
      <c r="A119" t="s">
        <v>260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1</v>
      </c>
      <c r="AF119">
        <v>0</v>
      </c>
      <c r="AG119">
        <v>0</v>
      </c>
      <c r="AH119">
        <v>0</v>
      </c>
      <c r="AI119">
        <v>0</v>
      </c>
      <c r="AJ119">
        <v>1</v>
      </c>
    </row>
    <row r="120" spans="1:36" x14ac:dyDescent="0.25">
      <c r="A120" t="s">
        <v>170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1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1</v>
      </c>
    </row>
    <row r="121" spans="1:36" x14ac:dyDescent="0.25">
      <c r="A121" t="s">
        <v>261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2</v>
      </c>
      <c r="AA121">
        <v>0</v>
      </c>
      <c r="AB121">
        <v>0</v>
      </c>
      <c r="AC121">
        <v>0</v>
      </c>
      <c r="AD121">
        <v>0</v>
      </c>
      <c r="AE121">
        <v>1</v>
      </c>
      <c r="AF121">
        <v>0</v>
      </c>
      <c r="AG121">
        <v>0</v>
      </c>
      <c r="AH121">
        <v>0</v>
      </c>
      <c r="AI121">
        <v>0</v>
      </c>
      <c r="AJ121">
        <v>3</v>
      </c>
    </row>
    <row r="122" spans="1:36" x14ac:dyDescent="0.25">
      <c r="A122" t="s">
        <v>179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1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1</v>
      </c>
    </row>
    <row r="123" spans="1:36" x14ac:dyDescent="0.25">
      <c r="A123" t="s">
        <v>262</v>
      </c>
      <c r="B123">
        <v>0</v>
      </c>
      <c r="C123">
        <v>0</v>
      </c>
      <c r="D123">
        <v>0</v>
      </c>
      <c r="E123">
        <v>0</v>
      </c>
      <c r="F123">
        <v>1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1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2</v>
      </c>
    </row>
    <row r="124" spans="1:36" x14ac:dyDescent="0.25">
      <c r="A124" t="s">
        <v>263</v>
      </c>
      <c r="B124">
        <v>0</v>
      </c>
      <c r="C124">
        <v>1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1</v>
      </c>
    </row>
    <row r="125" spans="1:36" x14ac:dyDescent="0.25">
      <c r="A125" t="s">
        <v>264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2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2</v>
      </c>
    </row>
    <row r="126" spans="1:36" x14ac:dyDescent="0.25">
      <c r="A126" t="s">
        <v>265</v>
      </c>
      <c r="B126">
        <v>0</v>
      </c>
      <c r="C126">
        <v>1</v>
      </c>
      <c r="D126">
        <v>0</v>
      </c>
      <c r="E126">
        <v>3</v>
      </c>
      <c r="F126">
        <v>0</v>
      </c>
      <c r="G126">
        <v>0</v>
      </c>
      <c r="H126">
        <v>0</v>
      </c>
      <c r="I126">
        <v>0</v>
      </c>
      <c r="J126">
        <v>1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1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6</v>
      </c>
    </row>
    <row r="127" spans="1:36" x14ac:dyDescent="0.25">
      <c r="A127" t="s">
        <v>266</v>
      </c>
      <c r="B127">
        <v>0</v>
      </c>
      <c r="C127">
        <v>1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1</v>
      </c>
    </row>
    <row r="128" spans="1:36" x14ac:dyDescent="0.25">
      <c r="A128" t="s">
        <v>44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2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2</v>
      </c>
    </row>
    <row r="129" spans="1:36" x14ac:dyDescent="0.25">
      <c r="A129" t="s">
        <v>267</v>
      </c>
      <c r="B129">
        <v>0</v>
      </c>
      <c r="C129">
        <v>0</v>
      </c>
      <c r="D129">
        <v>0</v>
      </c>
      <c r="E129">
        <v>0</v>
      </c>
      <c r="F129">
        <v>2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1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3</v>
      </c>
    </row>
    <row r="130" spans="1:36" x14ac:dyDescent="0.25">
      <c r="A130" t="s">
        <v>268</v>
      </c>
      <c r="B130">
        <v>0</v>
      </c>
      <c r="C130">
        <v>0</v>
      </c>
      <c r="D130">
        <v>0</v>
      </c>
      <c r="E130">
        <v>0</v>
      </c>
      <c r="F130">
        <v>1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1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2</v>
      </c>
    </row>
    <row r="131" spans="1:36" x14ac:dyDescent="0.25">
      <c r="A131" t="s">
        <v>269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1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1</v>
      </c>
    </row>
    <row r="132" spans="1:36" x14ac:dyDescent="0.25">
      <c r="A132" t="s">
        <v>270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1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1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2</v>
      </c>
    </row>
    <row r="133" spans="1:36" x14ac:dyDescent="0.25">
      <c r="A133" t="s">
        <v>45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1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1</v>
      </c>
      <c r="V133">
        <v>0</v>
      </c>
      <c r="W133">
        <v>0</v>
      </c>
      <c r="X133">
        <v>0</v>
      </c>
      <c r="Y133">
        <v>0</v>
      </c>
      <c r="Z133">
        <v>3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5</v>
      </c>
    </row>
    <row r="134" spans="1:36" x14ac:dyDescent="0.25">
      <c r="A134" t="s">
        <v>46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2</v>
      </c>
      <c r="AI134">
        <v>0</v>
      </c>
      <c r="AJ134">
        <v>2</v>
      </c>
    </row>
    <row r="135" spans="1:36" x14ac:dyDescent="0.25">
      <c r="A135" t="s">
        <v>171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1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1</v>
      </c>
    </row>
    <row r="136" spans="1:36" x14ac:dyDescent="0.25">
      <c r="A136" t="s">
        <v>271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1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1</v>
      </c>
    </row>
    <row r="137" spans="1:36" x14ac:dyDescent="0.25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1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1</v>
      </c>
    </row>
    <row r="138" spans="1:36" x14ac:dyDescent="0.25">
      <c r="A138" t="s">
        <v>48</v>
      </c>
      <c r="B138">
        <v>0</v>
      </c>
      <c r="C138">
        <v>1</v>
      </c>
      <c r="D138">
        <v>1</v>
      </c>
      <c r="E138">
        <v>0</v>
      </c>
      <c r="F138">
        <v>0</v>
      </c>
      <c r="G138">
        <v>1</v>
      </c>
      <c r="H138">
        <v>0</v>
      </c>
      <c r="I138">
        <v>0</v>
      </c>
      <c r="J138">
        <v>1</v>
      </c>
      <c r="K138">
        <v>0</v>
      </c>
      <c r="L138">
        <v>0</v>
      </c>
      <c r="M138">
        <v>1</v>
      </c>
      <c r="N138">
        <v>0</v>
      </c>
      <c r="O138">
        <v>0</v>
      </c>
      <c r="P138">
        <v>2</v>
      </c>
      <c r="Q138">
        <v>1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6</v>
      </c>
      <c r="AF138">
        <v>0</v>
      </c>
      <c r="AG138">
        <v>0</v>
      </c>
      <c r="AH138">
        <v>0</v>
      </c>
      <c r="AI138">
        <v>0</v>
      </c>
      <c r="AJ138">
        <v>14</v>
      </c>
    </row>
    <row r="139" spans="1:36" x14ac:dyDescent="0.25">
      <c r="A139" t="s">
        <v>272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1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1</v>
      </c>
      <c r="U139">
        <v>0</v>
      </c>
      <c r="V139">
        <v>0</v>
      </c>
      <c r="W139">
        <v>0</v>
      </c>
      <c r="X139">
        <v>0</v>
      </c>
      <c r="Y139">
        <v>1</v>
      </c>
      <c r="Z139">
        <v>0</v>
      </c>
      <c r="AA139">
        <v>2</v>
      </c>
      <c r="AB139">
        <v>0</v>
      </c>
      <c r="AC139">
        <v>1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6</v>
      </c>
    </row>
    <row r="140" spans="1:36" x14ac:dyDescent="0.25">
      <c r="A140" t="s">
        <v>49</v>
      </c>
      <c r="B140">
        <v>0</v>
      </c>
      <c r="C140">
        <v>0</v>
      </c>
      <c r="D140">
        <v>3</v>
      </c>
      <c r="E140">
        <v>0</v>
      </c>
      <c r="F140">
        <v>77</v>
      </c>
      <c r="G140">
        <v>4</v>
      </c>
      <c r="H140">
        <v>0</v>
      </c>
      <c r="I140">
        <v>0</v>
      </c>
      <c r="J140">
        <v>1</v>
      </c>
      <c r="K140">
        <v>0</v>
      </c>
      <c r="L140">
        <v>0</v>
      </c>
      <c r="M140">
        <v>0</v>
      </c>
      <c r="N140">
        <v>0</v>
      </c>
      <c r="O140">
        <v>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1</v>
      </c>
      <c r="Y140">
        <v>0</v>
      </c>
      <c r="Z140">
        <v>0</v>
      </c>
      <c r="AA140">
        <v>0</v>
      </c>
      <c r="AB140">
        <v>0</v>
      </c>
      <c r="AC140">
        <v>2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89</v>
      </c>
    </row>
    <row r="141" spans="1:36" x14ac:dyDescent="0.25">
      <c r="A141" t="s">
        <v>50</v>
      </c>
      <c r="B141">
        <v>0</v>
      </c>
      <c r="C141">
        <v>0</v>
      </c>
      <c r="D141">
        <v>2</v>
      </c>
      <c r="E141">
        <v>0</v>
      </c>
      <c r="F141">
        <v>4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1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1</v>
      </c>
      <c r="AF141">
        <v>0</v>
      </c>
      <c r="AG141">
        <v>0</v>
      </c>
      <c r="AH141">
        <v>0</v>
      </c>
      <c r="AI141">
        <v>0</v>
      </c>
      <c r="AJ141">
        <v>8</v>
      </c>
    </row>
    <row r="142" spans="1:36" x14ac:dyDescent="0.25">
      <c r="A142" t="s">
        <v>51</v>
      </c>
      <c r="B142">
        <v>0</v>
      </c>
      <c r="C142">
        <v>3</v>
      </c>
      <c r="D142">
        <v>7</v>
      </c>
      <c r="E142">
        <v>0</v>
      </c>
      <c r="F142">
        <v>6</v>
      </c>
      <c r="G142">
        <v>2</v>
      </c>
      <c r="H142">
        <v>0</v>
      </c>
      <c r="I142">
        <v>0</v>
      </c>
      <c r="J142">
        <v>3</v>
      </c>
      <c r="K142">
        <v>0</v>
      </c>
      <c r="L142">
        <v>0</v>
      </c>
      <c r="M142">
        <v>1</v>
      </c>
      <c r="N142">
        <v>0</v>
      </c>
      <c r="O142">
        <v>0</v>
      </c>
      <c r="P142">
        <v>0</v>
      </c>
      <c r="Q142">
        <v>3</v>
      </c>
      <c r="R142">
        <v>1</v>
      </c>
      <c r="S142">
        <v>2</v>
      </c>
      <c r="T142">
        <v>2</v>
      </c>
      <c r="U142">
        <v>2</v>
      </c>
      <c r="V142">
        <v>0</v>
      </c>
      <c r="W142">
        <v>0</v>
      </c>
      <c r="X142">
        <v>1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3</v>
      </c>
      <c r="AF142">
        <v>1</v>
      </c>
      <c r="AG142">
        <v>0</v>
      </c>
      <c r="AH142">
        <v>0</v>
      </c>
      <c r="AI142">
        <v>0</v>
      </c>
      <c r="AJ142">
        <v>37</v>
      </c>
    </row>
    <row r="143" spans="1:36" x14ac:dyDescent="0.25">
      <c r="A143" t="s">
        <v>273</v>
      </c>
      <c r="B143">
        <v>0</v>
      </c>
      <c r="C143">
        <v>0</v>
      </c>
      <c r="D143">
        <v>0</v>
      </c>
      <c r="E143">
        <v>0</v>
      </c>
      <c r="F143">
        <v>1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1</v>
      </c>
    </row>
    <row r="144" spans="1:36" x14ac:dyDescent="0.25">
      <c r="A144" t="s">
        <v>52</v>
      </c>
      <c r="B144">
        <v>0</v>
      </c>
      <c r="C144">
        <v>0</v>
      </c>
      <c r="D144">
        <v>1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2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1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4</v>
      </c>
    </row>
    <row r="145" spans="1:36" x14ac:dyDescent="0.25">
      <c r="A145" t="s">
        <v>274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1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1</v>
      </c>
    </row>
    <row r="146" spans="1:36" x14ac:dyDescent="0.25">
      <c r="A146" t="s">
        <v>53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3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3</v>
      </c>
    </row>
    <row r="147" spans="1:36" x14ac:dyDescent="0.25">
      <c r="A147" t="s">
        <v>54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1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1</v>
      </c>
    </row>
    <row r="148" spans="1:36" x14ac:dyDescent="0.25">
      <c r="A148" t="s">
        <v>275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1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1</v>
      </c>
    </row>
    <row r="149" spans="1:36" x14ac:dyDescent="0.25">
      <c r="A149" t="s">
        <v>276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1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1</v>
      </c>
    </row>
    <row r="150" spans="1:36" x14ac:dyDescent="0.25">
      <c r="A150" t="s">
        <v>277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1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1</v>
      </c>
    </row>
    <row r="151" spans="1:36" x14ac:dyDescent="0.25">
      <c r="A151" t="s">
        <v>278</v>
      </c>
      <c r="B151">
        <v>0</v>
      </c>
      <c r="C151">
        <v>0</v>
      </c>
      <c r="D151">
        <v>1</v>
      </c>
      <c r="E151">
        <v>0</v>
      </c>
      <c r="F151">
        <v>5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3</v>
      </c>
      <c r="R151">
        <v>2</v>
      </c>
      <c r="S151">
        <v>1</v>
      </c>
      <c r="T151">
        <v>0</v>
      </c>
      <c r="U151">
        <v>3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2</v>
      </c>
      <c r="AF151">
        <v>0</v>
      </c>
      <c r="AG151">
        <v>0</v>
      </c>
      <c r="AH151">
        <v>0</v>
      </c>
      <c r="AI151">
        <v>0</v>
      </c>
      <c r="AJ151">
        <v>17</v>
      </c>
    </row>
    <row r="152" spans="1:36" x14ac:dyDescent="0.25">
      <c r="A152" t="s">
        <v>55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1</v>
      </c>
      <c r="AA152">
        <v>0</v>
      </c>
      <c r="AB152">
        <v>0</v>
      </c>
      <c r="AC152">
        <v>1</v>
      </c>
      <c r="AD152">
        <v>0</v>
      </c>
      <c r="AE152">
        <v>1</v>
      </c>
      <c r="AF152">
        <v>0</v>
      </c>
      <c r="AG152">
        <v>0</v>
      </c>
      <c r="AH152">
        <v>0</v>
      </c>
      <c r="AI152">
        <v>0</v>
      </c>
      <c r="AJ152">
        <v>3</v>
      </c>
    </row>
    <row r="153" spans="1:36" x14ac:dyDescent="0.25">
      <c r="A153" t="s">
        <v>56</v>
      </c>
      <c r="B153">
        <v>0</v>
      </c>
      <c r="C153">
        <v>0</v>
      </c>
      <c r="D153">
        <v>0</v>
      </c>
      <c r="E153">
        <v>0</v>
      </c>
      <c r="F153">
        <v>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1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5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7</v>
      </c>
    </row>
    <row r="154" spans="1:36" x14ac:dyDescent="0.25">
      <c r="A154" t="s">
        <v>180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1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1</v>
      </c>
    </row>
    <row r="155" spans="1:36" x14ac:dyDescent="0.25">
      <c r="A155" t="s">
        <v>279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1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1</v>
      </c>
    </row>
    <row r="156" spans="1:36" x14ac:dyDescent="0.25">
      <c r="A156" t="s">
        <v>57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2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4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6</v>
      </c>
    </row>
    <row r="157" spans="1:36" x14ac:dyDescent="0.25">
      <c r="A157" t="s">
        <v>280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1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1</v>
      </c>
    </row>
    <row r="158" spans="1:36" x14ac:dyDescent="0.25">
      <c r="A158" t="s">
        <v>281</v>
      </c>
      <c r="B158">
        <v>0</v>
      </c>
      <c r="C158">
        <v>1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2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3</v>
      </c>
    </row>
    <row r="159" spans="1:36" x14ac:dyDescent="0.25">
      <c r="A159" t="s">
        <v>282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1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1</v>
      </c>
    </row>
    <row r="160" spans="1:36" x14ac:dyDescent="0.25">
      <c r="A160" t="s">
        <v>58</v>
      </c>
      <c r="B160">
        <v>0</v>
      </c>
      <c r="C160">
        <v>2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1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2</v>
      </c>
      <c r="AF160">
        <v>0</v>
      </c>
      <c r="AG160">
        <v>0</v>
      </c>
      <c r="AH160">
        <v>0</v>
      </c>
      <c r="AI160">
        <v>0</v>
      </c>
      <c r="AJ160">
        <v>5</v>
      </c>
    </row>
    <row r="161" spans="1:36" x14ac:dyDescent="0.25">
      <c r="A161" t="s">
        <v>283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1</v>
      </c>
      <c r="AH161">
        <v>0</v>
      </c>
      <c r="AI161">
        <v>0</v>
      </c>
      <c r="AJ161">
        <v>1</v>
      </c>
    </row>
    <row r="162" spans="1:36" x14ac:dyDescent="0.25">
      <c r="A162" t="s">
        <v>284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3</v>
      </c>
      <c r="AF162">
        <v>0</v>
      </c>
      <c r="AG162">
        <v>0</v>
      </c>
      <c r="AH162">
        <v>0</v>
      </c>
      <c r="AI162">
        <v>0</v>
      </c>
      <c r="AJ162">
        <v>3</v>
      </c>
    </row>
    <row r="163" spans="1:36" x14ac:dyDescent="0.25">
      <c r="A163" t="s">
        <v>172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1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1</v>
      </c>
    </row>
    <row r="164" spans="1:36" x14ac:dyDescent="0.25">
      <c r="A164" t="s">
        <v>285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1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1</v>
      </c>
    </row>
    <row r="165" spans="1:36" x14ac:dyDescent="0.25">
      <c r="A165" t="s">
        <v>59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3</v>
      </c>
      <c r="AF165">
        <v>0</v>
      </c>
      <c r="AG165">
        <v>0</v>
      </c>
      <c r="AH165">
        <v>0</v>
      </c>
      <c r="AI165">
        <v>0</v>
      </c>
      <c r="AJ165">
        <v>3</v>
      </c>
    </row>
    <row r="166" spans="1:36" x14ac:dyDescent="0.25">
      <c r="A166" t="s">
        <v>60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1</v>
      </c>
      <c r="L166">
        <v>0</v>
      </c>
      <c r="M166">
        <v>0</v>
      </c>
      <c r="N166">
        <v>1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1</v>
      </c>
      <c r="AA166">
        <v>0</v>
      </c>
      <c r="AB166">
        <v>0</v>
      </c>
      <c r="AC166">
        <v>0</v>
      </c>
      <c r="AD166">
        <v>0</v>
      </c>
      <c r="AE166">
        <v>3</v>
      </c>
      <c r="AF166">
        <v>0</v>
      </c>
      <c r="AG166">
        <v>0</v>
      </c>
      <c r="AH166">
        <v>0</v>
      </c>
      <c r="AI166">
        <v>0</v>
      </c>
      <c r="AJ166">
        <v>6</v>
      </c>
    </row>
    <row r="167" spans="1:36" x14ac:dyDescent="0.25">
      <c r="A167" t="s">
        <v>61</v>
      </c>
      <c r="B167">
        <v>0</v>
      </c>
      <c r="C167">
        <v>0</v>
      </c>
      <c r="D167">
        <v>1</v>
      </c>
      <c r="E167">
        <v>0</v>
      </c>
      <c r="F167">
        <v>3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1</v>
      </c>
      <c r="N167">
        <v>0</v>
      </c>
      <c r="O167">
        <v>0</v>
      </c>
      <c r="P167">
        <v>2</v>
      </c>
      <c r="Q167">
        <v>1</v>
      </c>
      <c r="R167">
        <v>0</v>
      </c>
      <c r="S167">
        <v>0</v>
      </c>
      <c r="T167">
        <v>0</v>
      </c>
      <c r="U167">
        <v>1</v>
      </c>
      <c r="V167">
        <v>0</v>
      </c>
      <c r="W167">
        <v>0</v>
      </c>
      <c r="X167">
        <v>0</v>
      </c>
      <c r="Y167">
        <v>0</v>
      </c>
      <c r="Z167">
        <v>2</v>
      </c>
      <c r="AA167">
        <v>0</v>
      </c>
      <c r="AB167">
        <v>0</v>
      </c>
      <c r="AC167">
        <v>0</v>
      </c>
      <c r="AD167">
        <v>0</v>
      </c>
      <c r="AE167">
        <v>2</v>
      </c>
      <c r="AF167">
        <v>0</v>
      </c>
      <c r="AG167">
        <v>0</v>
      </c>
      <c r="AH167">
        <v>0</v>
      </c>
      <c r="AI167">
        <v>0</v>
      </c>
      <c r="AJ167">
        <v>13</v>
      </c>
    </row>
    <row r="168" spans="1:36" x14ac:dyDescent="0.25">
      <c r="A168" t="s">
        <v>62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1</v>
      </c>
      <c r="AF168">
        <v>0</v>
      </c>
      <c r="AG168">
        <v>0</v>
      </c>
      <c r="AH168">
        <v>0</v>
      </c>
      <c r="AI168">
        <v>0</v>
      </c>
      <c r="AJ168">
        <v>1</v>
      </c>
    </row>
    <row r="169" spans="1:36" x14ac:dyDescent="0.25">
      <c r="A169" t="s">
        <v>286</v>
      </c>
      <c r="B169">
        <v>0</v>
      </c>
      <c r="C169">
        <v>0</v>
      </c>
      <c r="D169">
        <v>0</v>
      </c>
      <c r="E169">
        <v>0</v>
      </c>
      <c r="F169">
        <v>1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1</v>
      </c>
    </row>
    <row r="170" spans="1:36" x14ac:dyDescent="0.25">
      <c r="A170" t="s">
        <v>63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1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1</v>
      </c>
    </row>
    <row r="171" spans="1:36" x14ac:dyDescent="0.25">
      <c r="A171" t="s">
        <v>64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1</v>
      </c>
      <c r="N171">
        <v>1</v>
      </c>
      <c r="O171">
        <v>0</v>
      </c>
      <c r="P171">
        <v>0</v>
      </c>
      <c r="Q171">
        <v>0</v>
      </c>
      <c r="R171">
        <v>0</v>
      </c>
      <c r="S171">
        <v>1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1</v>
      </c>
      <c r="Z171">
        <v>1</v>
      </c>
      <c r="AA171">
        <v>1</v>
      </c>
      <c r="AB171">
        <v>0</v>
      </c>
      <c r="AC171">
        <v>5</v>
      </c>
      <c r="AD171">
        <v>0</v>
      </c>
      <c r="AE171">
        <v>0</v>
      </c>
      <c r="AF171">
        <v>0</v>
      </c>
      <c r="AG171">
        <v>1</v>
      </c>
      <c r="AH171">
        <v>0</v>
      </c>
      <c r="AI171">
        <v>0</v>
      </c>
      <c r="AJ171">
        <v>12</v>
      </c>
    </row>
    <row r="172" spans="1:36" x14ac:dyDescent="0.25">
      <c r="A172" t="s">
        <v>65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1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1</v>
      </c>
      <c r="S172">
        <v>0</v>
      </c>
      <c r="T172">
        <v>0</v>
      </c>
      <c r="U172">
        <v>1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3</v>
      </c>
    </row>
    <row r="173" spans="1:36" x14ac:dyDescent="0.25">
      <c r="A173" t="s">
        <v>287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1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1</v>
      </c>
    </row>
    <row r="174" spans="1:36" x14ac:dyDescent="0.25">
      <c r="A174" t="s">
        <v>66</v>
      </c>
      <c r="B174">
        <v>0</v>
      </c>
      <c r="C174">
        <v>1</v>
      </c>
      <c r="D174">
        <v>0</v>
      </c>
      <c r="E174">
        <v>0</v>
      </c>
      <c r="F174">
        <v>2</v>
      </c>
      <c r="G174">
        <v>0</v>
      </c>
      <c r="H174">
        <v>0</v>
      </c>
      <c r="I174">
        <v>1</v>
      </c>
      <c r="J174">
        <v>0</v>
      </c>
      <c r="K174">
        <v>1</v>
      </c>
      <c r="L174">
        <v>0</v>
      </c>
      <c r="M174">
        <v>0</v>
      </c>
      <c r="N174">
        <v>0</v>
      </c>
      <c r="O174">
        <v>0</v>
      </c>
      <c r="P174">
        <v>1</v>
      </c>
      <c r="Q174">
        <v>1</v>
      </c>
      <c r="R174">
        <v>0</v>
      </c>
      <c r="S174">
        <v>1</v>
      </c>
      <c r="T174">
        <v>0</v>
      </c>
      <c r="U174">
        <v>0</v>
      </c>
      <c r="V174">
        <v>0</v>
      </c>
      <c r="W174">
        <v>1</v>
      </c>
      <c r="X174">
        <v>0</v>
      </c>
      <c r="Y174">
        <v>2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3</v>
      </c>
      <c r="AF174">
        <v>0</v>
      </c>
      <c r="AG174">
        <v>0</v>
      </c>
      <c r="AH174">
        <v>0</v>
      </c>
      <c r="AI174">
        <v>0</v>
      </c>
      <c r="AJ174">
        <v>14</v>
      </c>
    </row>
    <row r="175" spans="1:36" x14ac:dyDescent="0.25">
      <c r="A175" t="s">
        <v>67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1</v>
      </c>
      <c r="Q175">
        <v>1</v>
      </c>
      <c r="R175">
        <v>0</v>
      </c>
      <c r="S175">
        <v>0</v>
      </c>
      <c r="T175">
        <v>4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6</v>
      </c>
    </row>
    <row r="176" spans="1:36" x14ac:dyDescent="0.25">
      <c r="A176" t="s">
        <v>68</v>
      </c>
      <c r="B176">
        <v>0</v>
      </c>
      <c r="C176">
        <v>11</v>
      </c>
      <c r="D176">
        <v>0</v>
      </c>
      <c r="E176">
        <v>0</v>
      </c>
      <c r="F176">
        <v>1</v>
      </c>
      <c r="G176">
        <v>0</v>
      </c>
      <c r="H176">
        <v>11</v>
      </c>
      <c r="I176">
        <v>0</v>
      </c>
      <c r="J176">
        <v>0</v>
      </c>
      <c r="K176">
        <v>0</v>
      </c>
      <c r="L176">
        <v>0</v>
      </c>
      <c r="M176">
        <v>5</v>
      </c>
      <c r="N176">
        <v>4</v>
      </c>
      <c r="O176">
        <v>0</v>
      </c>
      <c r="P176">
        <v>0</v>
      </c>
      <c r="Q176">
        <v>38</v>
      </c>
      <c r="R176">
        <v>0</v>
      </c>
      <c r="S176">
        <v>0</v>
      </c>
      <c r="T176">
        <v>36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2</v>
      </c>
      <c r="AC176">
        <v>0</v>
      </c>
      <c r="AD176">
        <v>3</v>
      </c>
      <c r="AE176">
        <v>0</v>
      </c>
      <c r="AF176">
        <v>11</v>
      </c>
      <c r="AG176">
        <v>0</v>
      </c>
      <c r="AH176">
        <v>3</v>
      </c>
      <c r="AI176">
        <v>0</v>
      </c>
      <c r="AJ176">
        <v>125</v>
      </c>
    </row>
    <row r="177" spans="1:36" x14ac:dyDescent="0.25">
      <c r="A177" t="s">
        <v>69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2</v>
      </c>
      <c r="Z177">
        <v>0</v>
      </c>
      <c r="AA177">
        <v>0</v>
      </c>
      <c r="AB177">
        <v>0</v>
      </c>
      <c r="AC177">
        <v>3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5</v>
      </c>
    </row>
    <row r="178" spans="1:36" x14ac:dyDescent="0.25">
      <c r="A178" t="s">
        <v>70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1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10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11</v>
      </c>
    </row>
    <row r="179" spans="1:36" x14ac:dyDescent="0.25">
      <c r="A179" t="s">
        <v>288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1</v>
      </c>
      <c r="M179">
        <v>0</v>
      </c>
      <c r="N179">
        <v>1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1</v>
      </c>
      <c r="AH179">
        <v>0</v>
      </c>
      <c r="AI179">
        <v>0</v>
      </c>
      <c r="AJ179">
        <v>3</v>
      </c>
    </row>
    <row r="180" spans="1:36" x14ac:dyDescent="0.25">
      <c r="A180" t="s">
        <v>71</v>
      </c>
      <c r="B180">
        <v>0</v>
      </c>
      <c r="C180">
        <v>0</v>
      </c>
      <c r="D180">
        <v>1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13</v>
      </c>
      <c r="Q180">
        <v>0</v>
      </c>
      <c r="R180">
        <v>9</v>
      </c>
      <c r="S180">
        <v>0</v>
      </c>
      <c r="T180">
        <v>8</v>
      </c>
      <c r="U180">
        <v>0</v>
      </c>
      <c r="V180">
        <v>0</v>
      </c>
      <c r="W180">
        <v>1</v>
      </c>
      <c r="X180">
        <v>0</v>
      </c>
      <c r="Y180">
        <v>1</v>
      </c>
      <c r="Z180">
        <v>1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1</v>
      </c>
      <c r="AG180">
        <v>0</v>
      </c>
      <c r="AH180">
        <v>0</v>
      </c>
      <c r="AI180">
        <v>0</v>
      </c>
      <c r="AJ180">
        <v>35</v>
      </c>
    </row>
    <row r="181" spans="1:36" x14ac:dyDescent="0.25">
      <c r="A181" t="s">
        <v>289</v>
      </c>
      <c r="B181">
        <v>0</v>
      </c>
      <c r="C181">
        <v>0</v>
      </c>
      <c r="D181">
        <v>0</v>
      </c>
      <c r="E181">
        <v>1</v>
      </c>
      <c r="F181">
        <v>0</v>
      </c>
      <c r="G181">
        <v>3</v>
      </c>
      <c r="H181">
        <v>0</v>
      </c>
      <c r="I181">
        <v>0</v>
      </c>
      <c r="J181">
        <v>0</v>
      </c>
      <c r="K181">
        <v>0</v>
      </c>
      <c r="L181">
        <v>1</v>
      </c>
      <c r="M181">
        <v>0</v>
      </c>
      <c r="N181">
        <v>13</v>
      </c>
      <c r="O181">
        <v>0</v>
      </c>
      <c r="P181">
        <v>24</v>
      </c>
      <c r="Q181">
        <v>0</v>
      </c>
      <c r="R181">
        <v>5</v>
      </c>
      <c r="S181">
        <v>0</v>
      </c>
      <c r="T181">
        <v>0</v>
      </c>
      <c r="U181">
        <v>3</v>
      </c>
      <c r="V181">
        <v>0</v>
      </c>
      <c r="W181">
        <v>0</v>
      </c>
      <c r="X181">
        <v>2</v>
      </c>
      <c r="Y181">
        <v>5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2</v>
      </c>
      <c r="AG181">
        <v>1</v>
      </c>
      <c r="AH181">
        <v>3</v>
      </c>
      <c r="AI181">
        <v>0</v>
      </c>
      <c r="AJ181">
        <v>63</v>
      </c>
    </row>
    <row r="182" spans="1:36" x14ac:dyDescent="0.25">
      <c r="A182" t="s">
        <v>72</v>
      </c>
      <c r="B182">
        <v>0</v>
      </c>
      <c r="C182">
        <v>0</v>
      </c>
      <c r="D182">
        <v>0</v>
      </c>
      <c r="E182">
        <v>1</v>
      </c>
      <c r="F182">
        <v>0</v>
      </c>
      <c r="G182">
        <v>1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1</v>
      </c>
      <c r="O182">
        <v>0</v>
      </c>
      <c r="P182">
        <v>6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1</v>
      </c>
      <c r="X182">
        <v>0</v>
      </c>
      <c r="Y182">
        <v>2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12</v>
      </c>
    </row>
    <row r="183" spans="1:36" x14ac:dyDescent="0.25">
      <c r="A183" t="s">
        <v>73</v>
      </c>
      <c r="B183">
        <v>0</v>
      </c>
      <c r="C183">
        <v>0</v>
      </c>
      <c r="D183">
        <v>0</v>
      </c>
      <c r="E183">
        <v>9</v>
      </c>
      <c r="F183">
        <v>0</v>
      </c>
      <c r="G183">
        <v>5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5</v>
      </c>
      <c r="N183">
        <v>0</v>
      </c>
      <c r="O183">
        <v>0</v>
      </c>
      <c r="P183">
        <v>0</v>
      </c>
      <c r="Q183">
        <v>1</v>
      </c>
      <c r="R183">
        <v>14</v>
      </c>
      <c r="S183">
        <v>0</v>
      </c>
      <c r="T183">
        <v>1</v>
      </c>
      <c r="U183">
        <v>0</v>
      </c>
      <c r="V183">
        <v>0</v>
      </c>
      <c r="W183">
        <v>0</v>
      </c>
      <c r="X183">
        <v>7</v>
      </c>
      <c r="Y183">
        <v>9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1</v>
      </c>
      <c r="AG183">
        <v>0</v>
      </c>
      <c r="AH183">
        <v>0</v>
      </c>
      <c r="AI183">
        <v>0</v>
      </c>
      <c r="AJ183">
        <v>52</v>
      </c>
    </row>
    <row r="184" spans="1:36" x14ac:dyDescent="0.25">
      <c r="A184" t="s">
        <v>74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1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2</v>
      </c>
      <c r="O184">
        <v>0</v>
      </c>
      <c r="P184">
        <v>1</v>
      </c>
      <c r="Q184">
        <v>1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1</v>
      </c>
      <c r="AE184">
        <v>6</v>
      </c>
      <c r="AF184">
        <v>0</v>
      </c>
      <c r="AG184">
        <v>0</v>
      </c>
      <c r="AH184">
        <v>0</v>
      </c>
      <c r="AI184">
        <v>0</v>
      </c>
      <c r="AJ184">
        <v>12</v>
      </c>
    </row>
    <row r="185" spans="1:36" x14ac:dyDescent="0.25">
      <c r="A185" t="s">
        <v>75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3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1</v>
      </c>
      <c r="N185">
        <v>13</v>
      </c>
      <c r="O185">
        <v>0</v>
      </c>
      <c r="P185">
        <v>1</v>
      </c>
      <c r="Q185">
        <v>2</v>
      </c>
      <c r="R185">
        <v>1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1</v>
      </c>
      <c r="Y185">
        <v>0</v>
      </c>
      <c r="Z185">
        <v>0</v>
      </c>
      <c r="AA185">
        <v>0</v>
      </c>
      <c r="AB185">
        <v>1</v>
      </c>
      <c r="AC185">
        <v>0</v>
      </c>
      <c r="AD185">
        <v>0</v>
      </c>
      <c r="AE185">
        <v>1</v>
      </c>
      <c r="AF185">
        <v>4</v>
      </c>
      <c r="AG185">
        <v>0</v>
      </c>
      <c r="AH185">
        <v>0</v>
      </c>
      <c r="AI185">
        <v>0</v>
      </c>
      <c r="AJ185">
        <v>28</v>
      </c>
    </row>
    <row r="186" spans="1:36" x14ac:dyDescent="0.25">
      <c r="A186" t="s">
        <v>76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3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3</v>
      </c>
    </row>
    <row r="187" spans="1:36" x14ac:dyDescent="0.25">
      <c r="A187" t="s">
        <v>77</v>
      </c>
      <c r="B187">
        <v>0</v>
      </c>
      <c r="C187">
        <v>7</v>
      </c>
      <c r="D187">
        <v>4</v>
      </c>
      <c r="E187">
        <v>0</v>
      </c>
      <c r="F187">
        <v>0</v>
      </c>
      <c r="G187">
        <v>4</v>
      </c>
      <c r="H187">
        <v>0</v>
      </c>
      <c r="I187">
        <v>2</v>
      </c>
      <c r="J187">
        <v>1</v>
      </c>
      <c r="K187">
        <v>0</v>
      </c>
      <c r="L187">
        <v>2</v>
      </c>
      <c r="M187">
        <v>0</v>
      </c>
      <c r="N187">
        <v>3</v>
      </c>
      <c r="O187">
        <v>0</v>
      </c>
      <c r="P187">
        <v>52</v>
      </c>
      <c r="Q187">
        <v>1</v>
      </c>
      <c r="R187">
        <v>0</v>
      </c>
      <c r="S187">
        <v>7</v>
      </c>
      <c r="T187">
        <v>24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1</v>
      </c>
      <c r="AC187">
        <v>0</v>
      </c>
      <c r="AD187">
        <v>0</v>
      </c>
      <c r="AE187">
        <v>3</v>
      </c>
      <c r="AF187">
        <v>6</v>
      </c>
      <c r="AG187">
        <v>0</v>
      </c>
      <c r="AH187">
        <v>1</v>
      </c>
      <c r="AI187">
        <v>0</v>
      </c>
      <c r="AJ187">
        <v>118</v>
      </c>
    </row>
    <row r="188" spans="1:36" x14ac:dyDescent="0.25">
      <c r="A188" t="s">
        <v>78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1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1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2</v>
      </c>
    </row>
    <row r="189" spans="1:36" x14ac:dyDescent="0.25">
      <c r="A189" t="s">
        <v>79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3</v>
      </c>
      <c r="S189">
        <v>0</v>
      </c>
      <c r="T189">
        <v>0</v>
      </c>
      <c r="U189">
        <v>1</v>
      </c>
      <c r="V189">
        <v>0</v>
      </c>
      <c r="W189">
        <v>0</v>
      </c>
      <c r="X189">
        <v>2</v>
      </c>
      <c r="Y189">
        <v>4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10</v>
      </c>
    </row>
    <row r="190" spans="1:36" x14ac:dyDescent="0.25">
      <c r="A190" t="s">
        <v>181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1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1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2</v>
      </c>
    </row>
    <row r="191" spans="1:36" x14ac:dyDescent="0.25">
      <c r="A191" t="s">
        <v>80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1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1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2</v>
      </c>
    </row>
    <row r="192" spans="1:36" x14ac:dyDescent="0.25">
      <c r="A192" t="s">
        <v>182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1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1</v>
      </c>
    </row>
    <row r="193" spans="1:36" x14ac:dyDescent="0.25">
      <c r="A193" t="s">
        <v>81</v>
      </c>
      <c r="B193">
        <v>0</v>
      </c>
      <c r="C193">
        <v>0</v>
      </c>
      <c r="D193">
        <v>0</v>
      </c>
      <c r="E193">
        <v>3</v>
      </c>
      <c r="F193">
        <v>0</v>
      </c>
      <c r="G193">
        <v>5</v>
      </c>
      <c r="H193">
        <v>0</v>
      </c>
      <c r="I193">
        <v>0</v>
      </c>
      <c r="J193">
        <v>0</v>
      </c>
      <c r="K193">
        <v>0</v>
      </c>
      <c r="L193">
        <v>1</v>
      </c>
      <c r="M193">
        <v>0</v>
      </c>
      <c r="N193">
        <v>4</v>
      </c>
      <c r="O193">
        <v>0</v>
      </c>
      <c r="P193">
        <v>0</v>
      </c>
      <c r="Q193">
        <v>0</v>
      </c>
      <c r="R193">
        <v>4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2</v>
      </c>
      <c r="Y193">
        <v>3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1</v>
      </c>
      <c r="AF193">
        <v>2</v>
      </c>
      <c r="AG193">
        <v>0</v>
      </c>
      <c r="AH193">
        <v>0</v>
      </c>
      <c r="AI193">
        <v>0</v>
      </c>
      <c r="AJ193">
        <v>25</v>
      </c>
    </row>
    <row r="194" spans="1:36" x14ac:dyDescent="0.25">
      <c r="A194" t="s">
        <v>82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1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2</v>
      </c>
      <c r="Q194">
        <v>0</v>
      </c>
      <c r="R194">
        <v>1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4</v>
      </c>
    </row>
    <row r="195" spans="1:36" x14ac:dyDescent="0.25">
      <c r="A195" t="s">
        <v>83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3</v>
      </c>
      <c r="AF195">
        <v>0</v>
      </c>
      <c r="AG195">
        <v>0</v>
      </c>
      <c r="AH195">
        <v>0</v>
      </c>
      <c r="AI195">
        <v>0</v>
      </c>
      <c r="AJ195">
        <v>3</v>
      </c>
    </row>
    <row r="196" spans="1:36" x14ac:dyDescent="0.25">
      <c r="A196" t="s">
        <v>84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1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1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1</v>
      </c>
      <c r="AG196">
        <v>0</v>
      </c>
      <c r="AH196">
        <v>0</v>
      </c>
      <c r="AI196">
        <v>0</v>
      </c>
      <c r="AJ196">
        <v>3</v>
      </c>
    </row>
    <row r="197" spans="1:36" x14ac:dyDescent="0.25">
      <c r="A197" t="s">
        <v>85</v>
      </c>
      <c r="B197">
        <v>0</v>
      </c>
      <c r="C197">
        <v>0</v>
      </c>
      <c r="D197">
        <v>0</v>
      </c>
      <c r="E197">
        <v>1</v>
      </c>
      <c r="F197">
        <v>0</v>
      </c>
      <c r="G197">
        <v>1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2</v>
      </c>
      <c r="Q197">
        <v>0</v>
      </c>
      <c r="R197">
        <v>7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1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12</v>
      </c>
    </row>
    <row r="198" spans="1:36" x14ac:dyDescent="0.25">
      <c r="A198" t="s">
        <v>290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2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1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1</v>
      </c>
      <c r="AH198">
        <v>0</v>
      </c>
      <c r="AI198">
        <v>0</v>
      </c>
      <c r="AJ198">
        <v>4</v>
      </c>
    </row>
    <row r="199" spans="1:36" x14ac:dyDescent="0.25">
      <c r="A199" t="s">
        <v>183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1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1</v>
      </c>
    </row>
    <row r="200" spans="1:36" x14ac:dyDescent="0.25">
      <c r="A200" t="s">
        <v>291</v>
      </c>
      <c r="B200">
        <v>0</v>
      </c>
      <c r="C200">
        <v>0</v>
      </c>
      <c r="D200">
        <v>0</v>
      </c>
      <c r="E200">
        <v>1</v>
      </c>
      <c r="F200">
        <v>1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7</v>
      </c>
      <c r="O200">
        <v>0</v>
      </c>
      <c r="P200">
        <v>0</v>
      </c>
      <c r="Q200">
        <v>0</v>
      </c>
      <c r="R200">
        <v>4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1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1</v>
      </c>
      <c r="AH200">
        <v>0</v>
      </c>
      <c r="AI200">
        <v>0</v>
      </c>
      <c r="AJ200">
        <v>15</v>
      </c>
    </row>
    <row r="201" spans="1:36" x14ac:dyDescent="0.25">
      <c r="A201" t="s">
        <v>173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2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2</v>
      </c>
    </row>
    <row r="202" spans="1:36" x14ac:dyDescent="0.25">
      <c r="A202" t="s">
        <v>86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1</v>
      </c>
      <c r="S202">
        <v>0</v>
      </c>
      <c r="T202">
        <v>0</v>
      </c>
      <c r="U202">
        <v>1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2</v>
      </c>
    </row>
    <row r="203" spans="1:36" x14ac:dyDescent="0.25">
      <c r="A203" t="s">
        <v>292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2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1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1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4</v>
      </c>
    </row>
    <row r="204" spans="1:36" x14ac:dyDescent="0.25">
      <c r="A204" t="s">
        <v>87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1</v>
      </c>
      <c r="S204">
        <v>0</v>
      </c>
      <c r="T204">
        <v>0</v>
      </c>
      <c r="U204">
        <v>4</v>
      </c>
      <c r="V204">
        <v>0</v>
      </c>
      <c r="W204">
        <v>0</v>
      </c>
      <c r="X204">
        <v>0</v>
      </c>
      <c r="Y204">
        <v>1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6</v>
      </c>
    </row>
    <row r="205" spans="1:36" x14ac:dyDescent="0.25">
      <c r="A205" t="s">
        <v>293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5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5</v>
      </c>
    </row>
    <row r="206" spans="1:36" x14ac:dyDescent="0.25">
      <c r="A206" t="s">
        <v>294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1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1</v>
      </c>
    </row>
    <row r="207" spans="1:36" x14ac:dyDescent="0.25">
      <c r="A207" t="s">
        <v>184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1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1</v>
      </c>
    </row>
    <row r="208" spans="1:36" x14ac:dyDescent="0.25">
      <c r="A208" t="s">
        <v>185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2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2</v>
      </c>
    </row>
    <row r="209" spans="1:36" x14ac:dyDescent="0.25">
      <c r="A209" t="s">
        <v>295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2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2</v>
      </c>
    </row>
    <row r="210" spans="1:36" x14ac:dyDescent="0.25">
      <c r="A210" t="s">
        <v>296</v>
      </c>
      <c r="B210">
        <v>0</v>
      </c>
      <c r="C210">
        <v>0</v>
      </c>
      <c r="D210">
        <v>2</v>
      </c>
      <c r="E210">
        <v>0</v>
      </c>
      <c r="F210">
        <v>0</v>
      </c>
      <c r="G210">
        <v>5</v>
      </c>
      <c r="H210">
        <v>0</v>
      </c>
      <c r="I210">
        <v>0</v>
      </c>
      <c r="J210">
        <v>1</v>
      </c>
      <c r="K210">
        <v>0</v>
      </c>
      <c r="L210">
        <v>0</v>
      </c>
      <c r="M210">
        <v>3</v>
      </c>
      <c r="N210">
        <v>0</v>
      </c>
      <c r="O210">
        <v>0</v>
      </c>
      <c r="P210">
        <v>6</v>
      </c>
      <c r="Q210">
        <v>0</v>
      </c>
      <c r="R210">
        <v>0</v>
      </c>
      <c r="S210">
        <v>0</v>
      </c>
      <c r="T210">
        <v>5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3</v>
      </c>
      <c r="AA210">
        <v>4</v>
      </c>
      <c r="AB210">
        <v>0</v>
      </c>
      <c r="AC210">
        <v>0</v>
      </c>
      <c r="AD210">
        <v>0</v>
      </c>
      <c r="AE210">
        <v>1</v>
      </c>
      <c r="AF210">
        <v>0</v>
      </c>
      <c r="AG210">
        <v>19</v>
      </c>
      <c r="AH210">
        <v>0</v>
      </c>
      <c r="AI210">
        <v>0</v>
      </c>
      <c r="AJ210">
        <v>49</v>
      </c>
    </row>
    <row r="211" spans="1:36" x14ac:dyDescent="0.25">
      <c r="A211" t="s">
        <v>88</v>
      </c>
      <c r="B211">
        <v>0</v>
      </c>
      <c r="C211">
        <v>15</v>
      </c>
      <c r="D211">
        <v>5</v>
      </c>
      <c r="E211">
        <v>15</v>
      </c>
      <c r="F211">
        <v>8</v>
      </c>
      <c r="G211">
        <v>13</v>
      </c>
      <c r="H211">
        <v>106</v>
      </c>
      <c r="I211">
        <v>0</v>
      </c>
      <c r="J211">
        <v>0</v>
      </c>
      <c r="K211">
        <v>2</v>
      </c>
      <c r="L211">
        <v>5</v>
      </c>
      <c r="M211">
        <v>6</v>
      </c>
      <c r="N211">
        <v>22</v>
      </c>
      <c r="O211">
        <v>16</v>
      </c>
      <c r="P211">
        <v>427</v>
      </c>
      <c r="Q211">
        <v>69</v>
      </c>
      <c r="R211">
        <v>12</v>
      </c>
      <c r="S211">
        <v>7</v>
      </c>
      <c r="T211">
        <v>25</v>
      </c>
      <c r="U211">
        <v>25</v>
      </c>
      <c r="V211">
        <v>0</v>
      </c>
      <c r="W211">
        <v>0</v>
      </c>
      <c r="X211">
        <v>1</v>
      </c>
      <c r="Y211">
        <v>7</v>
      </c>
      <c r="Z211">
        <v>20</v>
      </c>
      <c r="AA211">
        <v>3</v>
      </c>
      <c r="AB211">
        <v>3</v>
      </c>
      <c r="AC211">
        <v>31</v>
      </c>
      <c r="AD211">
        <v>8</v>
      </c>
      <c r="AE211">
        <v>3</v>
      </c>
      <c r="AF211">
        <v>0</v>
      </c>
      <c r="AG211">
        <v>23</v>
      </c>
      <c r="AH211">
        <v>0</v>
      </c>
      <c r="AI211">
        <v>0</v>
      </c>
      <c r="AJ211">
        <v>877</v>
      </c>
    </row>
    <row r="212" spans="1:36" x14ac:dyDescent="0.25">
      <c r="A212" t="s">
        <v>89</v>
      </c>
      <c r="B212">
        <v>0</v>
      </c>
      <c r="C212">
        <v>0</v>
      </c>
      <c r="D212">
        <v>3</v>
      </c>
      <c r="E212">
        <v>0</v>
      </c>
      <c r="F212">
        <v>4</v>
      </c>
      <c r="G212">
        <v>12</v>
      </c>
      <c r="H212">
        <v>0</v>
      </c>
      <c r="I212">
        <v>0</v>
      </c>
      <c r="J212">
        <v>0</v>
      </c>
      <c r="K212">
        <v>2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3</v>
      </c>
      <c r="U212">
        <v>3</v>
      </c>
      <c r="V212">
        <v>0</v>
      </c>
      <c r="W212">
        <v>0</v>
      </c>
      <c r="X212">
        <v>0</v>
      </c>
      <c r="Y212">
        <v>12</v>
      </c>
      <c r="Z212">
        <v>6</v>
      </c>
      <c r="AA212">
        <v>0</v>
      </c>
      <c r="AB212">
        <v>0</v>
      </c>
      <c r="AC212">
        <v>0</v>
      </c>
      <c r="AD212">
        <v>0</v>
      </c>
      <c r="AE212">
        <v>1</v>
      </c>
      <c r="AF212">
        <v>1</v>
      </c>
      <c r="AG212">
        <v>0</v>
      </c>
      <c r="AH212">
        <v>0</v>
      </c>
      <c r="AI212">
        <v>0</v>
      </c>
      <c r="AJ212">
        <v>47</v>
      </c>
    </row>
    <row r="213" spans="1:36" x14ac:dyDescent="0.25">
      <c r="A213" t="s">
        <v>90</v>
      </c>
      <c r="B213">
        <v>0</v>
      </c>
      <c r="C213">
        <v>0</v>
      </c>
      <c r="D213">
        <v>0</v>
      </c>
      <c r="E213">
        <v>0</v>
      </c>
      <c r="F213">
        <v>17</v>
      </c>
      <c r="G213">
        <v>0</v>
      </c>
      <c r="H213">
        <v>0</v>
      </c>
      <c r="I213">
        <v>0</v>
      </c>
      <c r="J213">
        <v>0</v>
      </c>
      <c r="K213">
        <v>15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12</v>
      </c>
      <c r="S213">
        <v>0</v>
      </c>
      <c r="T213">
        <v>0</v>
      </c>
      <c r="U213">
        <v>38</v>
      </c>
      <c r="V213">
        <v>0</v>
      </c>
      <c r="W213">
        <v>0</v>
      </c>
      <c r="X213">
        <v>0</v>
      </c>
      <c r="Y213">
        <v>1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83</v>
      </c>
    </row>
    <row r="214" spans="1:36" x14ac:dyDescent="0.25">
      <c r="A214" t="s">
        <v>91</v>
      </c>
      <c r="B214">
        <v>0</v>
      </c>
      <c r="C214">
        <v>0</v>
      </c>
      <c r="D214">
        <v>1</v>
      </c>
      <c r="E214">
        <v>0</v>
      </c>
      <c r="F214">
        <v>0</v>
      </c>
      <c r="G214">
        <v>0</v>
      </c>
      <c r="H214">
        <v>8</v>
      </c>
      <c r="I214">
        <v>0</v>
      </c>
      <c r="J214">
        <v>4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21</v>
      </c>
      <c r="Q214">
        <v>0</v>
      </c>
      <c r="R214">
        <v>0</v>
      </c>
      <c r="S214">
        <v>3</v>
      </c>
      <c r="T214">
        <v>7</v>
      </c>
      <c r="U214">
        <v>1</v>
      </c>
      <c r="V214">
        <v>0</v>
      </c>
      <c r="W214">
        <v>0</v>
      </c>
      <c r="X214">
        <v>0</v>
      </c>
      <c r="Y214">
        <v>0</v>
      </c>
      <c r="Z214">
        <v>3</v>
      </c>
      <c r="AA214">
        <v>0</v>
      </c>
      <c r="AB214">
        <v>0</v>
      </c>
      <c r="AC214">
        <v>0</v>
      </c>
      <c r="AD214">
        <v>5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53</v>
      </c>
    </row>
    <row r="215" spans="1:36" x14ac:dyDescent="0.25">
      <c r="A215" t="s">
        <v>92</v>
      </c>
      <c r="B215">
        <v>0</v>
      </c>
      <c r="C215">
        <v>0</v>
      </c>
      <c r="D215">
        <v>0</v>
      </c>
      <c r="E215">
        <v>0</v>
      </c>
      <c r="F215">
        <v>4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2</v>
      </c>
      <c r="V215">
        <v>0</v>
      </c>
      <c r="W215">
        <v>0</v>
      </c>
      <c r="X215">
        <v>0</v>
      </c>
      <c r="Y215">
        <v>0</v>
      </c>
      <c r="Z215">
        <v>1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7</v>
      </c>
    </row>
    <row r="216" spans="1:36" x14ac:dyDescent="0.25">
      <c r="A216" t="s">
        <v>93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4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4</v>
      </c>
    </row>
    <row r="217" spans="1:36" x14ac:dyDescent="0.25">
      <c r="A217" t="s">
        <v>297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1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1</v>
      </c>
    </row>
    <row r="218" spans="1:36" x14ac:dyDescent="0.25">
      <c r="A218" t="s">
        <v>94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1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1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2</v>
      </c>
    </row>
    <row r="219" spans="1:36" x14ac:dyDescent="0.25">
      <c r="A219" t="s">
        <v>95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2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2</v>
      </c>
    </row>
    <row r="220" spans="1:36" x14ac:dyDescent="0.25">
      <c r="A220" t="s">
        <v>298</v>
      </c>
      <c r="B220">
        <v>0</v>
      </c>
      <c r="C220">
        <v>0</v>
      </c>
      <c r="D220">
        <v>0</v>
      </c>
      <c r="E220">
        <v>0</v>
      </c>
      <c r="F220">
        <v>4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6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10</v>
      </c>
    </row>
    <row r="221" spans="1:36" x14ac:dyDescent="0.25">
      <c r="A221" t="s">
        <v>299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2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9</v>
      </c>
      <c r="V221">
        <v>0</v>
      </c>
      <c r="W221">
        <v>0</v>
      </c>
      <c r="X221">
        <v>0</v>
      </c>
      <c r="Y221">
        <v>0</v>
      </c>
      <c r="Z221">
        <v>1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12</v>
      </c>
    </row>
    <row r="222" spans="1:36" x14ac:dyDescent="0.25">
      <c r="A222" t="s">
        <v>186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1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1</v>
      </c>
    </row>
    <row r="223" spans="1:36" x14ac:dyDescent="0.25">
      <c r="A223" t="s">
        <v>300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1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1</v>
      </c>
    </row>
    <row r="224" spans="1:36" x14ac:dyDescent="0.25">
      <c r="A224" t="s">
        <v>301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1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1</v>
      </c>
    </row>
    <row r="225" spans="1:36" x14ac:dyDescent="0.25">
      <c r="A225" t="s">
        <v>96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1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2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3</v>
      </c>
    </row>
    <row r="226" spans="1:36" x14ac:dyDescent="0.25">
      <c r="A226" t="s">
        <v>97</v>
      </c>
      <c r="B226">
        <v>0</v>
      </c>
      <c r="C226">
        <v>0</v>
      </c>
      <c r="D226">
        <v>0</v>
      </c>
      <c r="E226">
        <v>0</v>
      </c>
      <c r="F226">
        <v>1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1</v>
      </c>
    </row>
    <row r="227" spans="1:36" x14ac:dyDescent="0.25">
      <c r="A227" t="s">
        <v>302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1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1</v>
      </c>
    </row>
    <row r="228" spans="1:36" x14ac:dyDescent="0.25">
      <c r="A228" t="s">
        <v>303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1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1</v>
      </c>
    </row>
    <row r="229" spans="1:36" x14ac:dyDescent="0.25">
      <c r="A229" t="s">
        <v>304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1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1</v>
      </c>
    </row>
    <row r="230" spans="1:36" x14ac:dyDescent="0.25">
      <c r="A230" t="s">
        <v>305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1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1</v>
      </c>
    </row>
    <row r="231" spans="1:36" x14ac:dyDescent="0.25">
      <c r="A231" t="s">
        <v>187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2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2</v>
      </c>
    </row>
    <row r="232" spans="1:36" x14ac:dyDescent="0.25">
      <c r="A232" t="s">
        <v>306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1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1</v>
      </c>
    </row>
    <row r="233" spans="1:36" x14ac:dyDescent="0.25">
      <c r="A233" t="s">
        <v>307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1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1</v>
      </c>
    </row>
    <row r="234" spans="1:36" x14ac:dyDescent="0.25">
      <c r="A234" t="s">
        <v>188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1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1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2</v>
      </c>
    </row>
    <row r="235" spans="1:36" x14ac:dyDescent="0.25">
      <c r="A235" t="s">
        <v>98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2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2</v>
      </c>
    </row>
    <row r="236" spans="1:36" x14ac:dyDescent="0.25">
      <c r="A236" t="s">
        <v>308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1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1</v>
      </c>
    </row>
    <row r="237" spans="1:36" x14ac:dyDescent="0.25">
      <c r="A237" t="s">
        <v>309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3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3</v>
      </c>
    </row>
    <row r="238" spans="1:36" x14ac:dyDescent="0.25">
      <c r="A238" t="s">
        <v>310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1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1</v>
      </c>
    </row>
    <row r="239" spans="1:36" x14ac:dyDescent="0.25">
      <c r="A239" t="s">
        <v>99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1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1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1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3</v>
      </c>
    </row>
    <row r="240" spans="1:36" x14ac:dyDescent="0.25">
      <c r="A240" t="s">
        <v>311</v>
      </c>
      <c r="B240">
        <v>0</v>
      </c>
      <c r="C240">
        <v>0</v>
      </c>
      <c r="D240">
        <v>0</v>
      </c>
      <c r="E240">
        <v>0</v>
      </c>
      <c r="F240">
        <v>1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1</v>
      </c>
    </row>
    <row r="241" spans="1:36" x14ac:dyDescent="0.25">
      <c r="A241" t="s">
        <v>312</v>
      </c>
      <c r="B241">
        <v>0</v>
      </c>
      <c r="C241">
        <v>0</v>
      </c>
      <c r="D241">
        <v>0</v>
      </c>
      <c r="E241">
        <v>0</v>
      </c>
      <c r="F241">
        <v>1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2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3</v>
      </c>
    </row>
    <row r="242" spans="1:36" x14ac:dyDescent="0.25">
      <c r="A242" t="s">
        <v>313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1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1</v>
      </c>
    </row>
    <row r="243" spans="1:36" x14ac:dyDescent="0.25">
      <c r="A243" t="s">
        <v>314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1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1</v>
      </c>
    </row>
    <row r="244" spans="1:36" x14ac:dyDescent="0.25">
      <c r="A244" t="s">
        <v>315</v>
      </c>
      <c r="B244">
        <v>0</v>
      </c>
      <c r="C244">
        <v>0</v>
      </c>
      <c r="D244">
        <v>0</v>
      </c>
      <c r="E244">
        <v>0</v>
      </c>
      <c r="F244">
        <v>1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1</v>
      </c>
    </row>
    <row r="245" spans="1:36" x14ac:dyDescent="0.25">
      <c r="A245" t="s">
        <v>316</v>
      </c>
      <c r="B245">
        <v>0</v>
      </c>
      <c r="C245">
        <v>0</v>
      </c>
      <c r="D245">
        <v>0</v>
      </c>
      <c r="E245">
        <v>0</v>
      </c>
      <c r="F245">
        <v>1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1</v>
      </c>
    </row>
    <row r="246" spans="1:36" x14ac:dyDescent="0.25">
      <c r="A246" t="s">
        <v>100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2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1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3</v>
      </c>
    </row>
    <row r="247" spans="1:36" x14ac:dyDescent="0.25">
      <c r="A247" t="s">
        <v>317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1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1</v>
      </c>
    </row>
    <row r="248" spans="1:36" x14ac:dyDescent="0.25">
      <c r="A248" t="s">
        <v>101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1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1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1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3</v>
      </c>
    </row>
    <row r="249" spans="1:36" x14ac:dyDescent="0.25">
      <c r="A249" t="s">
        <v>102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15</v>
      </c>
      <c r="V249">
        <v>0</v>
      </c>
      <c r="W249">
        <v>0</v>
      </c>
      <c r="X249">
        <v>0</v>
      </c>
      <c r="Y249">
        <v>2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17</v>
      </c>
    </row>
    <row r="250" spans="1:36" x14ac:dyDescent="0.25">
      <c r="A250" t="s">
        <v>103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2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1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3</v>
      </c>
    </row>
    <row r="251" spans="1:36" x14ac:dyDescent="0.25">
      <c r="A251" t="s">
        <v>174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1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1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2</v>
      </c>
    </row>
    <row r="252" spans="1:36" x14ac:dyDescent="0.25">
      <c r="A252" t="s">
        <v>104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4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4</v>
      </c>
    </row>
    <row r="253" spans="1:36" x14ac:dyDescent="0.25">
      <c r="A253" t="s">
        <v>105</v>
      </c>
      <c r="B253">
        <v>0</v>
      </c>
      <c r="C253">
        <v>0</v>
      </c>
      <c r="D253">
        <v>0</v>
      </c>
      <c r="E253">
        <v>0</v>
      </c>
      <c r="F253">
        <v>15</v>
      </c>
      <c r="G253">
        <v>0</v>
      </c>
      <c r="H253">
        <v>0</v>
      </c>
      <c r="I253">
        <v>0</v>
      </c>
      <c r="J253">
        <v>0</v>
      </c>
      <c r="K253">
        <v>1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16</v>
      </c>
    </row>
    <row r="254" spans="1:36" x14ac:dyDescent="0.25">
      <c r="A254" t="s">
        <v>318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1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1</v>
      </c>
    </row>
    <row r="255" spans="1:36" x14ac:dyDescent="0.25">
      <c r="A255" t="s">
        <v>106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1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1</v>
      </c>
    </row>
    <row r="256" spans="1:36" x14ac:dyDescent="0.25">
      <c r="A256" t="s">
        <v>319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4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3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7</v>
      </c>
    </row>
    <row r="257" spans="1:36" x14ac:dyDescent="0.25">
      <c r="A257" t="s">
        <v>320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1</v>
      </c>
      <c r="S257">
        <v>0</v>
      </c>
      <c r="T257">
        <v>0</v>
      </c>
      <c r="U257">
        <v>1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2</v>
      </c>
    </row>
    <row r="258" spans="1:36" x14ac:dyDescent="0.25">
      <c r="A258" t="s">
        <v>107</v>
      </c>
      <c r="B258">
        <v>0</v>
      </c>
      <c r="C258">
        <v>0</v>
      </c>
      <c r="D258">
        <v>0</v>
      </c>
      <c r="E258">
        <v>0</v>
      </c>
      <c r="F258">
        <v>3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3</v>
      </c>
    </row>
    <row r="259" spans="1:36" x14ac:dyDescent="0.25">
      <c r="A259" t="s">
        <v>321</v>
      </c>
      <c r="B259">
        <v>0</v>
      </c>
      <c r="C259">
        <v>0</v>
      </c>
      <c r="D259">
        <v>0</v>
      </c>
      <c r="E259">
        <v>0</v>
      </c>
      <c r="F259">
        <v>10</v>
      </c>
      <c r="G259">
        <v>0</v>
      </c>
      <c r="H259">
        <v>0</v>
      </c>
      <c r="I259">
        <v>0</v>
      </c>
      <c r="J259">
        <v>0</v>
      </c>
      <c r="K259">
        <v>6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17</v>
      </c>
      <c r="S259">
        <v>0</v>
      </c>
      <c r="T259">
        <v>0</v>
      </c>
      <c r="U259">
        <v>1</v>
      </c>
      <c r="V259">
        <v>0</v>
      </c>
      <c r="W259">
        <v>0</v>
      </c>
      <c r="X259">
        <v>0</v>
      </c>
      <c r="Y259">
        <v>3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37</v>
      </c>
    </row>
    <row r="260" spans="1:36" x14ac:dyDescent="0.25">
      <c r="A260" t="s">
        <v>322</v>
      </c>
      <c r="B260">
        <v>0</v>
      </c>
      <c r="C260">
        <v>0</v>
      </c>
      <c r="D260">
        <v>0</v>
      </c>
      <c r="E260">
        <v>0</v>
      </c>
      <c r="F260">
        <v>2</v>
      </c>
      <c r="G260">
        <v>0</v>
      </c>
      <c r="H260">
        <v>0</v>
      </c>
      <c r="I260">
        <v>0</v>
      </c>
      <c r="J260">
        <v>0</v>
      </c>
      <c r="K260">
        <v>1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1</v>
      </c>
      <c r="S260">
        <v>0</v>
      </c>
      <c r="T260">
        <v>0</v>
      </c>
      <c r="U260">
        <v>24</v>
      </c>
      <c r="V260">
        <v>0</v>
      </c>
      <c r="W260">
        <v>0</v>
      </c>
      <c r="X260">
        <v>0</v>
      </c>
      <c r="Y260">
        <v>7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35</v>
      </c>
    </row>
    <row r="261" spans="1:36" x14ac:dyDescent="0.25">
      <c r="A261" t="s">
        <v>323</v>
      </c>
      <c r="B261">
        <v>0</v>
      </c>
      <c r="C261">
        <v>0</v>
      </c>
      <c r="D261">
        <v>0</v>
      </c>
      <c r="E261">
        <v>0</v>
      </c>
      <c r="F261">
        <v>5</v>
      </c>
      <c r="G261">
        <v>0</v>
      </c>
      <c r="H261">
        <v>0</v>
      </c>
      <c r="I261">
        <v>0</v>
      </c>
      <c r="J261">
        <v>0</v>
      </c>
      <c r="K261">
        <v>5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3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1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14</v>
      </c>
    </row>
    <row r="262" spans="1:36" x14ac:dyDescent="0.25">
      <c r="A262" t="s">
        <v>324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2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2</v>
      </c>
    </row>
    <row r="263" spans="1:36" x14ac:dyDescent="0.25">
      <c r="A263" t="s">
        <v>108</v>
      </c>
      <c r="B263">
        <v>0</v>
      </c>
      <c r="C263">
        <v>0</v>
      </c>
      <c r="D263">
        <v>0</v>
      </c>
      <c r="E263">
        <v>0</v>
      </c>
      <c r="F263">
        <v>1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2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3</v>
      </c>
    </row>
    <row r="264" spans="1:36" x14ac:dyDescent="0.25">
      <c r="A264" t="s">
        <v>325</v>
      </c>
      <c r="B264">
        <v>0</v>
      </c>
      <c r="C264">
        <v>0</v>
      </c>
      <c r="D264">
        <v>0</v>
      </c>
      <c r="E264">
        <v>0</v>
      </c>
      <c r="F264">
        <v>3</v>
      </c>
      <c r="G264">
        <v>0</v>
      </c>
      <c r="H264">
        <v>0</v>
      </c>
      <c r="I264">
        <v>0</v>
      </c>
      <c r="J264">
        <v>0</v>
      </c>
      <c r="K264">
        <v>1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2</v>
      </c>
      <c r="S264">
        <v>0</v>
      </c>
      <c r="T264">
        <v>0</v>
      </c>
      <c r="U264">
        <v>2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8</v>
      </c>
    </row>
    <row r="265" spans="1:36" x14ac:dyDescent="0.25">
      <c r="A265" t="s">
        <v>326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1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1</v>
      </c>
    </row>
    <row r="266" spans="1:36" x14ac:dyDescent="0.25">
      <c r="A266" t="s">
        <v>327</v>
      </c>
      <c r="B266">
        <v>0</v>
      </c>
      <c r="C266">
        <v>0</v>
      </c>
      <c r="D266">
        <v>0</v>
      </c>
      <c r="E266">
        <v>0</v>
      </c>
      <c r="F266">
        <v>3</v>
      </c>
      <c r="G266">
        <v>0</v>
      </c>
      <c r="H266">
        <v>0</v>
      </c>
      <c r="I266">
        <v>0</v>
      </c>
      <c r="J266">
        <v>0</v>
      </c>
      <c r="K266">
        <v>2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1</v>
      </c>
      <c r="S266">
        <v>0</v>
      </c>
      <c r="T266">
        <v>0</v>
      </c>
      <c r="U266">
        <v>2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8</v>
      </c>
    </row>
    <row r="267" spans="1:36" x14ac:dyDescent="0.25">
      <c r="A267" t="s">
        <v>109</v>
      </c>
      <c r="B267">
        <v>7</v>
      </c>
      <c r="C267">
        <v>110</v>
      </c>
      <c r="D267">
        <v>87</v>
      </c>
      <c r="E267">
        <v>43</v>
      </c>
      <c r="F267">
        <v>277</v>
      </c>
      <c r="G267">
        <v>146</v>
      </c>
      <c r="H267">
        <v>200</v>
      </c>
      <c r="I267">
        <v>17</v>
      </c>
      <c r="J267">
        <v>73</v>
      </c>
      <c r="K267">
        <v>72</v>
      </c>
      <c r="L267">
        <v>36</v>
      </c>
      <c r="M267">
        <v>81</v>
      </c>
      <c r="N267">
        <v>189</v>
      </c>
      <c r="O267">
        <v>27</v>
      </c>
      <c r="P267">
        <v>705</v>
      </c>
      <c r="Q267">
        <v>279</v>
      </c>
      <c r="R267">
        <v>260</v>
      </c>
      <c r="S267">
        <v>41</v>
      </c>
      <c r="T267">
        <v>170</v>
      </c>
      <c r="U267">
        <v>219</v>
      </c>
      <c r="V267">
        <v>33</v>
      </c>
      <c r="W267">
        <v>12</v>
      </c>
      <c r="X267">
        <v>47</v>
      </c>
      <c r="Y267">
        <v>147</v>
      </c>
      <c r="Z267">
        <v>131</v>
      </c>
      <c r="AA267">
        <v>39</v>
      </c>
      <c r="AB267">
        <v>21</v>
      </c>
      <c r="AC267">
        <v>76</v>
      </c>
      <c r="AD267">
        <v>72</v>
      </c>
      <c r="AE267">
        <v>77</v>
      </c>
      <c r="AF267">
        <v>46</v>
      </c>
      <c r="AG267">
        <v>199</v>
      </c>
      <c r="AH267">
        <v>16</v>
      </c>
      <c r="AI267">
        <v>6</v>
      </c>
      <c r="AJ267">
        <v>3961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BAD2-D57E-4DC6-A3A3-962A9DE980BC}">
  <dimension ref="A1:AJ267"/>
  <sheetViews>
    <sheetView workbookViewId="0">
      <selection sqref="A1:XFD1048576"/>
    </sheetView>
  </sheetViews>
  <sheetFormatPr defaultRowHeight="15" x14ac:dyDescent="0.25"/>
  <cols>
    <col min="1" max="1" width="10.85546875" customWidth="1"/>
  </cols>
  <sheetData>
    <row r="1" spans="1:36" x14ac:dyDescent="0.25">
      <c r="A1" t="s">
        <v>189</v>
      </c>
      <c r="B1" t="s">
        <v>190</v>
      </c>
      <c r="C1" t="s">
        <v>110</v>
      </c>
      <c r="D1" t="s">
        <v>111</v>
      </c>
      <c r="E1" t="s">
        <v>112</v>
      </c>
      <c r="F1" t="s">
        <v>113</v>
      </c>
      <c r="G1" t="s">
        <v>114</v>
      </c>
      <c r="H1" t="s">
        <v>115</v>
      </c>
      <c r="I1" t="s">
        <v>116</v>
      </c>
      <c r="J1" t="s">
        <v>117</v>
      </c>
      <c r="K1" t="s">
        <v>118</v>
      </c>
      <c r="L1" t="s">
        <v>165</v>
      </c>
      <c r="M1" t="s">
        <v>119</v>
      </c>
      <c r="N1" t="s">
        <v>120</v>
      </c>
      <c r="O1" t="s">
        <v>121</v>
      </c>
      <c r="P1" t="s">
        <v>122</v>
      </c>
      <c r="Q1" t="s">
        <v>123</v>
      </c>
      <c r="R1" t="s">
        <v>124</v>
      </c>
      <c r="S1" t="s">
        <v>166</v>
      </c>
      <c r="T1" t="s">
        <v>125</v>
      </c>
      <c r="U1" t="s">
        <v>126</v>
      </c>
      <c r="V1" t="s">
        <v>127</v>
      </c>
      <c r="W1" t="s">
        <v>191</v>
      </c>
      <c r="X1" t="s">
        <v>128</v>
      </c>
      <c r="Y1" t="s">
        <v>129</v>
      </c>
      <c r="Z1" t="s">
        <v>130</v>
      </c>
      <c r="AA1" t="s">
        <v>131</v>
      </c>
      <c r="AB1" t="s">
        <v>132</v>
      </c>
      <c r="AC1" t="s">
        <v>133</v>
      </c>
      <c r="AD1" t="s">
        <v>134</v>
      </c>
      <c r="AE1" t="s">
        <v>135</v>
      </c>
      <c r="AF1" t="s">
        <v>175</v>
      </c>
      <c r="AG1" t="s">
        <v>136</v>
      </c>
      <c r="AH1" t="s">
        <v>137</v>
      </c>
      <c r="AI1" t="s">
        <v>138</v>
      </c>
      <c r="AJ1" t="s">
        <v>109</v>
      </c>
    </row>
    <row r="2" spans="1:36" x14ac:dyDescent="0.25">
      <c r="A2" t="s">
        <v>192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1813.74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1813.74</v>
      </c>
    </row>
    <row r="3" spans="1:36" x14ac:dyDescent="0.25">
      <c r="A3" t="s">
        <v>193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6471.36</v>
      </c>
      <c r="K3">
        <v>0</v>
      </c>
      <c r="L3">
        <v>3415.19</v>
      </c>
      <c r="M3">
        <v>0</v>
      </c>
      <c r="N3">
        <v>479.15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713.62</v>
      </c>
      <c r="X3">
        <v>0</v>
      </c>
      <c r="Y3">
        <v>0</v>
      </c>
      <c r="Z3">
        <v>0</v>
      </c>
      <c r="AA3">
        <v>0</v>
      </c>
      <c r="AB3">
        <v>0</v>
      </c>
      <c r="AC3">
        <v>2238.42</v>
      </c>
      <c r="AD3">
        <v>0</v>
      </c>
      <c r="AE3">
        <v>397.59</v>
      </c>
      <c r="AF3">
        <v>0</v>
      </c>
      <c r="AG3">
        <v>1914.39</v>
      </c>
      <c r="AH3">
        <v>0</v>
      </c>
      <c r="AI3">
        <v>0</v>
      </c>
      <c r="AJ3">
        <v>15629.72</v>
      </c>
    </row>
    <row r="4" spans="1:36" x14ac:dyDescent="0.25">
      <c r="A4" t="s">
        <v>194</v>
      </c>
      <c r="B4">
        <v>0</v>
      </c>
      <c r="C4">
        <v>0</v>
      </c>
      <c r="D4">
        <v>0</v>
      </c>
      <c r="E4">
        <v>0</v>
      </c>
      <c r="F4">
        <v>3017.6</v>
      </c>
      <c r="G4">
        <v>0</v>
      </c>
      <c r="H4">
        <v>0</v>
      </c>
      <c r="I4">
        <v>0</v>
      </c>
      <c r="J4">
        <v>7503.22</v>
      </c>
      <c r="K4">
        <v>1427.24</v>
      </c>
      <c r="L4">
        <v>0</v>
      </c>
      <c r="M4">
        <v>37751.94</v>
      </c>
      <c r="N4">
        <v>0</v>
      </c>
      <c r="O4">
        <v>0</v>
      </c>
      <c r="P4">
        <v>59984.92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7832.7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117517.62</v>
      </c>
    </row>
    <row r="5" spans="1:36" x14ac:dyDescent="0.25">
      <c r="A5" t="s">
        <v>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767.38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520.72</v>
      </c>
      <c r="AH5">
        <v>0</v>
      </c>
      <c r="AI5">
        <v>0</v>
      </c>
      <c r="AJ5">
        <v>1288.0999999999999</v>
      </c>
    </row>
    <row r="6" spans="1:36" x14ac:dyDescent="0.25">
      <c r="A6" t="s">
        <v>2</v>
      </c>
      <c r="B6">
        <v>0</v>
      </c>
      <c r="C6">
        <v>1437.2</v>
      </c>
      <c r="D6">
        <v>0</v>
      </c>
      <c r="E6">
        <v>0</v>
      </c>
      <c r="F6">
        <v>1044.8399999999999</v>
      </c>
      <c r="G6">
        <v>0</v>
      </c>
      <c r="H6">
        <v>0</v>
      </c>
      <c r="I6">
        <v>0</v>
      </c>
      <c r="J6">
        <v>574.88</v>
      </c>
      <c r="K6">
        <v>0</v>
      </c>
      <c r="L6">
        <v>0</v>
      </c>
      <c r="M6">
        <v>0</v>
      </c>
      <c r="N6">
        <v>0</v>
      </c>
      <c r="O6">
        <v>0</v>
      </c>
      <c r="P6">
        <v>759.38</v>
      </c>
      <c r="Q6">
        <v>0</v>
      </c>
      <c r="R6">
        <v>881.72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1301.48</v>
      </c>
      <c r="AH6">
        <v>0</v>
      </c>
      <c r="AI6">
        <v>0</v>
      </c>
      <c r="AJ6">
        <v>5999.5</v>
      </c>
    </row>
    <row r="7" spans="1:36" x14ac:dyDescent="0.25">
      <c r="A7" t="s">
        <v>3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2961.92</v>
      </c>
      <c r="U7">
        <v>0</v>
      </c>
      <c r="V7">
        <v>0</v>
      </c>
      <c r="W7">
        <v>0</v>
      </c>
      <c r="X7">
        <v>0</v>
      </c>
      <c r="Y7">
        <v>1480.96</v>
      </c>
      <c r="Z7">
        <v>0</v>
      </c>
      <c r="AA7">
        <v>0</v>
      </c>
      <c r="AB7">
        <v>0</v>
      </c>
      <c r="AC7">
        <v>1488.96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5931.84</v>
      </c>
    </row>
    <row r="8" spans="1:36" x14ac:dyDescent="0.25">
      <c r="A8" t="s">
        <v>195</v>
      </c>
      <c r="B8">
        <v>0</v>
      </c>
      <c r="C8">
        <v>7130.95</v>
      </c>
      <c r="D8">
        <v>0</v>
      </c>
      <c r="E8">
        <v>0</v>
      </c>
      <c r="F8">
        <v>14192.03</v>
      </c>
      <c r="G8">
        <v>3789.55</v>
      </c>
      <c r="H8">
        <v>6142.89</v>
      </c>
      <c r="I8">
        <v>1581.1</v>
      </c>
      <c r="J8">
        <v>0</v>
      </c>
      <c r="K8">
        <v>5533.85</v>
      </c>
      <c r="L8">
        <v>2575.5500000000002</v>
      </c>
      <c r="M8">
        <v>831.33</v>
      </c>
      <c r="N8">
        <v>3488.44</v>
      </c>
      <c r="O8">
        <v>0</v>
      </c>
      <c r="P8">
        <v>0</v>
      </c>
      <c r="Q8">
        <v>13309.28</v>
      </c>
      <c r="R8">
        <v>0</v>
      </c>
      <c r="S8">
        <v>0</v>
      </c>
      <c r="T8">
        <v>0</v>
      </c>
      <c r="U8">
        <v>0</v>
      </c>
      <c r="V8">
        <v>0</v>
      </c>
      <c r="W8">
        <v>316.22000000000003</v>
      </c>
      <c r="X8">
        <v>0</v>
      </c>
      <c r="Y8">
        <v>790.55</v>
      </c>
      <c r="Z8">
        <v>0</v>
      </c>
      <c r="AA8">
        <v>0</v>
      </c>
      <c r="AB8">
        <v>759.79</v>
      </c>
      <c r="AC8">
        <v>1637.88</v>
      </c>
      <c r="AD8">
        <v>25297.599999999999</v>
      </c>
      <c r="AE8">
        <v>0</v>
      </c>
      <c r="AF8">
        <v>198.89</v>
      </c>
      <c r="AG8">
        <v>158.11000000000001</v>
      </c>
      <c r="AH8">
        <v>0</v>
      </c>
      <c r="AI8">
        <v>0</v>
      </c>
      <c r="AJ8">
        <v>87734.01</v>
      </c>
    </row>
    <row r="9" spans="1:36" x14ac:dyDescent="0.25">
      <c r="A9" t="s">
        <v>4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1702.52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1784.08</v>
      </c>
      <c r="U9">
        <v>0</v>
      </c>
      <c r="V9">
        <v>0</v>
      </c>
      <c r="W9">
        <v>0</v>
      </c>
      <c r="X9">
        <v>0</v>
      </c>
      <c r="Y9">
        <v>3751.98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7238.58</v>
      </c>
    </row>
    <row r="10" spans="1:36" x14ac:dyDescent="0.25">
      <c r="A10" t="s">
        <v>5</v>
      </c>
      <c r="B10">
        <v>0</v>
      </c>
      <c r="C10">
        <v>3618.96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4268.76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7887.72</v>
      </c>
    </row>
    <row r="11" spans="1:36" x14ac:dyDescent="0.25">
      <c r="A11" t="s">
        <v>196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3602.98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3602.98</v>
      </c>
    </row>
    <row r="12" spans="1:36" x14ac:dyDescent="0.25">
      <c r="A12" t="s">
        <v>6</v>
      </c>
      <c r="B12">
        <v>0</v>
      </c>
      <c r="C12">
        <v>0</v>
      </c>
      <c r="D12">
        <v>0</v>
      </c>
      <c r="E12">
        <v>0</v>
      </c>
      <c r="F12">
        <v>1570.08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1574.08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3144.16</v>
      </c>
    </row>
    <row r="13" spans="1:36" x14ac:dyDescent="0.25">
      <c r="A13" t="s">
        <v>7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1187.9000000000001</v>
      </c>
      <c r="R13">
        <v>0</v>
      </c>
      <c r="S13">
        <v>1561.12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2749.02</v>
      </c>
    </row>
    <row r="14" spans="1:36" x14ac:dyDescent="0.25">
      <c r="A14" t="s">
        <v>197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1545.75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1545.75</v>
      </c>
    </row>
    <row r="15" spans="1:36" x14ac:dyDescent="0.25">
      <c r="A15" t="s">
        <v>198</v>
      </c>
      <c r="B15">
        <v>0</v>
      </c>
      <c r="C15">
        <v>0</v>
      </c>
      <c r="D15">
        <v>0</v>
      </c>
      <c r="E15">
        <v>0</v>
      </c>
      <c r="F15">
        <v>2636.92</v>
      </c>
      <c r="G15">
        <v>0</v>
      </c>
      <c r="H15">
        <v>0</v>
      </c>
      <c r="I15">
        <v>0</v>
      </c>
      <c r="J15">
        <v>0</v>
      </c>
      <c r="K15">
        <v>5273.84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2636.92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10547.68</v>
      </c>
    </row>
    <row r="16" spans="1:36" x14ac:dyDescent="0.25">
      <c r="A16" t="s">
        <v>199</v>
      </c>
      <c r="B16">
        <v>0</v>
      </c>
      <c r="C16">
        <v>3476.2</v>
      </c>
      <c r="D16">
        <v>0</v>
      </c>
      <c r="E16">
        <v>0</v>
      </c>
      <c r="F16">
        <v>1738.1</v>
      </c>
      <c r="G16">
        <v>8690.5</v>
      </c>
      <c r="H16">
        <v>0</v>
      </c>
      <c r="I16">
        <v>0</v>
      </c>
      <c r="J16">
        <v>5561.92</v>
      </c>
      <c r="K16">
        <v>0</v>
      </c>
      <c r="L16">
        <v>0</v>
      </c>
      <c r="M16">
        <v>1738.1</v>
      </c>
      <c r="N16">
        <v>10428.6</v>
      </c>
      <c r="O16">
        <v>0</v>
      </c>
      <c r="P16">
        <v>3476.2</v>
      </c>
      <c r="Q16">
        <v>1738.1</v>
      </c>
      <c r="R16">
        <v>0</v>
      </c>
      <c r="S16">
        <v>1770.5</v>
      </c>
      <c r="T16">
        <v>13904.8</v>
      </c>
      <c r="U16">
        <v>3476.2</v>
      </c>
      <c r="V16">
        <v>0</v>
      </c>
      <c r="W16">
        <v>0</v>
      </c>
      <c r="X16">
        <v>8690.5</v>
      </c>
      <c r="Y16">
        <v>0</v>
      </c>
      <c r="Z16">
        <v>1746.1</v>
      </c>
      <c r="AA16">
        <v>0</v>
      </c>
      <c r="AB16">
        <v>0</v>
      </c>
      <c r="AC16">
        <v>0</v>
      </c>
      <c r="AD16">
        <v>10428.6</v>
      </c>
      <c r="AE16">
        <v>2780.96</v>
      </c>
      <c r="AF16">
        <v>347.62</v>
      </c>
      <c r="AG16">
        <v>0</v>
      </c>
      <c r="AH16">
        <v>0</v>
      </c>
      <c r="AI16">
        <v>0</v>
      </c>
      <c r="AJ16">
        <v>79993</v>
      </c>
    </row>
    <row r="17" spans="1:36" x14ac:dyDescent="0.25">
      <c r="A17" t="s">
        <v>200</v>
      </c>
      <c r="B17">
        <v>0</v>
      </c>
      <c r="C17">
        <v>0</v>
      </c>
      <c r="D17">
        <v>0</v>
      </c>
      <c r="E17">
        <v>0</v>
      </c>
      <c r="F17">
        <v>1244.5999999999999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1877.5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3122.1</v>
      </c>
    </row>
    <row r="18" spans="1:36" x14ac:dyDescent="0.25">
      <c r="A18" t="s">
        <v>201</v>
      </c>
      <c r="B18">
        <v>0</v>
      </c>
      <c r="C18">
        <v>0</v>
      </c>
      <c r="D18">
        <v>0</v>
      </c>
      <c r="E18">
        <v>0</v>
      </c>
      <c r="F18">
        <v>3165.32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3165.32</v>
      </c>
    </row>
    <row r="19" spans="1:36" x14ac:dyDescent="0.25">
      <c r="A19" t="s">
        <v>202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8067.66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8067.66</v>
      </c>
    </row>
    <row r="20" spans="1:36" x14ac:dyDescent="0.25">
      <c r="A20" t="s">
        <v>203</v>
      </c>
      <c r="B20">
        <v>0</v>
      </c>
      <c r="C20">
        <v>0</v>
      </c>
      <c r="D20">
        <v>3032.36</v>
      </c>
      <c r="E20">
        <v>0</v>
      </c>
      <c r="F20">
        <v>9097.08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45485.4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57614.84</v>
      </c>
    </row>
    <row r="21" spans="1:36" x14ac:dyDescent="0.25">
      <c r="A21" t="s">
        <v>204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15971.14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50051.33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66022.47</v>
      </c>
    </row>
    <row r="22" spans="1:36" x14ac:dyDescent="0.25">
      <c r="A22" t="s">
        <v>205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9485.64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9485.64</v>
      </c>
    </row>
    <row r="23" spans="1:36" x14ac:dyDescent="0.25">
      <c r="A23" t="s">
        <v>206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34529.870000000003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34529.870000000003</v>
      </c>
    </row>
    <row r="24" spans="1:36" x14ac:dyDescent="0.25">
      <c r="A24" t="s">
        <v>8</v>
      </c>
      <c r="B24">
        <v>0</v>
      </c>
      <c r="C24">
        <v>1400.72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2785.44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1448.72</v>
      </c>
      <c r="AH24">
        <v>0</v>
      </c>
      <c r="AI24">
        <v>0</v>
      </c>
      <c r="AJ24">
        <v>5634.88</v>
      </c>
    </row>
    <row r="25" spans="1:36" x14ac:dyDescent="0.25">
      <c r="A25" t="s">
        <v>9</v>
      </c>
      <c r="B25">
        <v>0</v>
      </c>
      <c r="C25">
        <v>1226.28</v>
      </c>
      <c r="D25">
        <v>0</v>
      </c>
      <c r="E25">
        <v>0</v>
      </c>
      <c r="F25">
        <v>0</v>
      </c>
      <c r="G25">
        <v>1634.08</v>
      </c>
      <c r="H25">
        <v>1315.84</v>
      </c>
      <c r="I25">
        <v>0</v>
      </c>
      <c r="J25">
        <v>0</v>
      </c>
      <c r="K25">
        <v>0</v>
      </c>
      <c r="L25">
        <v>0</v>
      </c>
      <c r="M25">
        <v>0</v>
      </c>
      <c r="N25">
        <v>2452.56</v>
      </c>
      <c r="O25">
        <v>0</v>
      </c>
      <c r="P25">
        <v>1226.28</v>
      </c>
      <c r="Q25">
        <v>0</v>
      </c>
      <c r="R25">
        <v>0</v>
      </c>
      <c r="S25">
        <v>0</v>
      </c>
      <c r="T25">
        <v>0</v>
      </c>
      <c r="U25">
        <v>0</v>
      </c>
      <c r="V25">
        <v>306.57</v>
      </c>
      <c r="W25">
        <v>0</v>
      </c>
      <c r="X25">
        <v>3678.84</v>
      </c>
      <c r="Y25">
        <v>0</v>
      </c>
      <c r="Z25">
        <v>0</v>
      </c>
      <c r="AA25">
        <v>0</v>
      </c>
      <c r="AB25">
        <v>306.57</v>
      </c>
      <c r="AC25">
        <v>0</v>
      </c>
      <c r="AD25">
        <v>0</v>
      </c>
      <c r="AE25">
        <v>0</v>
      </c>
      <c r="AF25">
        <v>0</v>
      </c>
      <c r="AG25">
        <v>1250.28</v>
      </c>
      <c r="AH25">
        <v>0</v>
      </c>
      <c r="AI25">
        <v>0</v>
      </c>
      <c r="AJ25">
        <v>13397.3</v>
      </c>
    </row>
    <row r="26" spans="1:36" x14ac:dyDescent="0.25">
      <c r="A26" t="s">
        <v>10</v>
      </c>
      <c r="B26">
        <v>0</v>
      </c>
      <c r="C26">
        <v>0</v>
      </c>
      <c r="D26">
        <v>9474.16</v>
      </c>
      <c r="E26">
        <v>1356.88</v>
      </c>
      <c r="F26">
        <v>0</v>
      </c>
      <c r="G26">
        <v>0</v>
      </c>
      <c r="H26">
        <v>2836.1</v>
      </c>
      <c r="I26">
        <v>0</v>
      </c>
      <c r="J26">
        <v>0</v>
      </c>
      <c r="K26">
        <v>0</v>
      </c>
      <c r="L26">
        <v>0</v>
      </c>
      <c r="M26">
        <v>0</v>
      </c>
      <c r="N26">
        <v>8093.28</v>
      </c>
      <c r="O26">
        <v>0</v>
      </c>
      <c r="P26">
        <v>0</v>
      </c>
      <c r="Q26">
        <v>0</v>
      </c>
      <c r="R26">
        <v>0</v>
      </c>
      <c r="S26">
        <v>0</v>
      </c>
      <c r="T26">
        <v>4046.64</v>
      </c>
      <c r="U26">
        <v>0</v>
      </c>
      <c r="V26">
        <v>337.22</v>
      </c>
      <c r="W26">
        <v>0</v>
      </c>
      <c r="X26">
        <v>0</v>
      </c>
      <c r="Y26">
        <v>0</v>
      </c>
      <c r="Z26">
        <v>2713.76</v>
      </c>
      <c r="AA26">
        <v>21710.080000000002</v>
      </c>
      <c r="AB26">
        <v>0</v>
      </c>
      <c r="AC26">
        <v>9579.7199999999993</v>
      </c>
      <c r="AD26">
        <v>5395.52</v>
      </c>
      <c r="AE26">
        <v>0</v>
      </c>
      <c r="AF26">
        <v>0</v>
      </c>
      <c r="AG26">
        <v>7499.96</v>
      </c>
      <c r="AH26">
        <v>0</v>
      </c>
      <c r="AI26">
        <v>0</v>
      </c>
      <c r="AJ26">
        <v>73043.320000000007</v>
      </c>
    </row>
    <row r="27" spans="1:36" x14ac:dyDescent="0.25">
      <c r="A27" t="s">
        <v>207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399.36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399.36</v>
      </c>
    </row>
    <row r="28" spans="1:36" x14ac:dyDescent="0.25">
      <c r="A28" t="s">
        <v>208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1251.93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1251.93</v>
      </c>
    </row>
    <row r="29" spans="1:36" x14ac:dyDescent="0.25">
      <c r="A29" t="s">
        <v>11</v>
      </c>
      <c r="B29">
        <v>0</v>
      </c>
      <c r="C29">
        <v>0</v>
      </c>
      <c r="D29">
        <v>0</v>
      </c>
      <c r="E29">
        <v>0</v>
      </c>
      <c r="F29">
        <v>0</v>
      </c>
      <c r="G29">
        <v>2312.17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2312.17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4624.34</v>
      </c>
    </row>
    <row r="30" spans="1:36" x14ac:dyDescent="0.25">
      <c r="A30" t="s">
        <v>209</v>
      </c>
      <c r="B30">
        <v>0</v>
      </c>
      <c r="C30">
        <v>1515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1507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4545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7567</v>
      </c>
    </row>
    <row r="31" spans="1:36" x14ac:dyDescent="0.25">
      <c r="A31" t="s">
        <v>12</v>
      </c>
      <c r="B31">
        <v>0</v>
      </c>
      <c r="C31">
        <v>0</v>
      </c>
      <c r="D31">
        <v>0</v>
      </c>
      <c r="E31">
        <v>0</v>
      </c>
      <c r="F31">
        <v>0</v>
      </c>
      <c r="G31">
        <v>1854.45</v>
      </c>
      <c r="H31">
        <v>0</v>
      </c>
      <c r="I31">
        <v>0</v>
      </c>
      <c r="J31">
        <v>0</v>
      </c>
      <c r="K31">
        <v>1854.45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1895.23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5604.13</v>
      </c>
    </row>
    <row r="32" spans="1:36" x14ac:dyDescent="0.25">
      <c r="A32" t="s">
        <v>13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315.64999999999998</v>
      </c>
      <c r="AH32">
        <v>0</v>
      </c>
      <c r="AI32">
        <v>0</v>
      </c>
      <c r="AJ32">
        <v>315.64999999999998</v>
      </c>
    </row>
    <row r="33" spans="1:36" x14ac:dyDescent="0.25">
      <c r="A33" t="s">
        <v>167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1844.1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1844.1</v>
      </c>
    </row>
    <row r="34" spans="1:36" x14ac:dyDescent="0.25">
      <c r="A34" t="s">
        <v>14</v>
      </c>
      <c r="B34">
        <v>0</v>
      </c>
      <c r="C34">
        <v>0</v>
      </c>
      <c r="D34">
        <v>0</v>
      </c>
      <c r="E34">
        <v>1237.3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989.84</v>
      </c>
      <c r="W34">
        <v>0</v>
      </c>
      <c r="X34">
        <v>1237.3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3464.44</v>
      </c>
    </row>
    <row r="35" spans="1:36" x14ac:dyDescent="0.25">
      <c r="A35" t="s">
        <v>168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2162.3000000000002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2162.3000000000002</v>
      </c>
    </row>
    <row r="36" spans="1:36" x14ac:dyDescent="0.25">
      <c r="A36" t="s">
        <v>15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5257.92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1793.42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7051.34</v>
      </c>
    </row>
    <row r="37" spans="1:36" x14ac:dyDescent="0.25">
      <c r="A37" t="s">
        <v>210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2365.9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4731.8</v>
      </c>
      <c r="Z37">
        <v>2365.9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9463.6</v>
      </c>
    </row>
    <row r="38" spans="1:36" x14ac:dyDescent="0.25">
      <c r="A38" t="s">
        <v>16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1776.8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1776.8</v>
      </c>
    </row>
    <row r="39" spans="1:36" x14ac:dyDescent="0.25">
      <c r="A39" t="s">
        <v>176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659.03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659.03</v>
      </c>
    </row>
    <row r="40" spans="1:36" x14ac:dyDescent="0.25">
      <c r="A40" t="s">
        <v>177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1318.06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1318.06</v>
      </c>
    </row>
    <row r="41" spans="1:36" x14ac:dyDescent="0.25">
      <c r="A41" t="s">
        <v>211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1204.96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1204.96</v>
      </c>
    </row>
    <row r="42" spans="1:36" x14ac:dyDescent="0.25">
      <c r="A42" t="s">
        <v>212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2914.64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2914.64</v>
      </c>
    </row>
    <row r="43" spans="1:36" x14ac:dyDescent="0.25">
      <c r="A43" t="s">
        <v>17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4217.9399999999996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2827.96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7045.9</v>
      </c>
    </row>
    <row r="44" spans="1:36" x14ac:dyDescent="0.25">
      <c r="A44" t="s">
        <v>18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2603.56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2603.56</v>
      </c>
    </row>
    <row r="45" spans="1:36" x14ac:dyDescent="0.25">
      <c r="A45" t="s">
        <v>213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6831.04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6831.04</v>
      </c>
    </row>
    <row r="46" spans="1:36" x14ac:dyDescent="0.25">
      <c r="A46" t="s">
        <v>19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2427.64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2427.64</v>
      </c>
    </row>
    <row r="47" spans="1:36" x14ac:dyDescent="0.25">
      <c r="A47" t="s">
        <v>214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5334.58</v>
      </c>
      <c r="AJ47">
        <v>5334.58</v>
      </c>
    </row>
    <row r="48" spans="1:36" x14ac:dyDescent="0.25">
      <c r="A48" t="s">
        <v>215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16732.48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16732.48</v>
      </c>
      <c r="AJ48">
        <v>33464.959999999999</v>
      </c>
    </row>
    <row r="49" spans="1:36" x14ac:dyDescent="0.25">
      <c r="A49" t="s">
        <v>216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28211.040000000001</v>
      </c>
      <c r="AJ49">
        <v>28211.040000000001</v>
      </c>
    </row>
    <row r="50" spans="1:36" x14ac:dyDescent="0.25">
      <c r="A50" t="s">
        <v>217</v>
      </c>
      <c r="B50">
        <v>0</v>
      </c>
      <c r="C50">
        <v>0</v>
      </c>
      <c r="D50">
        <v>9772.66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9772.66</v>
      </c>
    </row>
    <row r="51" spans="1:36" x14ac:dyDescent="0.25">
      <c r="A51" t="s">
        <v>218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57921.97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57921.97</v>
      </c>
    </row>
    <row r="52" spans="1:36" x14ac:dyDescent="0.25">
      <c r="A52" t="s">
        <v>219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180099.36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180099.36</v>
      </c>
    </row>
    <row r="53" spans="1:36" x14ac:dyDescent="0.25">
      <c r="A53" t="s">
        <v>220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25785.58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25785.58</v>
      </c>
    </row>
    <row r="54" spans="1:36" x14ac:dyDescent="0.25">
      <c r="A54" t="s">
        <v>221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9750.82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9750.82</v>
      </c>
    </row>
    <row r="55" spans="1:36" x14ac:dyDescent="0.25">
      <c r="A55" t="s">
        <v>222</v>
      </c>
      <c r="B55">
        <v>0</v>
      </c>
      <c r="C55">
        <v>0</v>
      </c>
      <c r="D55">
        <v>6575.72</v>
      </c>
      <c r="E55">
        <v>0</v>
      </c>
      <c r="F55">
        <v>6607.72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6575.72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19759.16</v>
      </c>
    </row>
    <row r="56" spans="1:36" x14ac:dyDescent="0.25">
      <c r="A56" t="s">
        <v>20</v>
      </c>
      <c r="B56">
        <v>78611.759999999995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26864.81</v>
      </c>
      <c r="V56">
        <v>0</v>
      </c>
      <c r="W56">
        <v>0</v>
      </c>
      <c r="X56">
        <v>0</v>
      </c>
      <c r="Y56">
        <v>85506.48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190983.05</v>
      </c>
    </row>
    <row r="57" spans="1:36" x14ac:dyDescent="0.25">
      <c r="A57" t="s">
        <v>223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19665.490000000002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19665.490000000002</v>
      </c>
    </row>
    <row r="58" spans="1:36" x14ac:dyDescent="0.25">
      <c r="A58" t="s">
        <v>224</v>
      </c>
      <c r="B58">
        <v>0</v>
      </c>
      <c r="C58">
        <v>0</v>
      </c>
      <c r="D58">
        <v>0</v>
      </c>
      <c r="E58">
        <v>0</v>
      </c>
      <c r="F58">
        <v>28611.88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28611.88</v>
      </c>
    </row>
    <row r="59" spans="1:36" x14ac:dyDescent="0.25">
      <c r="A59" t="s">
        <v>225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63018.22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63018.22</v>
      </c>
    </row>
    <row r="60" spans="1:36" x14ac:dyDescent="0.25">
      <c r="A60" t="s">
        <v>226</v>
      </c>
      <c r="B60">
        <v>24508.33</v>
      </c>
      <c r="C60">
        <v>0</v>
      </c>
      <c r="D60">
        <v>0</v>
      </c>
      <c r="E60">
        <v>0</v>
      </c>
      <c r="F60">
        <v>46488.85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101877.41</v>
      </c>
      <c r="V60">
        <v>0</v>
      </c>
      <c r="W60">
        <v>0</v>
      </c>
      <c r="X60">
        <v>0</v>
      </c>
      <c r="Y60">
        <v>22365.53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195240.12</v>
      </c>
    </row>
    <row r="61" spans="1:36" x14ac:dyDescent="0.25">
      <c r="A61" t="s">
        <v>21</v>
      </c>
      <c r="B61">
        <v>1000.61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14116.94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15117.55</v>
      </c>
    </row>
    <row r="62" spans="1:36" x14ac:dyDescent="0.25">
      <c r="A62" t="s">
        <v>22</v>
      </c>
      <c r="B62">
        <v>0</v>
      </c>
      <c r="C62">
        <v>0</v>
      </c>
      <c r="D62">
        <v>0</v>
      </c>
      <c r="E62">
        <v>0</v>
      </c>
      <c r="F62">
        <v>48592.95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33498.620000000003</v>
      </c>
      <c r="V62">
        <v>0</v>
      </c>
      <c r="W62">
        <v>0</v>
      </c>
      <c r="X62">
        <v>0</v>
      </c>
      <c r="Y62">
        <v>28707.279999999999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110798.85</v>
      </c>
    </row>
    <row r="63" spans="1:36" x14ac:dyDescent="0.25">
      <c r="A63" t="s">
        <v>227</v>
      </c>
      <c r="B63">
        <v>0</v>
      </c>
      <c r="C63">
        <v>0</v>
      </c>
      <c r="D63">
        <v>0</v>
      </c>
      <c r="E63">
        <v>0</v>
      </c>
      <c r="F63">
        <v>1714.56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1748.64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3463.2</v>
      </c>
    </row>
    <row r="64" spans="1:36" x14ac:dyDescent="0.25">
      <c r="A64" t="s">
        <v>23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440.7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440.7</v>
      </c>
    </row>
    <row r="65" spans="1:36" x14ac:dyDescent="0.25">
      <c r="A65" t="s">
        <v>24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3430.88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50857.2</v>
      </c>
      <c r="Q65">
        <v>0</v>
      </c>
      <c r="R65">
        <v>20075.12</v>
      </c>
      <c r="S65">
        <v>0</v>
      </c>
      <c r="T65">
        <v>0</v>
      </c>
      <c r="U65">
        <v>0</v>
      </c>
      <c r="V65">
        <v>16669.599999999999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1666.96</v>
      </c>
      <c r="AH65">
        <v>0</v>
      </c>
      <c r="AI65">
        <v>0</v>
      </c>
      <c r="AJ65">
        <v>92699.76</v>
      </c>
    </row>
    <row r="66" spans="1:36" x14ac:dyDescent="0.25">
      <c r="A66" t="s">
        <v>25</v>
      </c>
      <c r="B66">
        <v>0</v>
      </c>
      <c r="C66">
        <v>33225.120000000003</v>
      </c>
      <c r="D66">
        <v>0</v>
      </c>
      <c r="E66">
        <v>0</v>
      </c>
      <c r="F66">
        <v>0</v>
      </c>
      <c r="G66">
        <v>8322.2800000000007</v>
      </c>
      <c r="H66">
        <v>31522.92</v>
      </c>
      <c r="I66">
        <v>0</v>
      </c>
      <c r="J66">
        <v>0</v>
      </c>
      <c r="K66">
        <v>0</v>
      </c>
      <c r="L66">
        <v>16620.560000000001</v>
      </c>
      <c r="M66">
        <v>11083.04</v>
      </c>
      <c r="N66">
        <v>0</v>
      </c>
      <c r="O66">
        <v>0</v>
      </c>
      <c r="P66">
        <v>0</v>
      </c>
      <c r="Q66">
        <v>0</v>
      </c>
      <c r="R66">
        <v>13867.8</v>
      </c>
      <c r="S66">
        <v>0</v>
      </c>
      <c r="T66">
        <v>0</v>
      </c>
      <c r="U66">
        <v>0</v>
      </c>
      <c r="V66">
        <v>35993.879999999997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692.19</v>
      </c>
      <c r="AF66">
        <v>0</v>
      </c>
      <c r="AG66">
        <v>0</v>
      </c>
      <c r="AH66">
        <v>0</v>
      </c>
      <c r="AI66">
        <v>0</v>
      </c>
      <c r="AJ66">
        <v>151327.79</v>
      </c>
    </row>
    <row r="67" spans="1:36" x14ac:dyDescent="0.25">
      <c r="A67" t="s">
        <v>228</v>
      </c>
      <c r="B67">
        <v>17284.98</v>
      </c>
      <c r="C67">
        <v>0</v>
      </c>
      <c r="D67">
        <v>7258.65</v>
      </c>
      <c r="E67">
        <v>0</v>
      </c>
      <c r="F67">
        <v>7914.63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7612.51</v>
      </c>
      <c r="P67">
        <v>0</v>
      </c>
      <c r="Q67">
        <v>0</v>
      </c>
      <c r="R67">
        <v>0</v>
      </c>
      <c r="S67">
        <v>0</v>
      </c>
      <c r="T67">
        <v>0</v>
      </c>
      <c r="U67">
        <v>29299.24</v>
      </c>
      <c r="V67">
        <v>0</v>
      </c>
      <c r="W67">
        <v>0</v>
      </c>
      <c r="X67">
        <v>0</v>
      </c>
      <c r="Y67">
        <v>7739.41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77109.42</v>
      </c>
    </row>
    <row r="68" spans="1:36" x14ac:dyDescent="0.25">
      <c r="A68" t="s">
        <v>26</v>
      </c>
      <c r="B68">
        <v>0</v>
      </c>
      <c r="C68">
        <v>0</v>
      </c>
      <c r="D68">
        <v>4724.1499999999996</v>
      </c>
      <c r="E68">
        <v>0</v>
      </c>
      <c r="F68">
        <v>21287.67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41260.879999999997</v>
      </c>
      <c r="P68">
        <v>0</v>
      </c>
      <c r="Q68">
        <v>0</v>
      </c>
      <c r="R68">
        <v>0</v>
      </c>
      <c r="S68">
        <v>0</v>
      </c>
      <c r="T68">
        <v>0</v>
      </c>
      <c r="U68">
        <v>7040.21</v>
      </c>
      <c r="V68">
        <v>0</v>
      </c>
      <c r="W68">
        <v>0</v>
      </c>
      <c r="X68">
        <v>0</v>
      </c>
      <c r="Y68">
        <v>14466.58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88779.49</v>
      </c>
    </row>
    <row r="69" spans="1:36" x14ac:dyDescent="0.25">
      <c r="A69" t="s">
        <v>229</v>
      </c>
      <c r="B69">
        <v>0</v>
      </c>
      <c r="C69">
        <v>0</v>
      </c>
      <c r="D69">
        <v>0</v>
      </c>
      <c r="E69">
        <v>0</v>
      </c>
      <c r="F69">
        <v>4873.78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4873.78</v>
      </c>
    </row>
    <row r="70" spans="1:36" x14ac:dyDescent="0.25">
      <c r="A70" t="s">
        <v>230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3586.8</v>
      </c>
      <c r="V70">
        <v>0</v>
      </c>
      <c r="W70">
        <v>0</v>
      </c>
      <c r="X70">
        <v>0</v>
      </c>
      <c r="Y70">
        <v>3553.46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7140.26</v>
      </c>
    </row>
    <row r="71" spans="1:36" x14ac:dyDescent="0.25">
      <c r="A71" t="s">
        <v>231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31863.25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31863.25</v>
      </c>
    </row>
    <row r="72" spans="1:36" x14ac:dyDescent="0.25">
      <c r="A72" t="s">
        <v>232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34983.5</v>
      </c>
      <c r="V72">
        <v>0</v>
      </c>
      <c r="W72">
        <v>0</v>
      </c>
      <c r="X72">
        <v>0</v>
      </c>
      <c r="Y72">
        <v>26621.62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61605.120000000003</v>
      </c>
    </row>
    <row r="73" spans="1:36" x14ac:dyDescent="0.25">
      <c r="A73" t="s">
        <v>233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5388.3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5388.3</v>
      </c>
    </row>
    <row r="74" spans="1:36" x14ac:dyDescent="0.25">
      <c r="A74" t="s">
        <v>27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14405.36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14405.36</v>
      </c>
    </row>
    <row r="75" spans="1:36" x14ac:dyDescent="0.25">
      <c r="A75" t="s">
        <v>234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47716.56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47716.56</v>
      </c>
    </row>
    <row r="76" spans="1:36" x14ac:dyDescent="0.25">
      <c r="A76" t="s">
        <v>235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28727.93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28727.93</v>
      </c>
    </row>
    <row r="77" spans="1:36" x14ac:dyDescent="0.25">
      <c r="A77" t="s">
        <v>28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87107.45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87107.45</v>
      </c>
    </row>
    <row r="78" spans="1:36" x14ac:dyDescent="0.25">
      <c r="A78" t="s">
        <v>29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804.07</v>
      </c>
      <c r="AF78">
        <v>0</v>
      </c>
      <c r="AG78">
        <v>0</v>
      </c>
      <c r="AH78">
        <v>0</v>
      </c>
      <c r="AI78">
        <v>0</v>
      </c>
      <c r="AJ78">
        <v>804.07</v>
      </c>
    </row>
    <row r="79" spans="1:36" x14ac:dyDescent="0.25">
      <c r="A79" t="s">
        <v>30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8800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8800</v>
      </c>
    </row>
    <row r="80" spans="1:36" x14ac:dyDescent="0.25">
      <c r="A80" t="s">
        <v>236</v>
      </c>
      <c r="B80">
        <v>0</v>
      </c>
      <c r="C80">
        <v>0</v>
      </c>
      <c r="D80">
        <v>0</v>
      </c>
      <c r="E80">
        <v>0</v>
      </c>
      <c r="F80">
        <v>1028.02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246.81</v>
      </c>
      <c r="AH80">
        <v>0</v>
      </c>
      <c r="AI80">
        <v>0</v>
      </c>
      <c r="AJ80">
        <v>1274.83</v>
      </c>
    </row>
    <row r="81" spans="1:36" x14ac:dyDescent="0.25">
      <c r="A81" t="s">
        <v>31</v>
      </c>
      <c r="B81">
        <v>0</v>
      </c>
      <c r="C81">
        <v>1341.4</v>
      </c>
      <c r="D81">
        <v>0</v>
      </c>
      <c r="E81">
        <v>0</v>
      </c>
      <c r="F81">
        <v>1382.18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5487.94</v>
      </c>
      <c r="V81">
        <v>0</v>
      </c>
      <c r="W81">
        <v>0</v>
      </c>
      <c r="X81">
        <v>0</v>
      </c>
      <c r="Y81">
        <v>1349.4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1046.83</v>
      </c>
      <c r="AH81">
        <v>0</v>
      </c>
      <c r="AI81">
        <v>0</v>
      </c>
      <c r="AJ81">
        <v>10607.75</v>
      </c>
    </row>
    <row r="82" spans="1:36" x14ac:dyDescent="0.25">
      <c r="A82" t="s">
        <v>32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2104.14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2002.35</v>
      </c>
      <c r="V82">
        <v>0</v>
      </c>
      <c r="W82">
        <v>0</v>
      </c>
      <c r="X82">
        <v>0</v>
      </c>
      <c r="Y82">
        <v>2181.21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6287.7</v>
      </c>
    </row>
    <row r="83" spans="1:36" x14ac:dyDescent="0.25">
      <c r="A83" t="s">
        <v>33</v>
      </c>
      <c r="B83">
        <v>0</v>
      </c>
      <c r="C83">
        <v>1455.6</v>
      </c>
      <c r="D83">
        <v>1496.38</v>
      </c>
      <c r="E83">
        <v>0</v>
      </c>
      <c r="F83">
        <v>4577.26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1528.16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1459.6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6922.1</v>
      </c>
      <c r="AH83">
        <v>0</v>
      </c>
      <c r="AI83">
        <v>0</v>
      </c>
      <c r="AJ83">
        <v>17439.099999999999</v>
      </c>
    </row>
    <row r="84" spans="1:36" x14ac:dyDescent="0.25">
      <c r="A84" t="s">
        <v>34</v>
      </c>
      <c r="B84">
        <v>0</v>
      </c>
      <c r="C84">
        <v>5055.04</v>
      </c>
      <c r="D84">
        <v>0</v>
      </c>
      <c r="E84">
        <v>0</v>
      </c>
      <c r="F84">
        <v>15695.26</v>
      </c>
      <c r="G84">
        <v>0</v>
      </c>
      <c r="H84">
        <v>0</v>
      </c>
      <c r="I84">
        <v>0</v>
      </c>
      <c r="J84">
        <v>1263.76</v>
      </c>
      <c r="K84">
        <v>1263.76</v>
      </c>
      <c r="L84">
        <v>0</v>
      </c>
      <c r="M84">
        <v>0</v>
      </c>
      <c r="N84">
        <v>4035.96</v>
      </c>
      <c r="O84">
        <v>0</v>
      </c>
      <c r="P84">
        <v>0</v>
      </c>
      <c r="Q84">
        <v>13117.4</v>
      </c>
      <c r="R84">
        <v>5707.52</v>
      </c>
      <c r="S84">
        <v>0</v>
      </c>
      <c r="T84">
        <v>0</v>
      </c>
      <c r="U84">
        <v>0</v>
      </c>
      <c r="V84">
        <v>0</v>
      </c>
      <c r="W84">
        <v>0</v>
      </c>
      <c r="X84">
        <v>1263.76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8230.44</v>
      </c>
      <c r="AH84">
        <v>0</v>
      </c>
      <c r="AI84">
        <v>0</v>
      </c>
      <c r="AJ84">
        <v>55632.9</v>
      </c>
    </row>
    <row r="85" spans="1:36" x14ac:dyDescent="0.25">
      <c r="A85" t="s">
        <v>178</v>
      </c>
      <c r="B85">
        <v>0</v>
      </c>
      <c r="C85">
        <v>0</v>
      </c>
      <c r="D85">
        <v>974.98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974.98</v>
      </c>
    </row>
    <row r="86" spans="1:36" x14ac:dyDescent="0.25">
      <c r="A86" t="s">
        <v>35</v>
      </c>
      <c r="B86">
        <v>0</v>
      </c>
      <c r="C86">
        <v>35892.239999999998</v>
      </c>
      <c r="D86">
        <v>0</v>
      </c>
      <c r="E86">
        <v>0</v>
      </c>
      <c r="F86">
        <v>0</v>
      </c>
      <c r="G86">
        <v>0</v>
      </c>
      <c r="H86">
        <v>0</v>
      </c>
      <c r="I86">
        <v>9113.4</v>
      </c>
      <c r="J86">
        <v>39395.4</v>
      </c>
      <c r="K86">
        <v>0</v>
      </c>
      <c r="L86">
        <v>0</v>
      </c>
      <c r="M86">
        <v>6075.6</v>
      </c>
      <c r="N86">
        <v>6141.16</v>
      </c>
      <c r="O86">
        <v>0</v>
      </c>
      <c r="P86">
        <v>0</v>
      </c>
      <c r="Q86">
        <v>0</v>
      </c>
      <c r="R86">
        <v>66428.58</v>
      </c>
      <c r="S86">
        <v>12256.8</v>
      </c>
      <c r="T86">
        <v>0</v>
      </c>
      <c r="U86">
        <v>0</v>
      </c>
      <c r="V86">
        <v>11956.08</v>
      </c>
      <c r="W86">
        <v>0</v>
      </c>
      <c r="X86">
        <v>15067.44</v>
      </c>
      <c r="Y86">
        <v>0</v>
      </c>
      <c r="Z86">
        <v>0</v>
      </c>
      <c r="AA86">
        <v>0</v>
      </c>
      <c r="AB86">
        <v>0</v>
      </c>
      <c r="AC86">
        <v>0</v>
      </c>
      <c r="AD86">
        <v>2989.02</v>
      </c>
      <c r="AE86">
        <v>0</v>
      </c>
      <c r="AF86">
        <v>0</v>
      </c>
      <c r="AG86">
        <v>8320.9599999999991</v>
      </c>
      <c r="AH86">
        <v>1992.68</v>
      </c>
      <c r="AI86">
        <v>0</v>
      </c>
      <c r="AJ86">
        <v>215629.36</v>
      </c>
    </row>
    <row r="87" spans="1:36" x14ac:dyDescent="0.25">
      <c r="A87" t="s">
        <v>36</v>
      </c>
      <c r="B87">
        <v>0</v>
      </c>
      <c r="C87">
        <v>0</v>
      </c>
      <c r="D87">
        <v>27251.17</v>
      </c>
      <c r="E87">
        <v>0</v>
      </c>
      <c r="F87">
        <v>16816.75</v>
      </c>
      <c r="G87">
        <v>87709.84</v>
      </c>
      <c r="H87">
        <v>87181.74</v>
      </c>
      <c r="I87">
        <v>0</v>
      </c>
      <c r="J87">
        <v>0</v>
      </c>
      <c r="K87">
        <v>2977.35</v>
      </c>
      <c r="L87">
        <v>27187.17</v>
      </c>
      <c r="M87">
        <v>39399.99</v>
      </c>
      <c r="N87">
        <v>106613.27</v>
      </c>
      <c r="O87">
        <v>0</v>
      </c>
      <c r="P87">
        <v>79982.720000000001</v>
      </c>
      <c r="Q87">
        <v>121190.82</v>
      </c>
      <c r="R87">
        <v>21362.81</v>
      </c>
      <c r="S87">
        <v>0</v>
      </c>
      <c r="T87">
        <v>60525.72</v>
      </c>
      <c r="U87">
        <v>6117.82</v>
      </c>
      <c r="V87">
        <v>0</v>
      </c>
      <c r="W87">
        <v>2977.35</v>
      </c>
      <c r="X87">
        <v>6036.26</v>
      </c>
      <c r="Y87">
        <v>24247.919999999998</v>
      </c>
      <c r="Z87">
        <v>0</v>
      </c>
      <c r="AA87">
        <v>0</v>
      </c>
      <c r="AB87">
        <v>4140.92</v>
      </c>
      <c r="AC87">
        <v>0</v>
      </c>
      <c r="AD87">
        <v>0</v>
      </c>
      <c r="AE87">
        <v>3195.6</v>
      </c>
      <c r="AF87">
        <v>4132.92</v>
      </c>
      <c r="AG87">
        <v>0</v>
      </c>
      <c r="AH87">
        <v>0</v>
      </c>
      <c r="AI87">
        <v>0</v>
      </c>
      <c r="AJ87">
        <v>729048.14</v>
      </c>
    </row>
    <row r="88" spans="1:36" x14ac:dyDescent="0.25">
      <c r="A88" t="s">
        <v>237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2019.46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2019.46</v>
      </c>
    </row>
    <row r="89" spans="1:36" x14ac:dyDescent="0.25">
      <c r="A89" t="s">
        <v>238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1699.35</v>
      </c>
      <c r="AF89">
        <v>0</v>
      </c>
      <c r="AG89">
        <v>0</v>
      </c>
      <c r="AH89">
        <v>0</v>
      </c>
      <c r="AI89">
        <v>0</v>
      </c>
      <c r="AJ89">
        <v>1699.35</v>
      </c>
    </row>
    <row r="90" spans="1:36" x14ac:dyDescent="0.25">
      <c r="A90" t="s">
        <v>37</v>
      </c>
      <c r="B90">
        <v>0</v>
      </c>
      <c r="C90">
        <v>4912.38</v>
      </c>
      <c r="D90">
        <v>2405.19</v>
      </c>
      <c r="E90">
        <v>0</v>
      </c>
      <c r="F90">
        <v>0</v>
      </c>
      <c r="G90">
        <v>5143.5</v>
      </c>
      <c r="H90">
        <v>0</v>
      </c>
      <c r="I90">
        <v>2413.19</v>
      </c>
      <c r="J90">
        <v>2405.19</v>
      </c>
      <c r="K90">
        <v>0</v>
      </c>
      <c r="L90">
        <v>0</v>
      </c>
      <c r="M90">
        <v>0</v>
      </c>
      <c r="N90">
        <v>7521.57</v>
      </c>
      <c r="O90">
        <v>0</v>
      </c>
      <c r="P90">
        <v>12512.75</v>
      </c>
      <c r="Q90">
        <v>5143.5</v>
      </c>
      <c r="R90">
        <v>5017.58</v>
      </c>
      <c r="S90">
        <v>2437.59</v>
      </c>
      <c r="T90">
        <v>0</v>
      </c>
      <c r="U90">
        <v>0</v>
      </c>
      <c r="V90">
        <v>0</v>
      </c>
      <c r="W90">
        <v>903.73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801.73</v>
      </c>
      <c r="AG90">
        <v>0</v>
      </c>
      <c r="AH90">
        <v>0</v>
      </c>
      <c r="AI90">
        <v>0</v>
      </c>
      <c r="AJ90">
        <v>51617.9</v>
      </c>
    </row>
    <row r="91" spans="1:36" x14ac:dyDescent="0.25">
      <c r="A91" t="s">
        <v>38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5008.28</v>
      </c>
      <c r="J91">
        <v>0</v>
      </c>
      <c r="K91">
        <v>0</v>
      </c>
      <c r="L91">
        <v>3480.7</v>
      </c>
      <c r="M91">
        <v>1684.54</v>
      </c>
      <c r="N91">
        <v>8373.7999999999993</v>
      </c>
      <c r="O91">
        <v>0</v>
      </c>
      <c r="P91">
        <v>0</v>
      </c>
      <c r="Q91">
        <v>7011.04</v>
      </c>
      <c r="R91">
        <v>10753.96</v>
      </c>
      <c r="S91">
        <v>0</v>
      </c>
      <c r="T91">
        <v>3489.52</v>
      </c>
      <c r="U91">
        <v>0</v>
      </c>
      <c r="V91">
        <v>539.91999999999996</v>
      </c>
      <c r="W91">
        <v>0</v>
      </c>
      <c r="X91">
        <v>0</v>
      </c>
      <c r="Y91">
        <v>1648.46</v>
      </c>
      <c r="Z91">
        <v>4272.72</v>
      </c>
      <c r="AA91">
        <v>0</v>
      </c>
      <c r="AB91">
        <v>0</v>
      </c>
      <c r="AC91">
        <v>0</v>
      </c>
      <c r="AD91">
        <v>0</v>
      </c>
      <c r="AE91">
        <v>3320.88</v>
      </c>
      <c r="AF91">
        <v>0</v>
      </c>
      <c r="AG91">
        <v>688.92</v>
      </c>
      <c r="AH91">
        <v>0</v>
      </c>
      <c r="AI91">
        <v>0</v>
      </c>
      <c r="AJ91">
        <v>50272.74</v>
      </c>
    </row>
    <row r="92" spans="1:36" x14ac:dyDescent="0.25">
      <c r="A92" t="s">
        <v>39</v>
      </c>
      <c r="B92">
        <v>0</v>
      </c>
      <c r="C92">
        <v>0</v>
      </c>
      <c r="D92">
        <v>2034.18</v>
      </c>
      <c r="E92">
        <v>4880.4799999999996</v>
      </c>
      <c r="F92">
        <v>0</v>
      </c>
      <c r="G92">
        <v>0</v>
      </c>
      <c r="H92">
        <v>4262.28</v>
      </c>
      <c r="I92">
        <v>0</v>
      </c>
      <c r="J92">
        <v>0</v>
      </c>
      <c r="K92">
        <v>0</v>
      </c>
      <c r="L92">
        <v>0</v>
      </c>
      <c r="M92">
        <v>0</v>
      </c>
      <c r="N92">
        <v>3864.36</v>
      </c>
      <c r="O92">
        <v>0</v>
      </c>
      <c r="P92">
        <v>4079.48</v>
      </c>
      <c r="Q92">
        <v>2098.7399999999998</v>
      </c>
      <c r="R92">
        <v>6073.34</v>
      </c>
      <c r="S92">
        <v>0</v>
      </c>
      <c r="T92">
        <v>2034.18</v>
      </c>
      <c r="U92">
        <v>0</v>
      </c>
      <c r="V92">
        <v>0</v>
      </c>
      <c r="W92">
        <v>0</v>
      </c>
      <c r="X92">
        <v>0</v>
      </c>
      <c r="Y92">
        <v>3660.36</v>
      </c>
      <c r="Z92">
        <v>5783.34</v>
      </c>
      <c r="AA92">
        <v>0</v>
      </c>
      <c r="AB92">
        <v>0</v>
      </c>
      <c r="AC92">
        <v>0</v>
      </c>
      <c r="AD92">
        <v>0</v>
      </c>
      <c r="AE92">
        <v>610.05999999999995</v>
      </c>
      <c r="AF92">
        <v>0</v>
      </c>
      <c r="AG92">
        <v>0</v>
      </c>
      <c r="AH92">
        <v>0</v>
      </c>
      <c r="AI92">
        <v>0</v>
      </c>
      <c r="AJ92">
        <v>39380.800000000003</v>
      </c>
    </row>
    <row r="93" spans="1:36" x14ac:dyDescent="0.25">
      <c r="A93" t="s">
        <v>40</v>
      </c>
      <c r="B93">
        <v>0</v>
      </c>
      <c r="C93">
        <v>13931.37</v>
      </c>
      <c r="D93">
        <v>22159.17</v>
      </c>
      <c r="E93">
        <v>3827.82</v>
      </c>
      <c r="F93">
        <v>15787.76</v>
      </c>
      <c r="G93">
        <v>31097.05</v>
      </c>
      <c r="H93">
        <v>43146.53</v>
      </c>
      <c r="I93">
        <v>8095.64</v>
      </c>
      <c r="J93">
        <v>1913.91</v>
      </c>
      <c r="K93">
        <v>0</v>
      </c>
      <c r="L93">
        <v>0</v>
      </c>
      <c r="M93">
        <v>9985.5499999999993</v>
      </c>
      <c r="N93">
        <v>62493.21</v>
      </c>
      <c r="O93">
        <v>0</v>
      </c>
      <c r="P93">
        <v>31087.05</v>
      </c>
      <c r="Q93">
        <v>67260.33</v>
      </c>
      <c r="R93">
        <v>65629.38</v>
      </c>
      <c r="S93">
        <v>6042.93</v>
      </c>
      <c r="T93">
        <v>8063.64</v>
      </c>
      <c r="U93">
        <v>0</v>
      </c>
      <c r="V93">
        <v>637.97</v>
      </c>
      <c r="W93">
        <v>739.97</v>
      </c>
      <c r="X93">
        <v>5843.73</v>
      </c>
      <c r="Y93">
        <v>6071.73</v>
      </c>
      <c r="Z93">
        <v>16056.48</v>
      </c>
      <c r="AA93">
        <v>6065.73</v>
      </c>
      <c r="AB93">
        <v>2133.91</v>
      </c>
      <c r="AC93">
        <v>7687.64</v>
      </c>
      <c r="AD93">
        <v>5945.73</v>
      </c>
      <c r="AE93">
        <v>3186.12</v>
      </c>
      <c r="AF93">
        <v>2975.88</v>
      </c>
      <c r="AG93">
        <v>31014.18</v>
      </c>
      <c r="AH93">
        <v>2227.91</v>
      </c>
      <c r="AI93">
        <v>0</v>
      </c>
      <c r="AJ93">
        <v>481108.32</v>
      </c>
    </row>
    <row r="94" spans="1:36" x14ac:dyDescent="0.25">
      <c r="A94" t="s">
        <v>41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1351.22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1294.6600000000001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2645.88</v>
      </c>
    </row>
    <row r="95" spans="1:36" x14ac:dyDescent="0.25">
      <c r="A95" t="s">
        <v>42</v>
      </c>
      <c r="B95">
        <v>0</v>
      </c>
      <c r="C95">
        <v>4016.91</v>
      </c>
      <c r="D95">
        <v>3930.91</v>
      </c>
      <c r="E95">
        <v>1304.97</v>
      </c>
      <c r="F95">
        <v>0</v>
      </c>
      <c r="G95">
        <v>3930.91</v>
      </c>
      <c r="H95">
        <v>2792.74</v>
      </c>
      <c r="I95">
        <v>1304.97</v>
      </c>
      <c r="J95">
        <v>3922.91</v>
      </c>
      <c r="K95">
        <v>1304.97</v>
      </c>
      <c r="L95">
        <v>0</v>
      </c>
      <c r="M95">
        <v>4040.91</v>
      </c>
      <c r="N95">
        <v>17678.61</v>
      </c>
      <c r="O95">
        <v>0</v>
      </c>
      <c r="P95">
        <v>19982.55</v>
      </c>
      <c r="Q95">
        <v>33727.279999999999</v>
      </c>
      <c r="R95">
        <v>32412.31</v>
      </c>
      <c r="S95">
        <v>0</v>
      </c>
      <c r="T95">
        <v>6626.85</v>
      </c>
      <c r="U95">
        <v>0</v>
      </c>
      <c r="V95">
        <v>434.99</v>
      </c>
      <c r="W95">
        <v>0</v>
      </c>
      <c r="X95">
        <v>2609.94</v>
      </c>
      <c r="Y95">
        <v>1304.97</v>
      </c>
      <c r="Z95">
        <v>0</v>
      </c>
      <c r="AA95">
        <v>0</v>
      </c>
      <c r="AB95">
        <v>869.98</v>
      </c>
      <c r="AC95">
        <v>5251.88</v>
      </c>
      <c r="AD95">
        <v>1304.97</v>
      </c>
      <c r="AE95">
        <v>869.98</v>
      </c>
      <c r="AF95">
        <v>434.99</v>
      </c>
      <c r="AG95">
        <v>1304.97</v>
      </c>
      <c r="AH95">
        <v>869.98</v>
      </c>
      <c r="AI95">
        <v>0</v>
      </c>
      <c r="AJ95">
        <v>152234.45000000001</v>
      </c>
    </row>
    <row r="96" spans="1:36" x14ac:dyDescent="0.25">
      <c r="A96" t="s">
        <v>239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1818.45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1818.45</v>
      </c>
    </row>
    <row r="97" spans="1:36" x14ac:dyDescent="0.25">
      <c r="A97" t="s">
        <v>240</v>
      </c>
      <c r="B97">
        <v>0</v>
      </c>
      <c r="C97">
        <v>2315.15</v>
      </c>
      <c r="D97">
        <v>0</v>
      </c>
      <c r="E97">
        <v>2125.5500000000002</v>
      </c>
      <c r="F97">
        <v>6522.33</v>
      </c>
      <c r="G97">
        <v>23858.65</v>
      </c>
      <c r="H97">
        <v>0</v>
      </c>
      <c r="I97">
        <v>0</v>
      </c>
      <c r="J97">
        <v>6352.65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7143.05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1694.04</v>
      </c>
      <c r="AG97">
        <v>0</v>
      </c>
      <c r="AH97">
        <v>0</v>
      </c>
      <c r="AI97">
        <v>0</v>
      </c>
      <c r="AJ97">
        <v>50011.42</v>
      </c>
    </row>
    <row r="98" spans="1:36" x14ac:dyDescent="0.25">
      <c r="A98" t="s">
        <v>241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1740.36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1740.36</v>
      </c>
    </row>
    <row r="99" spans="1:36" x14ac:dyDescent="0.25">
      <c r="A99" t="s">
        <v>242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584.16999999999996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468.08</v>
      </c>
      <c r="AF99">
        <v>0</v>
      </c>
      <c r="AG99">
        <v>0</v>
      </c>
      <c r="AH99">
        <v>0</v>
      </c>
      <c r="AI99">
        <v>0</v>
      </c>
      <c r="AJ99">
        <v>1052.25</v>
      </c>
    </row>
    <row r="100" spans="1:36" x14ac:dyDescent="0.25">
      <c r="A100" t="s">
        <v>243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205.53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205.53</v>
      </c>
    </row>
    <row r="101" spans="1:36" x14ac:dyDescent="0.25">
      <c r="A101" t="s">
        <v>244</v>
      </c>
      <c r="B101">
        <v>0</v>
      </c>
      <c r="C101">
        <v>655.19000000000005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2085.33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2740.52</v>
      </c>
    </row>
    <row r="102" spans="1:36" x14ac:dyDescent="0.25">
      <c r="A102" t="s">
        <v>245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1146.45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1146.45</v>
      </c>
    </row>
    <row r="103" spans="1:36" x14ac:dyDescent="0.25">
      <c r="A103" t="s">
        <v>246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1204.8499999999999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1204.8499999999999</v>
      </c>
    </row>
    <row r="104" spans="1:36" x14ac:dyDescent="0.25">
      <c r="A104" t="s">
        <v>247</v>
      </c>
      <c r="B104">
        <v>0</v>
      </c>
      <c r="C104">
        <v>0</v>
      </c>
      <c r="D104">
        <v>0</v>
      </c>
      <c r="E104">
        <v>0</v>
      </c>
      <c r="F104">
        <v>15476.33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15476.33</v>
      </c>
    </row>
    <row r="105" spans="1:36" x14ac:dyDescent="0.25">
      <c r="A105" t="s">
        <v>169</v>
      </c>
      <c r="B105">
        <v>0</v>
      </c>
      <c r="C105">
        <v>0</v>
      </c>
      <c r="D105">
        <v>0</v>
      </c>
      <c r="E105">
        <v>0</v>
      </c>
      <c r="F105">
        <v>10752.34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10752.34</v>
      </c>
    </row>
    <row r="106" spans="1:36" x14ac:dyDescent="0.25">
      <c r="A106" t="s">
        <v>248</v>
      </c>
      <c r="B106">
        <v>0</v>
      </c>
      <c r="C106">
        <v>0</v>
      </c>
      <c r="D106">
        <v>0</v>
      </c>
      <c r="E106">
        <v>0</v>
      </c>
      <c r="F106">
        <v>38639.629999999997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38639.629999999997</v>
      </c>
    </row>
    <row r="107" spans="1:36" x14ac:dyDescent="0.25">
      <c r="A107" t="s">
        <v>249</v>
      </c>
      <c r="B107">
        <v>0</v>
      </c>
      <c r="C107">
        <v>0</v>
      </c>
      <c r="D107">
        <v>12333.94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11356.72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23690.66</v>
      </c>
    </row>
    <row r="108" spans="1:36" x14ac:dyDescent="0.25">
      <c r="A108" t="s">
        <v>250</v>
      </c>
      <c r="B108">
        <v>0</v>
      </c>
      <c r="C108">
        <v>0</v>
      </c>
      <c r="D108">
        <v>16407.919999999998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16407.919999999998</v>
      </c>
    </row>
    <row r="109" spans="1:36" x14ac:dyDescent="0.25">
      <c r="A109" t="s">
        <v>251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2367.31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2367.31</v>
      </c>
    </row>
    <row r="110" spans="1:36" x14ac:dyDescent="0.25">
      <c r="A110" t="s">
        <v>252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5421.26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5421.26</v>
      </c>
    </row>
    <row r="111" spans="1:36" x14ac:dyDescent="0.25">
      <c r="A111" t="s">
        <v>253</v>
      </c>
      <c r="B111">
        <v>0</v>
      </c>
      <c r="C111">
        <v>0</v>
      </c>
      <c r="D111">
        <v>0</v>
      </c>
      <c r="E111">
        <v>0</v>
      </c>
      <c r="F111">
        <v>24504.66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24504.66</v>
      </c>
    </row>
    <row r="112" spans="1:36" x14ac:dyDescent="0.25">
      <c r="A112" t="s">
        <v>254</v>
      </c>
      <c r="B112">
        <v>0</v>
      </c>
      <c r="C112">
        <v>0</v>
      </c>
      <c r="D112">
        <v>0</v>
      </c>
      <c r="E112">
        <v>0</v>
      </c>
      <c r="F112">
        <v>24689.34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24689.34</v>
      </c>
    </row>
    <row r="113" spans="1:36" x14ac:dyDescent="0.25">
      <c r="A113" t="s">
        <v>255</v>
      </c>
      <c r="B113">
        <v>0</v>
      </c>
      <c r="C113">
        <v>0</v>
      </c>
      <c r="D113">
        <v>15096.48</v>
      </c>
      <c r="E113">
        <v>0</v>
      </c>
      <c r="F113">
        <v>8159.63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23256.11</v>
      </c>
    </row>
    <row r="114" spans="1:36" x14ac:dyDescent="0.25">
      <c r="A114" t="s">
        <v>256</v>
      </c>
      <c r="B114">
        <v>0</v>
      </c>
      <c r="C114">
        <v>0</v>
      </c>
      <c r="D114">
        <v>7282.51</v>
      </c>
      <c r="E114">
        <v>0</v>
      </c>
      <c r="F114">
        <v>27840.13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24460.92</v>
      </c>
      <c r="R114">
        <v>0</v>
      </c>
      <c r="S114">
        <v>0</v>
      </c>
      <c r="T114">
        <v>0</v>
      </c>
      <c r="U114">
        <v>35446.22</v>
      </c>
      <c r="V114">
        <v>0</v>
      </c>
      <c r="W114">
        <v>0</v>
      </c>
      <c r="X114">
        <v>0</v>
      </c>
      <c r="Y114">
        <v>0</v>
      </c>
      <c r="Z114">
        <v>68222.880000000005</v>
      </c>
      <c r="AA114">
        <v>37601.1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200853.76000000001</v>
      </c>
    </row>
    <row r="115" spans="1:36" x14ac:dyDescent="0.25">
      <c r="A115" t="s">
        <v>257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1697.46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1697.46</v>
      </c>
    </row>
    <row r="116" spans="1:36" x14ac:dyDescent="0.25">
      <c r="A116" t="s">
        <v>258</v>
      </c>
      <c r="B116">
        <v>0</v>
      </c>
      <c r="C116">
        <v>0</v>
      </c>
      <c r="D116">
        <v>0</v>
      </c>
      <c r="E116">
        <v>0</v>
      </c>
      <c r="F116">
        <v>4414.3999999999996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12645.74</v>
      </c>
      <c r="V116">
        <v>0</v>
      </c>
      <c r="W116">
        <v>0</v>
      </c>
      <c r="X116">
        <v>0</v>
      </c>
      <c r="Y116">
        <v>0</v>
      </c>
      <c r="Z116">
        <v>15727.72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32787.86</v>
      </c>
    </row>
    <row r="117" spans="1:36" x14ac:dyDescent="0.25">
      <c r="A117" t="s">
        <v>43</v>
      </c>
      <c r="B117">
        <v>0</v>
      </c>
      <c r="C117">
        <v>0</v>
      </c>
      <c r="D117">
        <v>25533.46</v>
      </c>
      <c r="E117">
        <v>0</v>
      </c>
      <c r="F117">
        <v>6581.33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73131.149999999994</v>
      </c>
      <c r="R117">
        <v>0</v>
      </c>
      <c r="S117">
        <v>0</v>
      </c>
      <c r="T117">
        <v>0</v>
      </c>
      <c r="U117">
        <v>35011.449999999997</v>
      </c>
      <c r="V117">
        <v>0</v>
      </c>
      <c r="W117">
        <v>0</v>
      </c>
      <c r="X117">
        <v>0</v>
      </c>
      <c r="Y117">
        <v>0</v>
      </c>
      <c r="Z117">
        <v>85558.27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225815.66</v>
      </c>
    </row>
    <row r="118" spans="1:36" x14ac:dyDescent="0.25">
      <c r="A118" t="s">
        <v>259</v>
      </c>
      <c r="B118">
        <v>0</v>
      </c>
      <c r="C118">
        <v>30677</v>
      </c>
      <c r="D118">
        <v>0</v>
      </c>
      <c r="E118">
        <v>0</v>
      </c>
      <c r="F118">
        <v>0</v>
      </c>
      <c r="G118">
        <v>15451.62</v>
      </c>
      <c r="H118">
        <v>0</v>
      </c>
      <c r="I118">
        <v>0</v>
      </c>
      <c r="J118">
        <v>16311.08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61903.74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124343.44</v>
      </c>
    </row>
    <row r="119" spans="1:36" x14ac:dyDescent="0.25">
      <c r="A119" t="s">
        <v>260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171.94</v>
      </c>
      <c r="AF119">
        <v>0</v>
      </c>
      <c r="AG119">
        <v>0</v>
      </c>
      <c r="AH119">
        <v>0</v>
      </c>
      <c r="AI119">
        <v>0</v>
      </c>
      <c r="AJ119">
        <v>171.94</v>
      </c>
    </row>
    <row r="120" spans="1:36" x14ac:dyDescent="0.25">
      <c r="A120" t="s">
        <v>170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1386.08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1386.08</v>
      </c>
    </row>
    <row r="121" spans="1:36" x14ac:dyDescent="0.25">
      <c r="A121" t="s">
        <v>261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3024.9</v>
      </c>
      <c r="AA121">
        <v>0</v>
      </c>
      <c r="AB121">
        <v>0</v>
      </c>
      <c r="AC121">
        <v>0</v>
      </c>
      <c r="AD121">
        <v>0</v>
      </c>
      <c r="AE121">
        <v>381.81</v>
      </c>
      <c r="AF121">
        <v>0</v>
      </c>
      <c r="AG121">
        <v>0</v>
      </c>
      <c r="AH121">
        <v>0</v>
      </c>
      <c r="AI121">
        <v>0</v>
      </c>
      <c r="AJ121">
        <v>3406.71</v>
      </c>
    </row>
    <row r="122" spans="1:36" x14ac:dyDescent="0.25">
      <c r="A122" t="s">
        <v>179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1760.92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1760.92</v>
      </c>
    </row>
    <row r="123" spans="1:36" x14ac:dyDescent="0.25">
      <c r="A123" t="s">
        <v>262</v>
      </c>
      <c r="B123">
        <v>0</v>
      </c>
      <c r="C123">
        <v>0</v>
      </c>
      <c r="D123">
        <v>0</v>
      </c>
      <c r="E123">
        <v>0</v>
      </c>
      <c r="F123">
        <v>3448.51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3430.66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6879.17</v>
      </c>
    </row>
    <row r="124" spans="1:36" x14ac:dyDescent="0.25">
      <c r="A124" t="s">
        <v>263</v>
      </c>
      <c r="B124">
        <v>0</v>
      </c>
      <c r="C124">
        <v>2552.11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2552.11</v>
      </c>
    </row>
    <row r="125" spans="1:36" x14ac:dyDescent="0.25">
      <c r="A125" t="s">
        <v>264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1157.78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1157.78</v>
      </c>
    </row>
    <row r="126" spans="1:36" x14ac:dyDescent="0.25">
      <c r="A126" t="s">
        <v>265</v>
      </c>
      <c r="B126">
        <v>0</v>
      </c>
      <c r="C126">
        <v>2679</v>
      </c>
      <c r="D126">
        <v>0</v>
      </c>
      <c r="E126">
        <v>7137</v>
      </c>
      <c r="F126">
        <v>0</v>
      </c>
      <c r="G126">
        <v>0</v>
      </c>
      <c r="H126">
        <v>0</v>
      </c>
      <c r="I126">
        <v>0</v>
      </c>
      <c r="J126">
        <v>2679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2679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15174</v>
      </c>
    </row>
    <row r="127" spans="1:36" x14ac:dyDescent="0.25">
      <c r="A127" t="s">
        <v>266</v>
      </c>
      <c r="B127">
        <v>0</v>
      </c>
      <c r="C127">
        <v>4291.1099999999997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4291.1099999999997</v>
      </c>
    </row>
    <row r="128" spans="1:36" x14ac:dyDescent="0.25">
      <c r="A128" t="s">
        <v>44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3824.95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3824.95</v>
      </c>
    </row>
    <row r="129" spans="1:36" x14ac:dyDescent="0.25">
      <c r="A129" t="s">
        <v>267</v>
      </c>
      <c r="B129">
        <v>0</v>
      </c>
      <c r="C129">
        <v>0</v>
      </c>
      <c r="D129">
        <v>0</v>
      </c>
      <c r="E129">
        <v>0</v>
      </c>
      <c r="F129">
        <v>7540.34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3654.83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11195.17</v>
      </c>
    </row>
    <row r="130" spans="1:36" x14ac:dyDescent="0.25">
      <c r="A130" t="s">
        <v>268</v>
      </c>
      <c r="B130">
        <v>0</v>
      </c>
      <c r="C130">
        <v>0</v>
      </c>
      <c r="D130">
        <v>0</v>
      </c>
      <c r="E130">
        <v>0</v>
      </c>
      <c r="F130">
        <v>1068.95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1326.24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2395.19</v>
      </c>
    </row>
    <row r="131" spans="1:36" x14ac:dyDescent="0.25">
      <c r="A131" t="s">
        <v>269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1374.45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1374.45</v>
      </c>
    </row>
    <row r="132" spans="1:36" x14ac:dyDescent="0.25">
      <c r="A132" t="s">
        <v>270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283.66000000000003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1426.3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1709.96</v>
      </c>
    </row>
    <row r="133" spans="1:36" x14ac:dyDescent="0.25">
      <c r="A133" t="s">
        <v>45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222.95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1114.75</v>
      </c>
      <c r="V133">
        <v>0</v>
      </c>
      <c r="W133">
        <v>0</v>
      </c>
      <c r="X133">
        <v>0</v>
      </c>
      <c r="Y133">
        <v>0</v>
      </c>
      <c r="Z133">
        <v>3352.25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4689.95</v>
      </c>
    </row>
    <row r="134" spans="1:36" x14ac:dyDescent="0.25">
      <c r="A134" t="s">
        <v>46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366.03</v>
      </c>
      <c r="AI134">
        <v>0</v>
      </c>
      <c r="AJ134">
        <v>366.03</v>
      </c>
    </row>
    <row r="135" spans="1:36" x14ac:dyDescent="0.25">
      <c r="A135" t="s">
        <v>171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1333.83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1333.83</v>
      </c>
    </row>
    <row r="136" spans="1:36" x14ac:dyDescent="0.25">
      <c r="A136" t="s">
        <v>271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1317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1317</v>
      </c>
    </row>
    <row r="137" spans="1:36" x14ac:dyDescent="0.25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2316.04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2316.04</v>
      </c>
    </row>
    <row r="138" spans="1:36" x14ac:dyDescent="0.25">
      <c r="A138" t="s">
        <v>48</v>
      </c>
      <c r="B138">
        <v>0</v>
      </c>
      <c r="C138">
        <v>465.45</v>
      </c>
      <c r="D138">
        <v>457.45</v>
      </c>
      <c r="E138">
        <v>0</v>
      </c>
      <c r="F138">
        <v>0</v>
      </c>
      <c r="G138">
        <v>783.69</v>
      </c>
      <c r="H138">
        <v>0</v>
      </c>
      <c r="I138">
        <v>0</v>
      </c>
      <c r="J138">
        <v>182.98</v>
      </c>
      <c r="K138">
        <v>0</v>
      </c>
      <c r="L138">
        <v>0</v>
      </c>
      <c r="M138">
        <v>91.49</v>
      </c>
      <c r="N138">
        <v>0</v>
      </c>
      <c r="O138">
        <v>0</v>
      </c>
      <c r="P138">
        <v>996.46</v>
      </c>
      <c r="Q138">
        <v>506.23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793.62</v>
      </c>
      <c r="AF138">
        <v>0</v>
      </c>
      <c r="AG138">
        <v>0</v>
      </c>
      <c r="AH138">
        <v>0</v>
      </c>
      <c r="AI138">
        <v>0</v>
      </c>
      <c r="AJ138">
        <v>4277.37</v>
      </c>
    </row>
    <row r="139" spans="1:36" x14ac:dyDescent="0.25">
      <c r="A139" t="s">
        <v>272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1512.9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1512.9</v>
      </c>
      <c r="U139">
        <v>0</v>
      </c>
      <c r="V139">
        <v>0</v>
      </c>
      <c r="W139">
        <v>0</v>
      </c>
      <c r="X139">
        <v>0</v>
      </c>
      <c r="Y139">
        <v>1512.9</v>
      </c>
      <c r="Z139">
        <v>0</v>
      </c>
      <c r="AA139">
        <v>3376.04</v>
      </c>
      <c r="AB139">
        <v>0</v>
      </c>
      <c r="AC139">
        <v>1520.9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9435.64</v>
      </c>
    </row>
    <row r="140" spans="1:36" x14ac:dyDescent="0.25">
      <c r="A140" t="s">
        <v>49</v>
      </c>
      <c r="B140">
        <v>0</v>
      </c>
      <c r="C140">
        <v>0</v>
      </c>
      <c r="D140">
        <v>2274.9</v>
      </c>
      <c r="E140">
        <v>0</v>
      </c>
      <c r="F140">
        <v>75418.06</v>
      </c>
      <c r="G140">
        <v>3033.2</v>
      </c>
      <c r="H140">
        <v>0</v>
      </c>
      <c r="I140">
        <v>0</v>
      </c>
      <c r="J140">
        <v>303.32</v>
      </c>
      <c r="K140">
        <v>0</v>
      </c>
      <c r="L140">
        <v>0</v>
      </c>
      <c r="M140">
        <v>0</v>
      </c>
      <c r="N140">
        <v>0</v>
      </c>
      <c r="O140">
        <v>766.3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758.3</v>
      </c>
      <c r="Y140">
        <v>0</v>
      </c>
      <c r="Z140">
        <v>0</v>
      </c>
      <c r="AA140">
        <v>0</v>
      </c>
      <c r="AB140">
        <v>0</v>
      </c>
      <c r="AC140">
        <v>2376.16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84930.240000000005</v>
      </c>
    </row>
    <row r="141" spans="1:36" x14ac:dyDescent="0.25">
      <c r="A141" t="s">
        <v>50</v>
      </c>
      <c r="B141">
        <v>0</v>
      </c>
      <c r="C141">
        <v>0</v>
      </c>
      <c r="D141">
        <v>1516.7</v>
      </c>
      <c r="E141">
        <v>0</v>
      </c>
      <c r="F141">
        <v>3033.4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790.75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158.02000000000001</v>
      </c>
      <c r="AF141">
        <v>0</v>
      </c>
      <c r="AG141">
        <v>0</v>
      </c>
      <c r="AH141">
        <v>0</v>
      </c>
      <c r="AI141">
        <v>0</v>
      </c>
      <c r="AJ141">
        <v>5498.87</v>
      </c>
    </row>
    <row r="142" spans="1:36" x14ac:dyDescent="0.25">
      <c r="A142" t="s">
        <v>51</v>
      </c>
      <c r="B142">
        <v>0</v>
      </c>
      <c r="C142">
        <v>3377.4</v>
      </c>
      <c r="D142">
        <v>7896.6</v>
      </c>
      <c r="E142">
        <v>0</v>
      </c>
      <c r="F142">
        <v>6761.15</v>
      </c>
      <c r="G142">
        <v>2251.6</v>
      </c>
      <c r="H142">
        <v>0</v>
      </c>
      <c r="I142">
        <v>0</v>
      </c>
      <c r="J142">
        <v>1350.96</v>
      </c>
      <c r="K142">
        <v>0</v>
      </c>
      <c r="L142">
        <v>0</v>
      </c>
      <c r="M142">
        <v>1125.8</v>
      </c>
      <c r="N142">
        <v>0</v>
      </c>
      <c r="O142">
        <v>0</v>
      </c>
      <c r="P142">
        <v>0</v>
      </c>
      <c r="Q142">
        <v>3377.4</v>
      </c>
      <c r="R142">
        <v>1125.8</v>
      </c>
      <c r="S142">
        <v>2316.4</v>
      </c>
      <c r="T142">
        <v>2251.6</v>
      </c>
      <c r="U142">
        <v>2251.6</v>
      </c>
      <c r="V142">
        <v>0</v>
      </c>
      <c r="W142">
        <v>0</v>
      </c>
      <c r="X142">
        <v>1125.8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781.28</v>
      </c>
      <c r="AF142">
        <v>225.16</v>
      </c>
      <c r="AG142">
        <v>0</v>
      </c>
      <c r="AH142">
        <v>0</v>
      </c>
      <c r="AI142">
        <v>0</v>
      </c>
      <c r="AJ142">
        <v>36218.550000000003</v>
      </c>
    </row>
    <row r="143" spans="1:36" x14ac:dyDescent="0.25">
      <c r="A143" t="s">
        <v>273</v>
      </c>
      <c r="B143">
        <v>0</v>
      </c>
      <c r="C143">
        <v>0</v>
      </c>
      <c r="D143">
        <v>0</v>
      </c>
      <c r="E143">
        <v>0</v>
      </c>
      <c r="F143">
        <v>1020.45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1020.45</v>
      </c>
    </row>
    <row r="144" spans="1:36" x14ac:dyDescent="0.25">
      <c r="A144" t="s">
        <v>52</v>
      </c>
      <c r="B144">
        <v>0</v>
      </c>
      <c r="C144">
        <v>0</v>
      </c>
      <c r="D144">
        <v>1147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2294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1155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4596</v>
      </c>
    </row>
    <row r="145" spans="1:36" x14ac:dyDescent="0.25">
      <c r="A145" t="s">
        <v>274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1029.55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1029.55</v>
      </c>
    </row>
    <row r="146" spans="1:36" x14ac:dyDescent="0.25">
      <c r="A146" t="s">
        <v>53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6327.4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6327.4</v>
      </c>
    </row>
    <row r="147" spans="1:36" x14ac:dyDescent="0.25">
      <c r="A147" t="s">
        <v>54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421.3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421.3</v>
      </c>
    </row>
    <row r="148" spans="1:36" x14ac:dyDescent="0.25">
      <c r="A148" t="s">
        <v>275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1359.05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1359.05</v>
      </c>
    </row>
    <row r="149" spans="1:36" x14ac:dyDescent="0.25">
      <c r="A149" t="s">
        <v>276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1675.49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1675.49</v>
      </c>
    </row>
    <row r="150" spans="1:36" x14ac:dyDescent="0.25">
      <c r="A150" t="s">
        <v>277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3283.74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3283.74</v>
      </c>
    </row>
    <row r="151" spans="1:36" x14ac:dyDescent="0.25">
      <c r="A151" t="s">
        <v>278</v>
      </c>
      <c r="B151">
        <v>0</v>
      </c>
      <c r="C151">
        <v>0</v>
      </c>
      <c r="D151">
        <v>2198.88</v>
      </c>
      <c r="E151">
        <v>0</v>
      </c>
      <c r="F151">
        <v>11002.4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6604.64</v>
      </c>
      <c r="R151">
        <v>4397.76</v>
      </c>
      <c r="S151">
        <v>2231.2800000000002</v>
      </c>
      <c r="T151">
        <v>0</v>
      </c>
      <c r="U151">
        <v>6596.64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1099.44</v>
      </c>
      <c r="AF151">
        <v>0</v>
      </c>
      <c r="AG151">
        <v>0</v>
      </c>
      <c r="AH151">
        <v>0</v>
      </c>
      <c r="AI151">
        <v>0</v>
      </c>
      <c r="AJ151">
        <v>34131.040000000001</v>
      </c>
    </row>
    <row r="152" spans="1:36" x14ac:dyDescent="0.25">
      <c r="A152" t="s">
        <v>55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11526.86</v>
      </c>
      <c r="AA152">
        <v>0</v>
      </c>
      <c r="AB152">
        <v>0</v>
      </c>
      <c r="AC152">
        <v>4946.5</v>
      </c>
      <c r="AD152">
        <v>0</v>
      </c>
      <c r="AE152">
        <v>1272.55</v>
      </c>
      <c r="AF152">
        <v>0</v>
      </c>
      <c r="AG152">
        <v>0</v>
      </c>
      <c r="AH152">
        <v>0</v>
      </c>
      <c r="AI152">
        <v>0</v>
      </c>
      <c r="AJ152">
        <v>17745.91</v>
      </c>
    </row>
    <row r="153" spans="1:36" x14ac:dyDescent="0.25">
      <c r="A153" t="s">
        <v>56</v>
      </c>
      <c r="B153">
        <v>0</v>
      </c>
      <c r="C153">
        <v>0</v>
      </c>
      <c r="D153">
        <v>0</v>
      </c>
      <c r="E153">
        <v>0</v>
      </c>
      <c r="F153">
        <v>4827.5600000000004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4591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22975.7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32394.26</v>
      </c>
    </row>
    <row r="154" spans="1:36" x14ac:dyDescent="0.25">
      <c r="A154" t="s">
        <v>180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2928.54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2928.54</v>
      </c>
    </row>
    <row r="155" spans="1:36" x14ac:dyDescent="0.25">
      <c r="A155" t="s">
        <v>279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2077.04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2077.04</v>
      </c>
    </row>
    <row r="156" spans="1:36" x14ac:dyDescent="0.25">
      <c r="A156" t="s">
        <v>57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4835.1400000000003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11590.44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16425.580000000002</v>
      </c>
    </row>
    <row r="157" spans="1:36" x14ac:dyDescent="0.25">
      <c r="A157" t="s">
        <v>280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3227.86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3227.86</v>
      </c>
    </row>
    <row r="158" spans="1:36" x14ac:dyDescent="0.25">
      <c r="A158" t="s">
        <v>281</v>
      </c>
      <c r="B158">
        <v>0</v>
      </c>
      <c r="C158">
        <v>1544.8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3089.6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4634.3999999999996</v>
      </c>
    </row>
    <row r="159" spans="1:36" x14ac:dyDescent="0.25">
      <c r="A159" t="s">
        <v>282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2303.7199999999998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2303.7199999999998</v>
      </c>
    </row>
    <row r="160" spans="1:36" x14ac:dyDescent="0.25">
      <c r="A160" t="s">
        <v>58</v>
      </c>
      <c r="B160">
        <v>0</v>
      </c>
      <c r="C160">
        <v>6409.2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3032.6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1872.3</v>
      </c>
      <c r="AF160">
        <v>0</v>
      </c>
      <c r="AG160">
        <v>0</v>
      </c>
      <c r="AH160">
        <v>0</v>
      </c>
      <c r="AI160">
        <v>0</v>
      </c>
      <c r="AJ160">
        <v>11314.1</v>
      </c>
    </row>
    <row r="161" spans="1:36" x14ac:dyDescent="0.25">
      <c r="A161" t="s">
        <v>283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306.58</v>
      </c>
      <c r="AH161">
        <v>0</v>
      </c>
      <c r="AI161">
        <v>0</v>
      </c>
      <c r="AJ161">
        <v>306.58</v>
      </c>
    </row>
    <row r="162" spans="1:36" x14ac:dyDescent="0.25">
      <c r="A162" t="s">
        <v>284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665.41</v>
      </c>
      <c r="AF162">
        <v>0</v>
      </c>
      <c r="AG162">
        <v>0</v>
      </c>
      <c r="AH162">
        <v>0</v>
      </c>
      <c r="AI162">
        <v>0</v>
      </c>
      <c r="AJ162">
        <v>665.41</v>
      </c>
    </row>
    <row r="163" spans="1:36" x14ac:dyDescent="0.25">
      <c r="A163" t="s">
        <v>172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1886.2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1886.2</v>
      </c>
    </row>
    <row r="164" spans="1:36" x14ac:dyDescent="0.25">
      <c r="A164" t="s">
        <v>285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1651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1651</v>
      </c>
    </row>
    <row r="165" spans="1:36" x14ac:dyDescent="0.25">
      <c r="A165" t="s">
        <v>59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959.76</v>
      </c>
      <c r="AF165">
        <v>0</v>
      </c>
      <c r="AG165">
        <v>0</v>
      </c>
      <c r="AH165">
        <v>0</v>
      </c>
      <c r="AI165">
        <v>0</v>
      </c>
      <c r="AJ165">
        <v>959.76</v>
      </c>
    </row>
    <row r="166" spans="1:36" x14ac:dyDescent="0.25">
      <c r="A166" t="s">
        <v>60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4097.96</v>
      </c>
      <c r="L166">
        <v>0</v>
      </c>
      <c r="M166">
        <v>0</v>
      </c>
      <c r="N166">
        <v>4169.96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4226.32</v>
      </c>
      <c r="AA166">
        <v>0</v>
      </c>
      <c r="AB166">
        <v>0</v>
      </c>
      <c r="AC166">
        <v>0</v>
      </c>
      <c r="AD166">
        <v>0</v>
      </c>
      <c r="AE166">
        <v>3303.88</v>
      </c>
      <c r="AF166">
        <v>0</v>
      </c>
      <c r="AG166">
        <v>0</v>
      </c>
      <c r="AH166">
        <v>0</v>
      </c>
      <c r="AI166">
        <v>0</v>
      </c>
      <c r="AJ166">
        <v>15798.12</v>
      </c>
    </row>
    <row r="167" spans="1:36" x14ac:dyDescent="0.25">
      <c r="A167" t="s">
        <v>61</v>
      </c>
      <c r="B167">
        <v>0</v>
      </c>
      <c r="C167">
        <v>0</v>
      </c>
      <c r="D167">
        <v>3518.2</v>
      </c>
      <c r="E167">
        <v>0</v>
      </c>
      <c r="F167">
        <v>11326.8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3569.44</v>
      </c>
      <c r="N167">
        <v>0</v>
      </c>
      <c r="O167">
        <v>0</v>
      </c>
      <c r="P167">
        <v>7007.32</v>
      </c>
      <c r="Q167">
        <v>3470.88</v>
      </c>
      <c r="R167">
        <v>0</v>
      </c>
      <c r="S167">
        <v>0</v>
      </c>
      <c r="T167">
        <v>0</v>
      </c>
      <c r="U167">
        <v>3447.1</v>
      </c>
      <c r="V167">
        <v>0</v>
      </c>
      <c r="W167">
        <v>0</v>
      </c>
      <c r="X167">
        <v>0</v>
      </c>
      <c r="Y167">
        <v>0</v>
      </c>
      <c r="Z167">
        <v>7829.4</v>
      </c>
      <c r="AA167">
        <v>0</v>
      </c>
      <c r="AB167">
        <v>0</v>
      </c>
      <c r="AC167">
        <v>0</v>
      </c>
      <c r="AD167">
        <v>0</v>
      </c>
      <c r="AE167">
        <v>1897.84</v>
      </c>
      <c r="AF167">
        <v>0</v>
      </c>
      <c r="AG167">
        <v>0</v>
      </c>
      <c r="AH167">
        <v>0</v>
      </c>
      <c r="AI167">
        <v>0</v>
      </c>
      <c r="AJ167">
        <v>42066.98</v>
      </c>
    </row>
    <row r="168" spans="1:36" x14ac:dyDescent="0.25">
      <c r="A168" t="s">
        <v>62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252.87</v>
      </c>
      <c r="AF168">
        <v>0</v>
      </c>
      <c r="AG168">
        <v>0</v>
      </c>
      <c r="AH168">
        <v>0</v>
      </c>
      <c r="AI168">
        <v>0</v>
      </c>
      <c r="AJ168">
        <v>252.87</v>
      </c>
    </row>
    <row r="169" spans="1:36" x14ac:dyDescent="0.25">
      <c r="A169" t="s">
        <v>286</v>
      </c>
      <c r="B169">
        <v>0</v>
      </c>
      <c r="C169">
        <v>0</v>
      </c>
      <c r="D169">
        <v>0</v>
      </c>
      <c r="E169">
        <v>0</v>
      </c>
      <c r="F169">
        <v>911.48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911.48</v>
      </c>
    </row>
    <row r="170" spans="1:36" x14ac:dyDescent="0.25">
      <c r="A170" t="s">
        <v>63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1549.28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1549.28</v>
      </c>
    </row>
    <row r="171" spans="1:36" x14ac:dyDescent="0.25">
      <c r="A171" t="s">
        <v>64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1440.28</v>
      </c>
      <c r="N171">
        <v>360.07</v>
      </c>
      <c r="O171">
        <v>0</v>
      </c>
      <c r="P171">
        <v>0</v>
      </c>
      <c r="Q171">
        <v>0</v>
      </c>
      <c r="R171">
        <v>0</v>
      </c>
      <c r="S171">
        <v>1480.68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1440.28</v>
      </c>
      <c r="Z171">
        <v>1448.28</v>
      </c>
      <c r="AA171">
        <v>1448.28</v>
      </c>
      <c r="AB171">
        <v>0</v>
      </c>
      <c r="AC171">
        <v>7241.4</v>
      </c>
      <c r="AD171">
        <v>0</v>
      </c>
      <c r="AE171">
        <v>0</v>
      </c>
      <c r="AF171">
        <v>0</v>
      </c>
      <c r="AG171">
        <v>360.07</v>
      </c>
      <c r="AH171">
        <v>0</v>
      </c>
      <c r="AI171">
        <v>0</v>
      </c>
      <c r="AJ171">
        <v>15219.34</v>
      </c>
    </row>
    <row r="172" spans="1:36" x14ac:dyDescent="0.25">
      <c r="A172" t="s">
        <v>65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1734.48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2109.5</v>
      </c>
      <c r="S172">
        <v>0</v>
      </c>
      <c r="T172">
        <v>0</v>
      </c>
      <c r="U172">
        <v>1816.04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5660.02</v>
      </c>
    </row>
    <row r="173" spans="1:36" x14ac:dyDescent="0.25">
      <c r="A173" t="s">
        <v>287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903.44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903.44</v>
      </c>
    </row>
    <row r="174" spans="1:36" x14ac:dyDescent="0.25">
      <c r="A174" t="s">
        <v>66</v>
      </c>
      <c r="B174">
        <v>0</v>
      </c>
      <c r="C174">
        <v>1027.8800000000001</v>
      </c>
      <c r="D174">
        <v>0</v>
      </c>
      <c r="E174">
        <v>0</v>
      </c>
      <c r="F174">
        <v>2055.7600000000002</v>
      </c>
      <c r="G174">
        <v>0</v>
      </c>
      <c r="H174">
        <v>0</v>
      </c>
      <c r="I174">
        <v>1035.8800000000001</v>
      </c>
      <c r="J174">
        <v>0</v>
      </c>
      <c r="K174">
        <v>1027.8800000000001</v>
      </c>
      <c r="L174">
        <v>0</v>
      </c>
      <c r="M174">
        <v>0</v>
      </c>
      <c r="N174">
        <v>0</v>
      </c>
      <c r="O174">
        <v>0</v>
      </c>
      <c r="P174">
        <v>1027.8800000000001</v>
      </c>
      <c r="Q174">
        <v>1035.8800000000001</v>
      </c>
      <c r="R174">
        <v>0</v>
      </c>
      <c r="S174">
        <v>1068.28</v>
      </c>
      <c r="T174">
        <v>0</v>
      </c>
      <c r="U174">
        <v>0</v>
      </c>
      <c r="V174">
        <v>0</v>
      </c>
      <c r="W174">
        <v>256.97000000000003</v>
      </c>
      <c r="X174">
        <v>0</v>
      </c>
      <c r="Y174">
        <v>2055.7600000000002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1397.96</v>
      </c>
      <c r="AF174">
        <v>0</v>
      </c>
      <c r="AG174">
        <v>0</v>
      </c>
      <c r="AH174">
        <v>0</v>
      </c>
      <c r="AI174">
        <v>0</v>
      </c>
      <c r="AJ174">
        <v>11990.13</v>
      </c>
    </row>
    <row r="175" spans="1:36" x14ac:dyDescent="0.25">
      <c r="A175" t="s">
        <v>67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1030.24</v>
      </c>
      <c r="Q175">
        <v>1038.24</v>
      </c>
      <c r="R175">
        <v>0</v>
      </c>
      <c r="S175">
        <v>0</v>
      </c>
      <c r="T175">
        <v>4120.96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6189.44</v>
      </c>
    </row>
    <row r="176" spans="1:36" x14ac:dyDescent="0.25">
      <c r="A176" t="s">
        <v>68</v>
      </c>
      <c r="B176">
        <v>0</v>
      </c>
      <c r="C176">
        <v>20234.28</v>
      </c>
      <c r="D176">
        <v>0</v>
      </c>
      <c r="E176">
        <v>0</v>
      </c>
      <c r="F176">
        <v>1812.04</v>
      </c>
      <c r="G176">
        <v>0</v>
      </c>
      <c r="H176">
        <v>21300.84</v>
      </c>
      <c r="I176">
        <v>0</v>
      </c>
      <c r="J176">
        <v>0</v>
      </c>
      <c r="K176">
        <v>0</v>
      </c>
      <c r="L176">
        <v>0</v>
      </c>
      <c r="M176">
        <v>8981.2999999999993</v>
      </c>
      <c r="N176">
        <v>7021.92</v>
      </c>
      <c r="O176">
        <v>0</v>
      </c>
      <c r="P176">
        <v>0</v>
      </c>
      <c r="Q176">
        <v>71956.800000000003</v>
      </c>
      <c r="R176">
        <v>0</v>
      </c>
      <c r="S176">
        <v>0</v>
      </c>
      <c r="T176">
        <v>63197.279999999999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877.74</v>
      </c>
      <c r="AC176">
        <v>0</v>
      </c>
      <c r="AD176">
        <v>5266.44</v>
      </c>
      <c r="AE176">
        <v>0</v>
      </c>
      <c r="AF176">
        <v>5724.73</v>
      </c>
      <c r="AG176">
        <v>0</v>
      </c>
      <c r="AH176">
        <v>1316.61</v>
      </c>
      <c r="AI176">
        <v>0</v>
      </c>
      <c r="AJ176">
        <v>207689.98</v>
      </c>
    </row>
    <row r="177" spans="1:36" x14ac:dyDescent="0.25">
      <c r="A177" t="s">
        <v>69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2983.68</v>
      </c>
      <c r="Z177">
        <v>0</v>
      </c>
      <c r="AA177">
        <v>0</v>
      </c>
      <c r="AB177">
        <v>0</v>
      </c>
      <c r="AC177">
        <v>4499.5200000000004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7483.2</v>
      </c>
    </row>
    <row r="178" spans="1:36" x14ac:dyDescent="0.25">
      <c r="A178" t="s">
        <v>70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2020.08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20212.8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22232.880000000001</v>
      </c>
    </row>
    <row r="179" spans="1:36" x14ac:dyDescent="0.25">
      <c r="A179" t="s">
        <v>288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1347.6</v>
      </c>
      <c r="M179">
        <v>0</v>
      </c>
      <c r="N179">
        <v>1347.6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465.2</v>
      </c>
      <c r="AH179">
        <v>0</v>
      </c>
      <c r="AI179">
        <v>0</v>
      </c>
      <c r="AJ179">
        <v>3160.4</v>
      </c>
    </row>
    <row r="180" spans="1:36" x14ac:dyDescent="0.25">
      <c r="A180" t="s">
        <v>71</v>
      </c>
      <c r="B180">
        <v>0</v>
      </c>
      <c r="C180">
        <v>0</v>
      </c>
      <c r="D180">
        <v>1502.1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18228.09</v>
      </c>
      <c r="Q180">
        <v>0</v>
      </c>
      <c r="R180">
        <v>13658.8</v>
      </c>
      <c r="S180">
        <v>0</v>
      </c>
      <c r="T180">
        <v>11626.56</v>
      </c>
      <c r="U180">
        <v>0</v>
      </c>
      <c r="V180">
        <v>0</v>
      </c>
      <c r="W180">
        <v>443.66</v>
      </c>
      <c r="X180">
        <v>0</v>
      </c>
      <c r="Y180">
        <v>1494.1</v>
      </c>
      <c r="Z180">
        <v>1375.76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484.44</v>
      </c>
      <c r="AG180">
        <v>0</v>
      </c>
      <c r="AH180">
        <v>0</v>
      </c>
      <c r="AI180">
        <v>0</v>
      </c>
      <c r="AJ180">
        <v>48813.51</v>
      </c>
    </row>
    <row r="181" spans="1:36" x14ac:dyDescent="0.25">
      <c r="A181" t="s">
        <v>289</v>
      </c>
      <c r="B181">
        <v>0</v>
      </c>
      <c r="C181">
        <v>0</v>
      </c>
      <c r="D181">
        <v>0</v>
      </c>
      <c r="E181">
        <v>1000.22</v>
      </c>
      <c r="F181">
        <v>0</v>
      </c>
      <c r="G181">
        <v>3326.9</v>
      </c>
      <c r="H181">
        <v>0</v>
      </c>
      <c r="I181">
        <v>0</v>
      </c>
      <c r="J181">
        <v>0</v>
      </c>
      <c r="K181">
        <v>0</v>
      </c>
      <c r="L181">
        <v>543.04</v>
      </c>
      <c r="M181">
        <v>0</v>
      </c>
      <c r="N181">
        <v>11453.22</v>
      </c>
      <c r="O181">
        <v>0</v>
      </c>
      <c r="P181">
        <v>21069.119999999999</v>
      </c>
      <c r="Q181">
        <v>0</v>
      </c>
      <c r="R181">
        <v>4813.2</v>
      </c>
      <c r="S181">
        <v>0</v>
      </c>
      <c r="T181">
        <v>0</v>
      </c>
      <c r="U181">
        <v>2684.76</v>
      </c>
      <c r="V181">
        <v>0</v>
      </c>
      <c r="W181">
        <v>0</v>
      </c>
      <c r="X181">
        <v>1755.76</v>
      </c>
      <c r="Y181">
        <v>4348.62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416.4</v>
      </c>
      <c r="AG181">
        <v>167.42</v>
      </c>
      <c r="AH181">
        <v>506.26</v>
      </c>
      <c r="AI181">
        <v>0</v>
      </c>
      <c r="AJ181">
        <v>52084.92</v>
      </c>
    </row>
    <row r="182" spans="1:36" x14ac:dyDescent="0.25">
      <c r="A182" t="s">
        <v>72</v>
      </c>
      <c r="B182">
        <v>0</v>
      </c>
      <c r="C182">
        <v>0</v>
      </c>
      <c r="D182">
        <v>0</v>
      </c>
      <c r="E182">
        <v>2139.61</v>
      </c>
      <c r="F182">
        <v>0</v>
      </c>
      <c r="G182">
        <v>2367.29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1976.49</v>
      </c>
      <c r="O182">
        <v>0</v>
      </c>
      <c r="P182">
        <v>12442.98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658.83</v>
      </c>
      <c r="X182">
        <v>0</v>
      </c>
      <c r="Y182">
        <v>4197.66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23782.86</v>
      </c>
    </row>
    <row r="183" spans="1:36" x14ac:dyDescent="0.25">
      <c r="A183" t="s">
        <v>73</v>
      </c>
      <c r="B183">
        <v>0</v>
      </c>
      <c r="C183">
        <v>0</v>
      </c>
      <c r="D183">
        <v>0</v>
      </c>
      <c r="E183">
        <v>32000.400000000001</v>
      </c>
      <c r="F183">
        <v>0</v>
      </c>
      <c r="G183">
        <v>20046.48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17533.32</v>
      </c>
      <c r="N183">
        <v>0</v>
      </c>
      <c r="O183">
        <v>0</v>
      </c>
      <c r="P183">
        <v>0</v>
      </c>
      <c r="Q183">
        <v>3620.16</v>
      </c>
      <c r="R183">
        <v>52869.440000000002</v>
      </c>
      <c r="S183">
        <v>0</v>
      </c>
      <c r="T183">
        <v>3514.82</v>
      </c>
      <c r="U183">
        <v>0</v>
      </c>
      <c r="V183">
        <v>0</v>
      </c>
      <c r="W183">
        <v>0</v>
      </c>
      <c r="X183">
        <v>24321.88</v>
      </c>
      <c r="Y183">
        <v>32038.5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1144.42</v>
      </c>
      <c r="AG183">
        <v>0</v>
      </c>
      <c r="AH183">
        <v>0</v>
      </c>
      <c r="AI183">
        <v>0</v>
      </c>
      <c r="AJ183">
        <v>187089.42</v>
      </c>
    </row>
    <row r="184" spans="1:36" x14ac:dyDescent="0.25">
      <c r="A184" t="s">
        <v>74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2736.59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4773.1400000000003</v>
      </c>
      <c r="O184">
        <v>0</v>
      </c>
      <c r="P184">
        <v>3710.99</v>
      </c>
      <c r="Q184">
        <v>2491.91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2345.79</v>
      </c>
      <c r="AE184">
        <v>5112.7299999999996</v>
      </c>
      <c r="AF184">
        <v>0</v>
      </c>
      <c r="AG184">
        <v>0</v>
      </c>
      <c r="AH184">
        <v>0</v>
      </c>
      <c r="AI184">
        <v>0</v>
      </c>
      <c r="AJ184">
        <v>21171.15</v>
      </c>
    </row>
    <row r="185" spans="1:36" x14ac:dyDescent="0.25">
      <c r="A185" t="s">
        <v>75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9678.01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2968.47</v>
      </c>
      <c r="N185">
        <v>37004.49</v>
      </c>
      <c r="O185">
        <v>0</v>
      </c>
      <c r="P185">
        <v>2821.13</v>
      </c>
      <c r="Q185">
        <v>5642.48</v>
      </c>
      <c r="R185">
        <v>2992.47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2764.57</v>
      </c>
      <c r="Y185">
        <v>0</v>
      </c>
      <c r="Z185">
        <v>0</v>
      </c>
      <c r="AA185">
        <v>0</v>
      </c>
      <c r="AB185">
        <v>989.49</v>
      </c>
      <c r="AC185">
        <v>0</v>
      </c>
      <c r="AD185">
        <v>0</v>
      </c>
      <c r="AE185">
        <v>1046.05</v>
      </c>
      <c r="AF185">
        <v>3794.84</v>
      </c>
      <c r="AG185">
        <v>0</v>
      </c>
      <c r="AH185">
        <v>0</v>
      </c>
      <c r="AI185">
        <v>0</v>
      </c>
      <c r="AJ185">
        <v>69702</v>
      </c>
    </row>
    <row r="186" spans="1:36" x14ac:dyDescent="0.25">
      <c r="A186" t="s">
        <v>76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3415.55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3415.55</v>
      </c>
    </row>
    <row r="187" spans="1:36" x14ac:dyDescent="0.25">
      <c r="A187" t="s">
        <v>77</v>
      </c>
      <c r="B187">
        <v>0</v>
      </c>
      <c r="C187">
        <v>10195.08</v>
      </c>
      <c r="D187">
        <v>6159.21</v>
      </c>
      <c r="E187">
        <v>0</v>
      </c>
      <c r="F187">
        <v>0</v>
      </c>
      <c r="G187">
        <v>6084</v>
      </c>
      <c r="H187">
        <v>0</v>
      </c>
      <c r="I187">
        <v>2928.88</v>
      </c>
      <c r="J187">
        <v>1538</v>
      </c>
      <c r="K187">
        <v>0</v>
      </c>
      <c r="L187">
        <v>3100</v>
      </c>
      <c r="M187">
        <v>0</v>
      </c>
      <c r="N187">
        <v>4369.32</v>
      </c>
      <c r="O187">
        <v>0</v>
      </c>
      <c r="P187">
        <v>82876.34</v>
      </c>
      <c r="Q187">
        <v>1521</v>
      </c>
      <c r="R187">
        <v>0</v>
      </c>
      <c r="S187">
        <v>10952.02</v>
      </c>
      <c r="T187">
        <v>36912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485.48</v>
      </c>
      <c r="AC187">
        <v>0</v>
      </c>
      <c r="AD187">
        <v>0</v>
      </c>
      <c r="AE187">
        <v>1814.24</v>
      </c>
      <c r="AF187">
        <v>3369.46</v>
      </c>
      <c r="AG187">
        <v>0</v>
      </c>
      <c r="AH187">
        <v>485.48</v>
      </c>
      <c r="AI187">
        <v>0</v>
      </c>
      <c r="AJ187">
        <v>172790.51</v>
      </c>
    </row>
    <row r="188" spans="1:36" x14ac:dyDescent="0.25">
      <c r="A188" t="s">
        <v>78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1668.38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1749.94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3418.32</v>
      </c>
    </row>
    <row r="189" spans="1:36" x14ac:dyDescent="0.25">
      <c r="A189" t="s">
        <v>79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4963</v>
      </c>
      <c r="S189">
        <v>0</v>
      </c>
      <c r="T189">
        <v>0</v>
      </c>
      <c r="U189">
        <v>1570.36</v>
      </c>
      <c r="V189">
        <v>0</v>
      </c>
      <c r="W189">
        <v>0</v>
      </c>
      <c r="X189">
        <v>3182.5</v>
      </c>
      <c r="Y189">
        <v>6566.9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16282.76</v>
      </c>
    </row>
    <row r="190" spans="1:36" x14ac:dyDescent="0.25">
      <c r="A190" t="s">
        <v>181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1478.33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1478.33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2956.66</v>
      </c>
    </row>
    <row r="191" spans="1:36" x14ac:dyDescent="0.25">
      <c r="A191" t="s">
        <v>80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1062.1400000000001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1062.1400000000001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2124.2800000000002</v>
      </c>
    </row>
    <row r="192" spans="1:36" x14ac:dyDescent="0.25">
      <c r="A192" t="s">
        <v>182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1451.83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1451.83</v>
      </c>
    </row>
    <row r="193" spans="1:36" x14ac:dyDescent="0.25">
      <c r="A193" t="s">
        <v>81</v>
      </c>
      <c r="B193">
        <v>0</v>
      </c>
      <c r="C193">
        <v>0</v>
      </c>
      <c r="D193">
        <v>0</v>
      </c>
      <c r="E193">
        <v>4259.87</v>
      </c>
      <c r="F193">
        <v>0</v>
      </c>
      <c r="G193">
        <v>7126.45</v>
      </c>
      <c r="H193">
        <v>0</v>
      </c>
      <c r="I193">
        <v>0</v>
      </c>
      <c r="J193">
        <v>0</v>
      </c>
      <c r="K193">
        <v>0</v>
      </c>
      <c r="L193">
        <v>1425.29</v>
      </c>
      <c r="M193">
        <v>0</v>
      </c>
      <c r="N193">
        <v>5669.16</v>
      </c>
      <c r="O193">
        <v>0</v>
      </c>
      <c r="P193">
        <v>0</v>
      </c>
      <c r="Q193">
        <v>0</v>
      </c>
      <c r="R193">
        <v>5823.5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2834.58</v>
      </c>
      <c r="Y193">
        <v>4267.87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472.43</v>
      </c>
      <c r="AF193">
        <v>944.86</v>
      </c>
      <c r="AG193">
        <v>0</v>
      </c>
      <c r="AH193">
        <v>0</v>
      </c>
      <c r="AI193">
        <v>0</v>
      </c>
      <c r="AJ193">
        <v>32824.01</v>
      </c>
    </row>
    <row r="194" spans="1:36" x14ac:dyDescent="0.25">
      <c r="A194" t="s">
        <v>82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1125.6199999999999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2235.2399999999998</v>
      </c>
      <c r="Q194">
        <v>0</v>
      </c>
      <c r="R194">
        <v>1117.6199999999999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4478.4799999999996</v>
      </c>
    </row>
    <row r="195" spans="1:36" x14ac:dyDescent="0.25">
      <c r="A195" t="s">
        <v>83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1126.96</v>
      </c>
      <c r="AF195">
        <v>0</v>
      </c>
      <c r="AG195">
        <v>0</v>
      </c>
      <c r="AH195">
        <v>0</v>
      </c>
      <c r="AI195">
        <v>0</v>
      </c>
      <c r="AJ195">
        <v>1126.96</v>
      </c>
    </row>
    <row r="196" spans="1:36" x14ac:dyDescent="0.25">
      <c r="A196" t="s">
        <v>84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1117.6199999999999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1158.4000000000001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413.32</v>
      </c>
      <c r="AG196">
        <v>0</v>
      </c>
      <c r="AH196">
        <v>0</v>
      </c>
      <c r="AI196">
        <v>0</v>
      </c>
      <c r="AJ196">
        <v>2689.34</v>
      </c>
    </row>
    <row r="197" spans="1:36" x14ac:dyDescent="0.25">
      <c r="A197" t="s">
        <v>85</v>
      </c>
      <c r="B197">
        <v>0</v>
      </c>
      <c r="C197">
        <v>0</v>
      </c>
      <c r="D197">
        <v>0</v>
      </c>
      <c r="E197">
        <v>1123.4000000000001</v>
      </c>
      <c r="F197">
        <v>0</v>
      </c>
      <c r="G197">
        <v>1457.64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2328.36</v>
      </c>
      <c r="Q197">
        <v>0</v>
      </c>
      <c r="R197">
        <v>8532.2800000000007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1123.4000000000001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14565.08</v>
      </c>
    </row>
    <row r="198" spans="1:36" x14ac:dyDescent="0.25">
      <c r="A198" t="s">
        <v>290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1407.6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699.8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139.96</v>
      </c>
      <c r="AH198">
        <v>0</v>
      </c>
      <c r="AI198">
        <v>0</v>
      </c>
      <c r="AJ198">
        <v>2247.36</v>
      </c>
    </row>
    <row r="199" spans="1:36" x14ac:dyDescent="0.25">
      <c r="A199" t="s">
        <v>183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2292.5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2292.5</v>
      </c>
    </row>
    <row r="200" spans="1:36" x14ac:dyDescent="0.25">
      <c r="A200" t="s">
        <v>291</v>
      </c>
      <c r="B200">
        <v>0</v>
      </c>
      <c r="C200">
        <v>0</v>
      </c>
      <c r="D200">
        <v>0</v>
      </c>
      <c r="E200">
        <v>1864.45</v>
      </c>
      <c r="F200">
        <v>1864.45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13051.15</v>
      </c>
      <c r="O200">
        <v>0</v>
      </c>
      <c r="P200">
        <v>0</v>
      </c>
      <c r="Q200">
        <v>0</v>
      </c>
      <c r="R200">
        <v>7473.8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1872.45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372.89</v>
      </c>
      <c r="AH200">
        <v>0</v>
      </c>
      <c r="AI200">
        <v>0</v>
      </c>
      <c r="AJ200">
        <v>26499.19</v>
      </c>
    </row>
    <row r="201" spans="1:36" x14ac:dyDescent="0.25">
      <c r="A201" t="s">
        <v>173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1365.96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1365.96</v>
      </c>
    </row>
    <row r="202" spans="1:36" x14ac:dyDescent="0.25">
      <c r="A202" t="s">
        <v>86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2578.85</v>
      </c>
      <c r="S202">
        <v>0</v>
      </c>
      <c r="T202">
        <v>0</v>
      </c>
      <c r="U202">
        <v>2733.97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5312.82</v>
      </c>
    </row>
    <row r="203" spans="1:36" x14ac:dyDescent="0.25">
      <c r="A203" t="s">
        <v>292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7766.72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2015.68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2011.68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11794.08</v>
      </c>
    </row>
    <row r="204" spans="1:36" x14ac:dyDescent="0.25">
      <c r="A204" t="s">
        <v>87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1786.34</v>
      </c>
      <c r="S204">
        <v>0</v>
      </c>
      <c r="T204">
        <v>0</v>
      </c>
      <c r="U204">
        <v>5957.84</v>
      </c>
      <c r="V204">
        <v>0</v>
      </c>
      <c r="W204">
        <v>0</v>
      </c>
      <c r="X204">
        <v>0</v>
      </c>
      <c r="Y204">
        <v>1335.32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9079.5</v>
      </c>
    </row>
    <row r="205" spans="1:36" x14ac:dyDescent="0.25">
      <c r="A205" t="s">
        <v>293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13446.66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13446.66</v>
      </c>
    </row>
    <row r="206" spans="1:36" x14ac:dyDescent="0.25">
      <c r="A206" t="s">
        <v>294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3698.67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3698.67</v>
      </c>
    </row>
    <row r="207" spans="1:36" x14ac:dyDescent="0.25">
      <c r="A207" t="s">
        <v>184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1737.4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1737.4</v>
      </c>
    </row>
    <row r="208" spans="1:36" x14ac:dyDescent="0.25">
      <c r="A208" t="s">
        <v>185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2432.08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2432.08</v>
      </c>
    </row>
    <row r="209" spans="1:36" x14ac:dyDescent="0.25">
      <c r="A209" t="s">
        <v>295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4203.72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4203.72</v>
      </c>
    </row>
    <row r="210" spans="1:36" x14ac:dyDescent="0.25">
      <c r="A210" t="s">
        <v>296</v>
      </c>
      <c r="B210">
        <v>0</v>
      </c>
      <c r="C210">
        <v>0</v>
      </c>
      <c r="D210">
        <v>2626.72</v>
      </c>
      <c r="E210">
        <v>0</v>
      </c>
      <c r="F210">
        <v>0</v>
      </c>
      <c r="G210">
        <v>6566.8</v>
      </c>
      <c r="H210">
        <v>0</v>
      </c>
      <c r="I210">
        <v>0</v>
      </c>
      <c r="J210">
        <v>1313.36</v>
      </c>
      <c r="K210">
        <v>0</v>
      </c>
      <c r="L210">
        <v>0</v>
      </c>
      <c r="M210">
        <v>3940.08</v>
      </c>
      <c r="N210">
        <v>0</v>
      </c>
      <c r="O210">
        <v>0</v>
      </c>
      <c r="P210">
        <v>7880.16</v>
      </c>
      <c r="Q210">
        <v>0</v>
      </c>
      <c r="R210">
        <v>0</v>
      </c>
      <c r="S210">
        <v>0</v>
      </c>
      <c r="T210">
        <v>6663.36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3982.41</v>
      </c>
      <c r="AA210">
        <v>5298.42</v>
      </c>
      <c r="AB210">
        <v>0</v>
      </c>
      <c r="AC210">
        <v>0</v>
      </c>
      <c r="AD210">
        <v>0</v>
      </c>
      <c r="AE210">
        <v>328.34</v>
      </c>
      <c r="AF210">
        <v>0</v>
      </c>
      <c r="AG210">
        <v>6390.46</v>
      </c>
      <c r="AH210">
        <v>0</v>
      </c>
      <c r="AI210">
        <v>0</v>
      </c>
      <c r="AJ210">
        <v>44990.11</v>
      </c>
    </row>
    <row r="211" spans="1:36" x14ac:dyDescent="0.25">
      <c r="A211" t="s">
        <v>88</v>
      </c>
      <c r="B211">
        <v>0</v>
      </c>
      <c r="C211">
        <v>37738.69</v>
      </c>
      <c r="D211">
        <v>22665.17</v>
      </c>
      <c r="E211">
        <v>45258.19</v>
      </c>
      <c r="F211">
        <v>21763.73</v>
      </c>
      <c r="G211">
        <v>94081.919999999998</v>
      </c>
      <c r="H211">
        <v>491627.79</v>
      </c>
      <c r="I211">
        <v>0</v>
      </c>
      <c r="J211">
        <v>0</v>
      </c>
      <c r="K211">
        <v>9876.85</v>
      </c>
      <c r="L211">
        <v>16073.69</v>
      </c>
      <c r="M211">
        <v>28738.6</v>
      </c>
      <c r="N211">
        <v>96028.52</v>
      </c>
      <c r="O211">
        <v>257889.17</v>
      </c>
      <c r="P211">
        <v>2314085.17</v>
      </c>
      <c r="Q211">
        <v>458064.95</v>
      </c>
      <c r="R211">
        <v>51341.279999999999</v>
      </c>
      <c r="S211">
        <v>30293.03</v>
      </c>
      <c r="T211">
        <v>73467.539999999994</v>
      </c>
      <c r="U211">
        <v>344280.6</v>
      </c>
      <c r="V211">
        <v>0</v>
      </c>
      <c r="W211">
        <v>0</v>
      </c>
      <c r="X211">
        <v>2573.15</v>
      </c>
      <c r="Y211">
        <v>19263.509999999998</v>
      </c>
      <c r="Z211">
        <v>127419.45</v>
      </c>
      <c r="AA211">
        <v>7804.7</v>
      </c>
      <c r="AB211">
        <v>2594.8200000000002</v>
      </c>
      <c r="AC211">
        <v>87703.48</v>
      </c>
      <c r="AD211">
        <v>44989.65</v>
      </c>
      <c r="AE211">
        <v>2627.85</v>
      </c>
      <c r="AF211">
        <v>0</v>
      </c>
      <c r="AG211">
        <v>13992.58</v>
      </c>
      <c r="AH211">
        <v>0</v>
      </c>
      <c r="AI211">
        <v>0</v>
      </c>
      <c r="AJ211">
        <v>4702244.08</v>
      </c>
    </row>
    <row r="212" spans="1:36" x14ac:dyDescent="0.25">
      <c r="A212" t="s">
        <v>89</v>
      </c>
      <c r="B212">
        <v>0</v>
      </c>
      <c r="C212">
        <v>0</v>
      </c>
      <c r="D212">
        <v>9056.74</v>
      </c>
      <c r="E212">
        <v>0</v>
      </c>
      <c r="F212">
        <v>22852.42</v>
      </c>
      <c r="G212">
        <v>48186.05</v>
      </c>
      <c r="H212">
        <v>0</v>
      </c>
      <c r="I212">
        <v>0</v>
      </c>
      <c r="J212">
        <v>0</v>
      </c>
      <c r="K212">
        <v>6628.16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5707.05</v>
      </c>
      <c r="U212">
        <v>67367.399999999994</v>
      </c>
      <c r="V212">
        <v>0</v>
      </c>
      <c r="W212">
        <v>0</v>
      </c>
      <c r="X212">
        <v>0</v>
      </c>
      <c r="Y212">
        <v>159015.98000000001</v>
      </c>
      <c r="Z212">
        <v>47518.82</v>
      </c>
      <c r="AA212">
        <v>0</v>
      </c>
      <c r="AB212">
        <v>0</v>
      </c>
      <c r="AC212">
        <v>0</v>
      </c>
      <c r="AD212">
        <v>0</v>
      </c>
      <c r="AE212">
        <v>1227.98</v>
      </c>
      <c r="AF212">
        <v>788.77</v>
      </c>
      <c r="AG212">
        <v>0</v>
      </c>
      <c r="AH212">
        <v>0</v>
      </c>
      <c r="AI212">
        <v>0</v>
      </c>
      <c r="AJ212">
        <v>368349.37</v>
      </c>
    </row>
    <row r="213" spans="1:36" x14ac:dyDescent="0.25">
      <c r="A213" t="s">
        <v>90</v>
      </c>
      <c r="B213">
        <v>0</v>
      </c>
      <c r="C213">
        <v>0</v>
      </c>
      <c r="D213">
        <v>0</v>
      </c>
      <c r="E213">
        <v>0</v>
      </c>
      <c r="F213">
        <v>247567.2</v>
      </c>
      <c r="G213">
        <v>0</v>
      </c>
      <c r="H213">
        <v>0</v>
      </c>
      <c r="I213">
        <v>0</v>
      </c>
      <c r="J213">
        <v>0</v>
      </c>
      <c r="K213">
        <v>132142.74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134076.49</v>
      </c>
      <c r="S213">
        <v>0</v>
      </c>
      <c r="T213">
        <v>0</v>
      </c>
      <c r="U213">
        <v>486318.01</v>
      </c>
      <c r="V213">
        <v>0</v>
      </c>
      <c r="W213">
        <v>0</v>
      </c>
      <c r="X213">
        <v>0</v>
      </c>
      <c r="Y213">
        <v>7789.23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1007893.67</v>
      </c>
    </row>
    <row r="214" spans="1:36" x14ac:dyDescent="0.25">
      <c r="A214" t="s">
        <v>91</v>
      </c>
      <c r="B214">
        <v>0</v>
      </c>
      <c r="C214">
        <v>0</v>
      </c>
      <c r="D214">
        <v>3609.32</v>
      </c>
      <c r="E214">
        <v>0</v>
      </c>
      <c r="F214">
        <v>0</v>
      </c>
      <c r="G214">
        <v>0</v>
      </c>
      <c r="H214">
        <v>94693.119999999995</v>
      </c>
      <c r="I214">
        <v>0</v>
      </c>
      <c r="J214">
        <v>41833.08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154413.91</v>
      </c>
      <c r="Q214">
        <v>0</v>
      </c>
      <c r="R214">
        <v>0</v>
      </c>
      <c r="S214">
        <v>12347.74</v>
      </c>
      <c r="T214">
        <v>67683.83</v>
      </c>
      <c r="U214">
        <v>5697.04</v>
      </c>
      <c r="V214">
        <v>0</v>
      </c>
      <c r="W214">
        <v>0</v>
      </c>
      <c r="X214">
        <v>0</v>
      </c>
      <c r="Y214">
        <v>0</v>
      </c>
      <c r="Z214">
        <v>34083.620000000003</v>
      </c>
      <c r="AA214">
        <v>0</v>
      </c>
      <c r="AB214">
        <v>0</v>
      </c>
      <c r="AC214">
        <v>0</v>
      </c>
      <c r="AD214">
        <v>50831.35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465193.01</v>
      </c>
    </row>
    <row r="215" spans="1:36" x14ac:dyDescent="0.25">
      <c r="A215" t="s">
        <v>92</v>
      </c>
      <c r="B215">
        <v>0</v>
      </c>
      <c r="C215">
        <v>0</v>
      </c>
      <c r="D215">
        <v>0</v>
      </c>
      <c r="E215">
        <v>0</v>
      </c>
      <c r="F215">
        <v>37659.61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30529.18</v>
      </c>
      <c r="V215">
        <v>0</v>
      </c>
      <c r="W215">
        <v>0</v>
      </c>
      <c r="X215">
        <v>0</v>
      </c>
      <c r="Y215">
        <v>0</v>
      </c>
      <c r="Z215">
        <v>14858.47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83047.259999999995</v>
      </c>
    </row>
    <row r="216" spans="1:36" x14ac:dyDescent="0.25">
      <c r="A216" t="s">
        <v>93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15662.18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15662.18</v>
      </c>
    </row>
    <row r="217" spans="1:36" x14ac:dyDescent="0.25">
      <c r="A217" t="s">
        <v>297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6063.15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6063.15</v>
      </c>
    </row>
    <row r="218" spans="1:36" x14ac:dyDescent="0.25">
      <c r="A218" t="s">
        <v>94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8797.31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8152.92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16950.23</v>
      </c>
    </row>
    <row r="219" spans="1:36" x14ac:dyDescent="0.25">
      <c r="A219" t="s">
        <v>95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20165.18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20165.18</v>
      </c>
    </row>
    <row r="220" spans="1:36" x14ac:dyDescent="0.25">
      <c r="A220" t="s">
        <v>298</v>
      </c>
      <c r="B220">
        <v>0</v>
      </c>
      <c r="C220">
        <v>0</v>
      </c>
      <c r="D220">
        <v>0</v>
      </c>
      <c r="E220">
        <v>0</v>
      </c>
      <c r="F220">
        <v>35570.400000000001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52723.12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88293.52</v>
      </c>
    </row>
    <row r="221" spans="1:36" x14ac:dyDescent="0.25">
      <c r="A221" t="s">
        <v>299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11593.73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21139.98</v>
      </c>
      <c r="V221">
        <v>0</v>
      </c>
      <c r="W221">
        <v>0</v>
      </c>
      <c r="X221">
        <v>0</v>
      </c>
      <c r="Y221">
        <v>0</v>
      </c>
      <c r="Z221">
        <v>2363.1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35096.81</v>
      </c>
    </row>
    <row r="222" spans="1:36" x14ac:dyDescent="0.25">
      <c r="A222" t="s">
        <v>186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3509.54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3509.54</v>
      </c>
    </row>
    <row r="223" spans="1:36" x14ac:dyDescent="0.25">
      <c r="A223" t="s">
        <v>300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5562.18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5562.18</v>
      </c>
    </row>
    <row r="224" spans="1:36" x14ac:dyDescent="0.25">
      <c r="A224" t="s">
        <v>301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9107.4500000000007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9107.4500000000007</v>
      </c>
    </row>
    <row r="225" spans="1:36" x14ac:dyDescent="0.25">
      <c r="A225" t="s">
        <v>96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4271.17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8607.9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12879.07</v>
      </c>
    </row>
    <row r="226" spans="1:36" x14ac:dyDescent="0.25">
      <c r="A226" t="s">
        <v>97</v>
      </c>
      <c r="B226">
        <v>0</v>
      </c>
      <c r="C226">
        <v>0</v>
      </c>
      <c r="D226">
        <v>0</v>
      </c>
      <c r="E226">
        <v>0</v>
      </c>
      <c r="F226">
        <v>9195.5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9195.5</v>
      </c>
    </row>
    <row r="227" spans="1:36" x14ac:dyDescent="0.25">
      <c r="A227" t="s">
        <v>302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4069.46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4069.46</v>
      </c>
    </row>
    <row r="228" spans="1:36" x14ac:dyDescent="0.25">
      <c r="A228" t="s">
        <v>303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1708.42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1708.42</v>
      </c>
    </row>
    <row r="229" spans="1:36" x14ac:dyDescent="0.25">
      <c r="A229" t="s">
        <v>304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1791.87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1791.87</v>
      </c>
    </row>
    <row r="230" spans="1:36" x14ac:dyDescent="0.25">
      <c r="A230" t="s">
        <v>305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3492.48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3492.48</v>
      </c>
    </row>
    <row r="231" spans="1:36" x14ac:dyDescent="0.25">
      <c r="A231" t="s">
        <v>187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1889.12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1889.12</v>
      </c>
    </row>
    <row r="232" spans="1:36" x14ac:dyDescent="0.25">
      <c r="A232" t="s">
        <v>306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1746.1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1746.1</v>
      </c>
    </row>
    <row r="233" spans="1:36" x14ac:dyDescent="0.25">
      <c r="A233" t="s">
        <v>307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7880.3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7880.3</v>
      </c>
    </row>
    <row r="234" spans="1:36" x14ac:dyDescent="0.25">
      <c r="A234" t="s">
        <v>188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4701.2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4578.8599999999997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9280.06</v>
      </c>
    </row>
    <row r="235" spans="1:36" x14ac:dyDescent="0.25">
      <c r="A235" t="s">
        <v>98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12202.2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12202.2</v>
      </c>
    </row>
    <row r="236" spans="1:36" x14ac:dyDescent="0.25">
      <c r="A236" t="s">
        <v>308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1821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1821</v>
      </c>
    </row>
    <row r="237" spans="1:36" x14ac:dyDescent="0.25">
      <c r="A237" t="s">
        <v>309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5401.42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5401.42</v>
      </c>
    </row>
    <row r="238" spans="1:36" x14ac:dyDescent="0.25">
      <c r="A238" t="s">
        <v>310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14055.64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14055.64</v>
      </c>
    </row>
    <row r="239" spans="1:36" x14ac:dyDescent="0.25">
      <c r="A239" t="s">
        <v>99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5946.13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11458.24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4339.78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21744.15</v>
      </c>
    </row>
    <row r="240" spans="1:36" x14ac:dyDescent="0.25">
      <c r="A240" t="s">
        <v>311</v>
      </c>
      <c r="B240">
        <v>0</v>
      </c>
      <c r="C240">
        <v>0</v>
      </c>
      <c r="D240">
        <v>0</v>
      </c>
      <c r="E240">
        <v>0</v>
      </c>
      <c r="F240">
        <v>15038.58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15038.58</v>
      </c>
    </row>
    <row r="241" spans="1:36" x14ac:dyDescent="0.25">
      <c r="A241" t="s">
        <v>312</v>
      </c>
      <c r="B241">
        <v>0</v>
      </c>
      <c r="C241">
        <v>0</v>
      </c>
      <c r="D241">
        <v>0</v>
      </c>
      <c r="E241">
        <v>0</v>
      </c>
      <c r="F241">
        <v>9274.7199999999993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20318.84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29593.56</v>
      </c>
    </row>
    <row r="242" spans="1:36" x14ac:dyDescent="0.25">
      <c r="A242" t="s">
        <v>313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6862.34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6862.34</v>
      </c>
    </row>
    <row r="243" spans="1:36" x14ac:dyDescent="0.25">
      <c r="A243" t="s">
        <v>314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11924.69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11924.69</v>
      </c>
    </row>
    <row r="244" spans="1:36" x14ac:dyDescent="0.25">
      <c r="A244" t="s">
        <v>315</v>
      </c>
      <c r="B244">
        <v>0</v>
      </c>
      <c r="C244">
        <v>0</v>
      </c>
      <c r="D244">
        <v>0</v>
      </c>
      <c r="E244">
        <v>0</v>
      </c>
      <c r="F244">
        <v>11811.54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11811.54</v>
      </c>
    </row>
    <row r="245" spans="1:36" x14ac:dyDescent="0.25">
      <c r="A245" t="s">
        <v>316</v>
      </c>
      <c r="B245">
        <v>0</v>
      </c>
      <c r="C245">
        <v>0</v>
      </c>
      <c r="D245">
        <v>0</v>
      </c>
      <c r="E245">
        <v>0</v>
      </c>
      <c r="F245">
        <v>11205.42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11205.42</v>
      </c>
    </row>
    <row r="246" spans="1:36" x14ac:dyDescent="0.25">
      <c r="A246" t="s">
        <v>100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11256.78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4644.1400000000003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15900.92</v>
      </c>
    </row>
    <row r="247" spans="1:36" x14ac:dyDescent="0.25">
      <c r="A247" t="s">
        <v>317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15449.28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15449.28</v>
      </c>
    </row>
    <row r="248" spans="1:36" x14ac:dyDescent="0.25">
      <c r="A248" t="s">
        <v>101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15121.8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11562.3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12136.38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38820.480000000003</v>
      </c>
    </row>
    <row r="249" spans="1:36" x14ac:dyDescent="0.25">
      <c r="A249" t="s">
        <v>102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61154.73</v>
      </c>
      <c r="V249">
        <v>0</v>
      </c>
      <c r="W249">
        <v>0</v>
      </c>
      <c r="X249">
        <v>0</v>
      </c>
      <c r="Y249">
        <v>7642.56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68797.289999999994</v>
      </c>
    </row>
    <row r="250" spans="1:36" x14ac:dyDescent="0.25">
      <c r="A250" t="s">
        <v>103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6763.26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3383.66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10146.92</v>
      </c>
    </row>
    <row r="251" spans="1:36" x14ac:dyDescent="0.25">
      <c r="A251" t="s">
        <v>174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2309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2341.7800000000002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4650.78</v>
      </c>
    </row>
    <row r="252" spans="1:36" x14ac:dyDescent="0.25">
      <c r="A252" t="s">
        <v>104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49175.28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49175.28</v>
      </c>
    </row>
    <row r="253" spans="1:36" x14ac:dyDescent="0.25">
      <c r="A253" t="s">
        <v>105</v>
      </c>
      <c r="B253">
        <v>0</v>
      </c>
      <c r="C253">
        <v>0</v>
      </c>
      <c r="D253">
        <v>0</v>
      </c>
      <c r="E253">
        <v>0</v>
      </c>
      <c r="F253">
        <v>163938</v>
      </c>
      <c r="G253">
        <v>0</v>
      </c>
      <c r="H253">
        <v>0</v>
      </c>
      <c r="I253">
        <v>0</v>
      </c>
      <c r="J253">
        <v>0</v>
      </c>
      <c r="K253">
        <v>11887.54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175825.54</v>
      </c>
    </row>
    <row r="254" spans="1:36" x14ac:dyDescent="0.25">
      <c r="A254" t="s">
        <v>318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11661.53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11661.53</v>
      </c>
    </row>
    <row r="255" spans="1:36" x14ac:dyDescent="0.25">
      <c r="A255" t="s">
        <v>106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2529.65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2529.65</v>
      </c>
    </row>
    <row r="256" spans="1:36" x14ac:dyDescent="0.25">
      <c r="A256" t="s">
        <v>319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20663.82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14939.62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35603.440000000002</v>
      </c>
    </row>
    <row r="257" spans="1:36" x14ac:dyDescent="0.25">
      <c r="A257" t="s">
        <v>320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10092.49</v>
      </c>
      <c r="S257">
        <v>0</v>
      </c>
      <c r="T257">
        <v>0</v>
      </c>
      <c r="U257">
        <v>10065.08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20157.57</v>
      </c>
    </row>
    <row r="258" spans="1:36" x14ac:dyDescent="0.25">
      <c r="A258" t="s">
        <v>107</v>
      </c>
      <c r="B258">
        <v>0</v>
      </c>
      <c r="C258">
        <v>0</v>
      </c>
      <c r="D258">
        <v>0</v>
      </c>
      <c r="E258">
        <v>0</v>
      </c>
      <c r="F258">
        <v>2744.1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2744.1</v>
      </c>
    </row>
    <row r="259" spans="1:36" x14ac:dyDescent="0.25">
      <c r="A259" t="s">
        <v>321</v>
      </c>
      <c r="B259">
        <v>0</v>
      </c>
      <c r="C259">
        <v>0</v>
      </c>
      <c r="D259">
        <v>0</v>
      </c>
      <c r="E259">
        <v>0</v>
      </c>
      <c r="F259">
        <v>9187.7800000000007</v>
      </c>
      <c r="G259">
        <v>0</v>
      </c>
      <c r="H259">
        <v>0</v>
      </c>
      <c r="I259">
        <v>0</v>
      </c>
      <c r="J259">
        <v>0</v>
      </c>
      <c r="K259">
        <v>5573.92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15957.7</v>
      </c>
      <c r="S259">
        <v>0</v>
      </c>
      <c r="T259">
        <v>0</v>
      </c>
      <c r="U259">
        <v>1197.83</v>
      </c>
      <c r="V259">
        <v>0</v>
      </c>
      <c r="W259">
        <v>0</v>
      </c>
      <c r="X259">
        <v>0</v>
      </c>
      <c r="Y259">
        <v>2948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34865.230000000003</v>
      </c>
    </row>
    <row r="260" spans="1:36" x14ac:dyDescent="0.25">
      <c r="A260" t="s">
        <v>322</v>
      </c>
      <c r="B260">
        <v>0</v>
      </c>
      <c r="C260">
        <v>0</v>
      </c>
      <c r="D260">
        <v>0</v>
      </c>
      <c r="E260">
        <v>0</v>
      </c>
      <c r="F260">
        <v>14088.64</v>
      </c>
      <c r="G260">
        <v>0</v>
      </c>
      <c r="H260">
        <v>0</v>
      </c>
      <c r="I260">
        <v>0</v>
      </c>
      <c r="J260">
        <v>0</v>
      </c>
      <c r="K260">
        <v>7389.88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7121.82</v>
      </c>
      <c r="S260">
        <v>0</v>
      </c>
      <c r="T260">
        <v>0</v>
      </c>
      <c r="U260">
        <v>182961.91</v>
      </c>
      <c r="V260">
        <v>0</v>
      </c>
      <c r="W260">
        <v>0</v>
      </c>
      <c r="X260">
        <v>0</v>
      </c>
      <c r="Y260">
        <v>49269.46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260831.71</v>
      </c>
    </row>
    <row r="261" spans="1:36" x14ac:dyDescent="0.25">
      <c r="A261" t="s">
        <v>323</v>
      </c>
      <c r="B261">
        <v>0</v>
      </c>
      <c r="C261">
        <v>0</v>
      </c>
      <c r="D261">
        <v>0</v>
      </c>
      <c r="E261">
        <v>0</v>
      </c>
      <c r="F261">
        <v>6759.66</v>
      </c>
      <c r="G261">
        <v>0</v>
      </c>
      <c r="H261">
        <v>0</v>
      </c>
      <c r="I261">
        <v>0</v>
      </c>
      <c r="J261">
        <v>0</v>
      </c>
      <c r="K261">
        <v>6224.45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3721.4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1498.74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18204.25</v>
      </c>
    </row>
    <row r="262" spans="1:36" x14ac:dyDescent="0.25">
      <c r="A262" t="s">
        <v>324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22509.48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22509.48</v>
      </c>
    </row>
    <row r="263" spans="1:36" x14ac:dyDescent="0.25">
      <c r="A263" t="s">
        <v>108</v>
      </c>
      <c r="B263">
        <v>0</v>
      </c>
      <c r="C263">
        <v>0</v>
      </c>
      <c r="D263">
        <v>0</v>
      </c>
      <c r="E263">
        <v>0</v>
      </c>
      <c r="F263">
        <v>7985.2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17722.400000000001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25707.599999999999</v>
      </c>
    </row>
    <row r="264" spans="1:36" x14ac:dyDescent="0.25">
      <c r="A264" t="s">
        <v>325</v>
      </c>
      <c r="B264">
        <v>0</v>
      </c>
      <c r="C264">
        <v>0</v>
      </c>
      <c r="D264">
        <v>0</v>
      </c>
      <c r="E264">
        <v>0</v>
      </c>
      <c r="F264">
        <v>15755.82</v>
      </c>
      <c r="G264">
        <v>0</v>
      </c>
      <c r="H264">
        <v>0</v>
      </c>
      <c r="I264">
        <v>0</v>
      </c>
      <c r="J264">
        <v>0</v>
      </c>
      <c r="K264">
        <v>5418.26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10397.540000000001</v>
      </c>
      <c r="S264">
        <v>0</v>
      </c>
      <c r="T264">
        <v>0</v>
      </c>
      <c r="U264">
        <v>11570.56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43142.18</v>
      </c>
    </row>
    <row r="265" spans="1:36" x14ac:dyDescent="0.25">
      <c r="A265" t="s">
        <v>326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4065.56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4065.56</v>
      </c>
    </row>
    <row r="266" spans="1:36" x14ac:dyDescent="0.25">
      <c r="A266" t="s">
        <v>327</v>
      </c>
      <c r="B266">
        <v>0</v>
      </c>
      <c r="C266">
        <v>0</v>
      </c>
      <c r="D266">
        <v>0</v>
      </c>
      <c r="E266">
        <v>0</v>
      </c>
      <c r="F266">
        <v>12184.24</v>
      </c>
      <c r="G266">
        <v>0</v>
      </c>
      <c r="H266">
        <v>0</v>
      </c>
      <c r="I266">
        <v>0</v>
      </c>
      <c r="J266">
        <v>0</v>
      </c>
      <c r="K266">
        <v>8420.82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4447.3599999999997</v>
      </c>
      <c r="S266">
        <v>0</v>
      </c>
      <c r="T266">
        <v>0</v>
      </c>
      <c r="U266">
        <v>8991.74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34044.160000000003</v>
      </c>
    </row>
    <row r="267" spans="1:36" x14ac:dyDescent="0.25">
      <c r="A267" t="s">
        <v>109</v>
      </c>
      <c r="B267">
        <v>121405.68</v>
      </c>
      <c r="C267">
        <v>243797.71</v>
      </c>
      <c r="D267">
        <v>242372.98</v>
      </c>
      <c r="E267">
        <v>109516.14</v>
      </c>
      <c r="F267">
        <v>1213339.8700000001</v>
      </c>
      <c r="G267">
        <v>414268.11</v>
      </c>
      <c r="H267">
        <v>792685.75</v>
      </c>
      <c r="I267">
        <v>31481.34</v>
      </c>
      <c r="J267">
        <v>160249.47</v>
      </c>
      <c r="K267">
        <v>311653.33</v>
      </c>
      <c r="L267">
        <v>78072.509999999995</v>
      </c>
      <c r="M267">
        <v>181563.95</v>
      </c>
      <c r="N267">
        <v>435125.32</v>
      </c>
      <c r="O267">
        <v>323500</v>
      </c>
      <c r="P267">
        <v>2948528.6</v>
      </c>
      <c r="Q267">
        <v>950616.96</v>
      </c>
      <c r="R267">
        <v>795438.86</v>
      </c>
      <c r="S267">
        <v>104606.6</v>
      </c>
      <c r="T267">
        <v>392669.64</v>
      </c>
      <c r="U267">
        <v>2184479.34</v>
      </c>
      <c r="V267">
        <v>69023.850000000006</v>
      </c>
      <c r="W267">
        <v>7010.35</v>
      </c>
      <c r="X267">
        <v>97304.08</v>
      </c>
      <c r="Y267">
        <v>899105.14</v>
      </c>
      <c r="Z267">
        <v>625790.5</v>
      </c>
      <c r="AA267">
        <v>102558.79</v>
      </c>
      <c r="AB267">
        <v>13558.06</v>
      </c>
      <c r="AC267">
        <v>164894.15</v>
      </c>
      <c r="AD267">
        <v>216698.41</v>
      </c>
      <c r="AE267">
        <v>46790.14</v>
      </c>
      <c r="AF267">
        <v>27892.47</v>
      </c>
      <c r="AG267">
        <v>96046.64</v>
      </c>
      <c r="AH267">
        <v>7764.95</v>
      </c>
      <c r="AI267">
        <v>50278.1</v>
      </c>
      <c r="AJ267">
        <v>14460087.789999999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B7298-015D-4056-8015-6D8C7A08C1A4}">
  <dimension ref="A1:AK310"/>
  <sheetViews>
    <sheetView topLeftCell="J235" workbookViewId="0">
      <selection activeCell="AK267" sqref="AK267"/>
    </sheetView>
  </sheetViews>
  <sheetFormatPr defaultRowHeight="15" x14ac:dyDescent="0.25"/>
  <cols>
    <col min="1" max="1" width="10" bestFit="1" customWidth="1"/>
    <col min="2" max="2" width="13.85546875" customWidth="1"/>
    <col min="37" max="37" width="14.28515625" bestFit="1" customWidth="1"/>
  </cols>
  <sheetData>
    <row r="1" spans="1:37" x14ac:dyDescent="0.25">
      <c r="B1" t="s">
        <v>189</v>
      </c>
      <c r="C1" t="s">
        <v>190</v>
      </c>
      <c r="D1" t="s">
        <v>110</v>
      </c>
      <c r="E1" t="s">
        <v>111</v>
      </c>
      <c r="F1" t="s">
        <v>112</v>
      </c>
      <c r="G1" t="s">
        <v>113</v>
      </c>
      <c r="H1" t="s">
        <v>114</v>
      </c>
      <c r="I1" t="s">
        <v>115</v>
      </c>
      <c r="J1" t="s">
        <v>116</v>
      </c>
      <c r="K1" t="s">
        <v>117</v>
      </c>
      <c r="L1" t="s">
        <v>118</v>
      </c>
      <c r="M1" t="s">
        <v>165</v>
      </c>
      <c r="N1" t="s">
        <v>119</v>
      </c>
      <c r="O1" t="s">
        <v>120</v>
      </c>
      <c r="P1" t="s">
        <v>121</v>
      </c>
      <c r="Q1" t="s">
        <v>122</v>
      </c>
      <c r="R1" t="s">
        <v>123</v>
      </c>
      <c r="S1" t="s">
        <v>124</v>
      </c>
      <c r="T1" t="s">
        <v>166</v>
      </c>
      <c r="U1" t="s">
        <v>125</v>
      </c>
      <c r="V1" t="s">
        <v>126</v>
      </c>
      <c r="W1" t="s">
        <v>127</v>
      </c>
      <c r="X1" t="s">
        <v>191</v>
      </c>
      <c r="Y1" t="s">
        <v>128</v>
      </c>
      <c r="Z1" t="s">
        <v>129</v>
      </c>
      <c r="AA1" t="s">
        <v>130</v>
      </c>
      <c r="AB1" t="s">
        <v>131</v>
      </c>
      <c r="AC1" t="s">
        <v>132</v>
      </c>
      <c r="AD1" t="s">
        <v>133</v>
      </c>
      <c r="AE1" t="s">
        <v>134</v>
      </c>
      <c r="AF1" t="s">
        <v>135</v>
      </c>
      <c r="AG1" t="s">
        <v>175</v>
      </c>
      <c r="AH1" t="s">
        <v>136</v>
      </c>
      <c r="AI1" t="s">
        <v>137</v>
      </c>
      <c r="AJ1" t="s">
        <v>138</v>
      </c>
      <c r="AK1" t="s">
        <v>109</v>
      </c>
    </row>
    <row r="2" spans="1:37" x14ac:dyDescent="0.25">
      <c r="A2">
        <f>LEFT(B2,10)*1</f>
        <v>401020010</v>
      </c>
      <c r="B2" t="s">
        <v>192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 s="1">
        <f>SUM(C2:AJ2)</f>
        <v>0</v>
      </c>
    </row>
    <row r="3" spans="1:37" x14ac:dyDescent="0.25">
      <c r="A3">
        <f t="shared" ref="A3:A66" si="0">LEFT(B3,10)*1</f>
        <v>401020045</v>
      </c>
      <c r="B3" t="s">
        <v>193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 s="1">
        <f t="shared" ref="AK3:AK66" si="1">SUM(C3:AJ3)</f>
        <v>0</v>
      </c>
    </row>
    <row r="4" spans="1:37" x14ac:dyDescent="0.25">
      <c r="A4">
        <f t="shared" si="0"/>
        <v>401020053</v>
      </c>
      <c r="B4" t="s">
        <v>194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 s="1">
        <f t="shared" si="1"/>
        <v>0</v>
      </c>
    </row>
    <row r="5" spans="1:37" x14ac:dyDescent="0.25">
      <c r="A5">
        <f t="shared" si="0"/>
        <v>401020070</v>
      </c>
      <c r="B5" t="s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 s="1">
        <f t="shared" si="1"/>
        <v>0</v>
      </c>
    </row>
    <row r="6" spans="1:37" x14ac:dyDescent="0.25">
      <c r="A6">
        <f t="shared" si="0"/>
        <v>401020088</v>
      </c>
      <c r="B6" t="s">
        <v>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 s="1">
        <f t="shared" si="1"/>
        <v>0</v>
      </c>
    </row>
    <row r="7" spans="1:37" x14ac:dyDescent="0.25">
      <c r="A7">
        <f t="shared" si="0"/>
        <v>401020096</v>
      </c>
      <c r="B7" t="s">
        <v>3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 s="1">
        <f t="shared" si="1"/>
        <v>0</v>
      </c>
    </row>
    <row r="8" spans="1:37" x14ac:dyDescent="0.25">
      <c r="A8">
        <f t="shared" si="0"/>
        <v>401020100</v>
      </c>
      <c r="B8" t="s">
        <v>195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 s="1">
        <f t="shared" si="1"/>
        <v>0</v>
      </c>
    </row>
    <row r="9" spans="1:37" x14ac:dyDescent="0.25">
      <c r="A9">
        <f t="shared" si="0"/>
        <v>402010035</v>
      </c>
      <c r="B9" t="s">
        <v>4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 s="1">
        <f t="shared" si="1"/>
        <v>0</v>
      </c>
    </row>
    <row r="10" spans="1:37" x14ac:dyDescent="0.25">
      <c r="A10">
        <f t="shared" si="0"/>
        <v>402010043</v>
      </c>
      <c r="B10" t="s">
        <v>5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 s="1">
        <f t="shared" si="1"/>
        <v>0</v>
      </c>
    </row>
    <row r="11" spans="1:37" x14ac:dyDescent="0.25">
      <c r="A11">
        <f t="shared" si="0"/>
        <v>403020026</v>
      </c>
      <c r="B11" t="s">
        <v>196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 s="1">
        <f t="shared" si="1"/>
        <v>0</v>
      </c>
    </row>
    <row r="12" spans="1:37" x14ac:dyDescent="0.25">
      <c r="A12">
        <f t="shared" si="0"/>
        <v>403020050</v>
      </c>
      <c r="B12" t="s">
        <v>6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 s="1">
        <f t="shared" si="1"/>
        <v>0</v>
      </c>
    </row>
    <row r="13" spans="1:37" x14ac:dyDescent="0.25">
      <c r="A13">
        <f t="shared" si="0"/>
        <v>403020077</v>
      </c>
      <c r="B13" t="s">
        <v>7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 s="1">
        <f t="shared" si="1"/>
        <v>0</v>
      </c>
    </row>
    <row r="14" spans="1:37" x14ac:dyDescent="0.25">
      <c r="A14">
        <f t="shared" si="0"/>
        <v>403020107</v>
      </c>
      <c r="B14" t="s">
        <v>197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 s="1">
        <f t="shared" si="1"/>
        <v>0</v>
      </c>
    </row>
    <row r="15" spans="1:37" x14ac:dyDescent="0.25">
      <c r="A15">
        <f t="shared" si="0"/>
        <v>403020115</v>
      </c>
      <c r="B15" t="s">
        <v>198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 s="1">
        <f t="shared" si="1"/>
        <v>0</v>
      </c>
    </row>
    <row r="16" spans="1:37" x14ac:dyDescent="0.25">
      <c r="A16">
        <f t="shared" si="0"/>
        <v>403020123</v>
      </c>
      <c r="B16" t="s">
        <v>199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 s="1">
        <f t="shared" si="1"/>
        <v>0</v>
      </c>
    </row>
    <row r="17" spans="1:37" x14ac:dyDescent="0.25">
      <c r="A17">
        <f t="shared" si="0"/>
        <v>403020131</v>
      </c>
      <c r="B17" t="s">
        <v>200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 s="1">
        <f t="shared" si="1"/>
        <v>0</v>
      </c>
    </row>
    <row r="18" spans="1:37" x14ac:dyDescent="0.25">
      <c r="A18">
        <f t="shared" si="0"/>
        <v>403050073</v>
      </c>
      <c r="B18" t="s">
        <v>201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 s="1">
        <f t="shared" si="1"/>
        <v>0</v>
      </c>
    </row>
    <row r="19" spans="1:37" x14ac:dyDescent="0.25">
      <c r="A19">
        <f t="shared" si="0"/>
        <v>403050103</v>
      </c>
      <c r="B19" t="s">
        <v>202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 s="1">
        <f t="shared" si="1"/>
        <v>0</v>
      </c>
    </row>
    <row r="20" spans="1:37" x14ac:dyDescent="0.25">
      <c r="A20">
        <f t="shared" si="0"/>
        <v>403050154</v>
      </c>
      <c r="B20" t="s">
        <v>203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 s="1">
        <f t="shared" si="1"/>
        <v>0</v>
      </c>
    </row>
    <row r="21" spans="1:37" x14ac:dyDescent="0.25">
      <c r="A21">
        <f t="shared" si="0"/>
        <v>403070058</v>
      </c>
      <c r="B21" t="s">
        <v>204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 s="1">
        <f t="shared" si="1"/>
        <v>0</v>
      </c>
    </row>
    <row r="22" spans="1:37" x14ac:dyDescent="0.25">
      <c r="A22">
        <f t="shared" si="0"/>
        <v>403070155</v>
      </c>
      <c r="B22" t="s">
        <v>205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 s="1">
        <f t="shared" si="1"/>
        <v>0</v>
      </c>
    </row>
    <row r="23" spans="1:37" x14ac:dyDescent="0.25">
      <c r="A23">
        <f t="shared" si="0"/>
        <v>403070163</v>
      </c>
      <c r="B23" t="s">
        <v>206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 s="1">
        <f t="shared" si="1"/>
        <v>0</v>
      </c>
    </row>
    <row r="24" spans="1:37" x14ac:dyDescent="0.25">
      <c r="A24">
        <f t="shared" si="0"/>
        <v>404010016</v>
      </c>
      <c r="B24" t="s">
        <v>8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 s="1">
        <f t="shared" si="1"/>
        <v>0</v>
      </c>
    </row>
    <row r="25" spans="1:37" x14ac:dyDescent="0.25">
      <c r="A25">
        <f t="shared" si="0"/>
        <v>404010024</v>
      </c>
      <c r="B25" t="s">
        <v>9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 s="1">
        <f t="shared" si="1"/>
        <v>0</v>
      </c>
    </row>
    <row r="26" spans="1:37" x14ac:dyDescent="0.25">
      <c r="A26">
        <f t="shared" si="0"/>
        <v>404010032</v>
      </c>
      <c r="B26" t="s">
        <v>10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 s="1">
        <f t="shared" si="1"/>
        <v>0</v>
      </c>
    </row>
    <row r="27" spans="1:37" x14ac:dyDescent="0.25">
      <c r="A27">
        <f t="shared" si="0"/>
        <v>404010121</v>
      </c>
      <c r="B27" t="s">
        <v>207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 s="1">
        <f t="shared" si="1"/>
        <v>0</v>
      </c>
    </row>
    <row r="28" spans="1:37" x14ac:dyDescent="0.25">
      <c r="A28">
        <f t="shared" si="0"/>
        <v>404010130</v>
      </c>
      <c r="B28" t="s">
        <v>208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 s="1">
        <f t="shared" si="1"/>
        <v>0</v>
      </c>
    </row>
    <row r="29" spans="1:37" x14ac:dyDescent="0.25">
      <c r="A29">
        <f t="shared" si="0"/>
        <v>404010210</v>
      </c>
      <c r="B29" t="s">
        <v>11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 s="1">
        <f t="shared" si="1"/>
        <v>0</v>
      </c>
    </row>
    <row r="30" spans="1:37" x14ac:dyDescent="0.25">
      <c r="A30">
        <f t="shared" si="0"/>
        <v>404010237</v>
      </c>
      <c r="B30" t="s">
        <v>209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 s="1">
        <f t="shared" si="1"/>
        <v>0</v>
      </c>
    </row>
    <row r="31" spans="1:37" x14ac:dyDescent="0.25">
      <c r="A31">
        <f t="shared" si="0"/>
        <v>404010350</v>
      </c>
      <c r="B31" t="s">
        <v>12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 s="1">
        <f t="shared" si="1"/>
        <v>0</v>
      </c>
    </row>
    <row r="32" spans="1:37" x14ac:dyDescent="0.25">
      <c r="A32">
        <f t="shared" si="0"/>
        <v>404010415</v>
      </c>
      <c r="B32" t="s">
        <v>13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 s="1">
        <f t="shared" si="1"/>
        <v>0</v>
      </c>
    </row>
    <row r="33" spans="1:37" x14ac:dyDescent="0.25">
      <c r="A33">
        <f t="shared" si="0"/>
        <v>404010466</v>
      </c>
      <c r="B33" t="s">
        <v>167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 s="1">
        <f t="shared" si="1"/>
        <v>0</v>
      </c>
    </row>
    <row r="34" spans="1:37" x14ac:dyDescent="0.25">
      <c r="A34">
        <f t="shared" si="0"/>
        <v>404010482</v>
      </c>
      <c r="B34" t="s">
        <v>14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 s="1">
        <f t="shared" si="1"/>
        <v>0</v>
      </c>
    </row>
    <row r="35" spans="1:37" x14ac:dyDescent="0.25">
      <c r="A35">
        <f t="shared" si="0"/>
        <v>404020143</v>
      </c>
      <c r="B35" t="s">
        <v>168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 s="1">
        <f t="shared" si="1"/>
        <v>0</v>
      </c>
    </row>
    <row r="36" spans="1:37" x14ac:dyDescent="0.25">
      <c r="A36">
        <f t="shared" si="0"/>
        <v>404020240</v>
      </c>
      <c r="B36" t="s">
        <v>15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 s="1">
        <f t="shared" si="1"/>
        <v>0</v>
      </c>
    </row>
    <row r="37" spans="1:37" x14ac:dyDescent="0.25">
      <c r="A37">
        <f t="shared" si="0"/>
        <v>404020275</v>
      </c>
      <c r="B37" t="s">
        <v>210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 s="1">
        <f t="shared" si="1"/>
        <v>0</v>
      </c>
    </row>
    <row r="38" spans="1:37" x14ac:dyDescent="0.25">
      <c r="A38">
        <f t="shared" si="0"/>
        <v>404020321</v>
      </c>
      <c r="B38" t="s">
        <v>16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 s="1">
        <f t="shared" si="1"/>
        <v>0</v>
      </c>
    </row>
    <row r="39" spans="1:37" x14ac:dyDescent="0.25">
      <c r="A39">
        <f t="shared" si="0"/>
        <v>404020453</v>
      </c>
      <c r="B39" t="s">
        <v>176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 s="1">
        <f t="shared" si="1"/>
        <v>0</v>
      </c>
    </row>
    <row r="40" spans="1:37" x14ac:dyDescent="0.25">
      <c r="A40">
        <f t="shared" si="0"/>
        <v>404020461</v>
      </c>
      <c r="B40" t="s">
        <v>177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 s="1">
        <f t="shared" si="1"/>
        <v>0</v>
      </c>
    </row>
    <row r="41" spans="1:37" x14ac:dyDescent="0.25">
      <c r="A41">
        <f t="shared" si="0"/>
        <v>404020470</v>
      </c>
      <c r="B41" t="s">
        <v>211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 s="1">
        <f t="shared" si="1"/>
        <v>0</v>
      </c>
    </row>
    <row r="42" spans="1:37" x14ac:dyDescent="0.25">
      <c r="A42">
        <f t="shared" si="0"/>
        <v>404020569</v>
      </c>
      <c r="B42" t="s">
        <v>212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 s="1">
        <f t="shared" si="1"/>
        <v>0</v>
      </c>
    </row>
    <row r="43" spans="1:37" x14ac:dyDescent="0.25">
      <c r="A43">
        <f t="shared" si="0"/>
        <v>404020771</v>
      </c>
      <c r="B43" t="s">
        <v>17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 s="1">
        <f t="shared" si="1"/>
        <v>0</v>
      </c>
    </row>
    <row r="44" spans="1:37" x14ac:dyDescent="0.25">
      <c r="A44">
        <f t="shared" si="0"/>
        <v>405010133</v>
      </c>
      <c r="B44" t="s">
        <v>18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 s="1">
        <f t="shared" si="1"/>
        <v>0</v>
      </c>
    </row>
    <row r="45" spans="1:37" x14ac:dyDescent="0.25">
      <c r="A45">
        <f t="shared" si="0"/>
        <v>405020015</v>
      </c>
      <c r="B45" t="s">
        <v>213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 s="1">
        <f t="shared" si="1"/>
        <v>0</v>
      </c>
    </row>
    <row r="46" spans="1:37" x14ac:dyDescent="0.25">
      <c r="A46">
        <f t="shared" si="0"/>
        <v>405020023</v>
      </c>
      <c r="B46" t="s">
        <v>19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 s="1">
        <f t="shared" si="1"/>
        <v>0</v>
      </c>
    </row>
    <row r="47" spans="1:37" x14ac:dyDescent="0.25">
      <c r="A47">
        <f t="shared" si="0"/>
        <v>405030142</v>
      </c>
      <c r="B47" t="s">
        <v>214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 s="1">
        <f t="shared" si="1"/>
        <v>0</v>
      </c>
    </row>
    <row r="48" spans="1:37" x14ac:dyDescent="0.25">
      <c r="A48">
        <f t="shared" si="0"/>
        <v>405030169</v>
      </c>
      <c r="B48" t="s">
        <v>215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 s="1">
        <f t="shared" si="1"/>
        <v>0</v>
      </c>
    </row>
    <row r="49" spans="1:37" x14ac:dyDescent="0.25">
      <c r="A49">
        <f t="shared" si="0"/>
        <v>405030177</v>
      </c>
      <c r="B49" t="s">
        <v>216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 s="1">
        <f t="shared" si="1"/>
        <v>0</v>
      </c>
    </row>
    <row r="50" spans="1:37" x14ac:dyDescent="0.25">
      <c r="A50">
        <f t="shared" si="0"/>
        <v>405050372</v>
      </c>
      <c r="B50" t="s">
        <v>217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 s="1">
        <f t="shared" si="1"/>
        <v>0</v>
      </c>
    </row>
    <row r="51" spans="1:37" x14ac:dyDescent="0.25">
      <c r="A51">
        <f t="shared" si="0"/>
        <v>406010595</v>
      </c>
      <c r="B51" t="s">
        <v>218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 s="1">
        <f t="shared" si="1"/>
        <v>0</v>
      </c>
    </row>
    <row r="52" spans="1:37" x14ac:dyDescent="0.25">
      <c r="A52">
        <f t="shared" si="0"/>
        <v>406010609</v>
      </c>
      <c r="B52" t="s">
        <v>219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 s="1">
        <f t="shared" si="1"/>
        <v>0</v>
      </c>
    </row>
    <row r="53" spans="1:37" x14ac:dyDescent="0.25">
      <c r="A53">
        <f t="shared" si="0"/>
        <v>406010633</v>
      </c>
      <c r="B53" t="s">
        <v>220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 s="1">
        <f t="shared" si="1"/>
        <v>0</v>
      </c>
    </row>
    <row r="54" spans="1:37" x14ac:dyDescent="0.25">
      <c r="A54">
        <f t="shared" si="0"/>
        <v>406010650</v>
      </c>
      <c r="B54" t="s">
        <v>221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 s="1">
        <f t="shared" si="1"/>
        <v>0</v>
      </c>
    </row>
    <row r="55" spans="1:37" x14ac:dyDescent="0.25">
      <c r="A55">
        <f t="shared" si="0"/>
        <v>406010676</v>
      </c>
      <c r="B55" t="s">
        <v>222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 s="1">
        <f t="shared" si="1"/>
        <v>0</v>
      </c>
    </row>
    <row r="56" spans="1:37" x14ac:dyDescent="0.25">
      <c r="A56">
        <f t="shared" si="0"/>
        <v>406010692</v>
      </c>
      <c r="B56" t="s">
        <v>20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 s="1">
        <f t="shared" si="1"/>
        <v>0</v>
      </c>
    </row>
    <row r="57" spans="1:37" x14ac:dyDescent="0.25">
      <c r="A57">
        <f t="shared" si="0"/>
        <v>406010803</v>
      </c>
      <c r="B57" t="s">
        <v>223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 s="1">
        <f t="shared" si="1"/>
        <v>0</v>
      </c>
    </row>
    <row r="58" spans="1:37" x14ac:dyDescent="0.25">
      <c r="A58">
        <f t="shared" si="0"/>
        <v>406010820</v>
      </c>
      <c r="B58" t="s">
        <v>224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 s="1">
        <f t="shared" si="1"/>
        <v>0</v>
      </c>
    </row>
    <row r="59" spans="1:37" x14ac:dyDescent="0.25">
      <c r="A59">
        <f t="shared" si="0"/>
        <v>406010927</v>
      </c>
      <c r="B59" t="s">
        <v>225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 s="1">
        <f t="shared" si="1"/>
        <v>0</v>
      </c>
    </row>
    <row r="60" spans="1:37" x14ac:dyDescent="0.25">
      <c r="A60">
        <f t="shared" si="0"/>
        <v>406010935</v>
      </c>
      <c r="B60" t="s">
        <v>226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 s="1">
        <f t="shared" si="1"/>
        <v>0</v>
      </c>
    </row>
    <row r="61" spans="1:37" x14ac:dyDescent="0.25">
      <c r="A61">
        <f t="shared" si="0"/>
        <v>406011125</v>
      </c>
      <c r="B61" t="s">
        <v>21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 s="1">
        <f t="shared" si="1"/>
        <v>0</v>
      </c>
    </row>
    <row r="62" spans="1:37" x14ac:dyDescent="0.25">
      <c r="A62">
        <f t="shared" si="0"/>
        <v>406011206</v>
      </c>
      <c r="B62" t="s">
        <v>22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 s="1">
        <f t="shared" si="1"/>
        <v>0</v>
      </c>
    </row>
    <row r="63" spans="1:37" x14ac:dyDescent="0.25">
      <c r="A63">
        <f t="shared" si="0"/>
        <v>406020078</v>
      </c>
      <c r="B63" t="s">
        <v>227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 s="1">
        <f t="shared" si="1"/>
        <v>0</v>
      </c>
    </row>
    <row r="64" spans="1:37" x14ac:dyDescent="0.25">
      <c r="A64">
        <f t="shared" si="0"/>
        <v>406020159</v>
      </c>
      <c r="B64" t="s">
        <v>23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 s="1">
        <f t="shared" si="1"/>
        <v>0</v>
      </c>
    </row>
    <row r="65" spans="1:37" x14ac:dyDescent="0.25">
      <c r="A65">
        <f t="shared" si="0"/>
        <v>406020566</v>
      </c>
      <c r="B65" t="s">
        <v>24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 s="1">
        <f t="shared" si="1"/>
        <v>0</v>
      </c>
    </row>
    <row r="66" spans="1:37" x14ac:dyDescent="0.25">
      <c r="A66">
        <f t="shared" si="0"/>
        <v>406020574</v>
      </c>
      <c r="B66" t="s">
        <v>25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 s="1">
        <f t="shared" si="1"/>
        <v>0</v>
      </c>
    </row>
    <row r="67" spans="1:37" x14ac:dyDescent="0.25">
      <c r="A67">
        <f t="shared" ref="A67:A130" si="2">LEFT(B67,10)*1</f>
        <v>406030022</v>
      </c>
      <c r="B67" t="s">
        <v>228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 s="1">
        <f t="shared" ref="AK67:AK130" si="3">SUM(C67:AJ67)</f>
        <v>0</v>
      </c>
    </row>
    <row r="68" spans="1:37" x14ac:dyDescent="0.25">
      <c r="A68">
        <f t="shared" si="2"/>
        <v>406030030</v>
      </c>
      <c r="B68" t="s">
        <v>26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 s="1">
        <f t="shared" si="3"/>
        <v>0</v>
      </c>
    </row>
    <row r="69" spans="1:37" x14ac:dyDescent="0.25">
      <c r="A69">
        <f t="shared" si="2"/>
        <v>406030073</v>
      </c>
      <c r="B69" t="s">
        <v>229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 s="1">
        <f t="shared" si="3"/>
        <v>0</v>
      </c>
    </row>
    <row r="70" spans="1:37" x14ac:dyDescent="0.25">
      <c r="A70">
        <f t="shared" si="2"/>
        <v>406040052</v>
      </c>
      <c r="B70" t="s">
        <v>230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 s="1">
        <f t="shared" si="3"/>
        <v>0</v>
      </c>
    </row>
    <row r="71" spans="1:37" x14ac:dyDescent="0.25">
      <c r="A71">
        <f t="shared" si="2"/>
        <v>406040060</v>
      </c>
      <c r="B71" t="s">
        <v>231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 s="1">
        <f t="shared" si="3"/>
        <v>0</v>
      </c>
    </row>
    <row r="72" spans="1:37" x14ac:dyDescent="0.25">
      <c r="A72">
        <f t="shared" si="2"/>
        <v>406040095</v>
      </c>
      <c r="B72" t="s">
        <v>232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 s="1">
        <f t="shared" si="3"/>
        <v>0</v>
      </c>
    </row>
    <row r="73" spans="1:37" x14ac:dyDescent="0.25">
      <c r="A73">
        <f t="shared" si="2"/>
        <v>406040168</v>
      </c>
      <c r="B73" t="s">
        <v>233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 s="1">
        <f t="shared" si="3"/>
        <v>0</v>
      </c>
    </row>
    <row r="74" spans="1:37" x14ac:dyDescent="0.25">
      <c r="A74">
        <f t="shared" si="2"/>
        <v>406050015</v>
      </c>
      <c r="B74" t="s">
        <v>27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 s="1">
        <f t="shared" si="3"/>
        <v>0</v>
      </c>
    </row>
    <row r="75" spans="1:37" x14ac:dyDescent="0.25">
      <c r="A75">
        <f t="shared" si="2"/>
        <v>406050040</v>
      </c>
      <c r="B75" t="s">
        <v>234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 s="1">
        <f t="shared" si="3"/>
        <v>0</v>
      </c>
    </row>
    <row r="76" spans="1:37" x14ac:dyDescent="0.25">
      <c r="A76">
        <f t="shared" si="2"/>
        <v>406050139</v>
      </c>
      <c r="B76" t="s">
        <v>235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 s="1">
        <f t="shared" si="3"/>
        <v>0</v>
      </c>
    </row>
    <row r="77" spans="1:37" x14ac:dyDescent="0.25">
      <c r="A77">
        <f t="shared" si="2"/>
        <v>407010173</v>
      </c>
      <c r="B77" t="s">
        <v>28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 s="1">
        <f t="shared" si="3"/>
        <v>0</v>
      </c>
    </row>
    <row r="78" spans="1:37" x14ac:dyDescent="0.25">
      <c r="A78">
        <f t="shared" si="2"/>
        <v>407010297</v>
      </c>
      <c r="B78" t="s">
        <v>29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 s="1">
        <f t="shared" si="3"/>
        <v>0</v>
      </c>
    </row>
    <row r="79" spans="1:37" x14ac:dyDescent="0.25">
      <c r="A79">
        <f t="shared" si="2"/>
        <v>407020063</v>
      </c>
      <c r="B79" t="s">
        <v>30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 s="1">
        <f t="shared" si="3"/>
        <v>0</v>
      </c>
    </row>
    <row r="80" spans="1:37" x14ac:dyDescent="0.25">
      <c r="A80">
        <f t="shared" si="2"/>
        <v>407020217</v>
      </c>
      <c r="B80" t="s">
        <v>236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 s="1">
        <f t="shared" si="3"/>
        <v>0</v>
      </c>
    </row>
    <row r="81" spans="1:37" x14ac:dyDescent="0.25">
      <c r="A81">
        <f t="shared" si="2"/>
        <v>407020225</v>
      </c>
      <c r="B81" t="s">
        <v>31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 s="1">
        <f t="shared" si="3"/>
        <v>0</v>
      </c>
    </row>
    <row r="82" spans="1:37" x14ac:dyDescent="0.25">
      <c r="A82">
        <f t="shared" si="2"/>
        <v>407020241</v>
      </c>
      <c r="B82" t="s">
        <v>32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 s="1">
        <f t="shared" si="3"/>
        <v>0</v>
      </c>
    </row>
    <row r="83" spans="1:37" x14ac:dyDescent="0.25">
      <c r="A83">
        <f t="shared" si="2"/>
        <v>407020276</v>
      </c>
      <c r="B83" t="s">
        <v>33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 s="1">
        <f t="shared" si="3"/>
        <v>0</v>
      </c>
    </row>
    <row r="84" spans="1:37" x14ac:dyDescent="0.25">
      <c r="A84">
        <f t="shared" si="2"/>
        <v>407020284</v>
      </c>
      <c r="B84" t="s">
        <v>34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 s="1">
        <f t="shared" si="3"/>
        <v>0</v>
      </c>
    </row>
    <row r="85" spans="1:37" x14ac:dyDescent="0.25">
      <c r="A85">
        <f t="shared" si="2"/>
        <v>407020470</v>
      </c>
      <c r="B85" t="s">
        <v>178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 s="1">
        <f t="shared" si="3"/>
        <v>0</v>
      </c>
    </row>
    <row r="86" spans="1:37" x14ac:dyDescent="0.25">
      <c r="A86">
        <f t="shared" si="2"/>
        <v>407030026</v>
      </c>
      <c r="B86" t="s">
        <v>35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 s="1">
        <f t="shared" si="3"/>
        <v>0</v>
      </c>
    </row>
    <row r="87" spans="1:37" x14ac:dyDescent="0.25">
      <c r="A87">
        <f t="shared" si="2"/>
        <v>407030034</v>
      </c>
      <c r="B87" t="s">
        <v>36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 s="1">
        <f t="shared" si="3"/>
        <v>0</v>
      </c>
    </row>
    <row r="88" spans="1:37" x14ac:dyDescent="0.25">
      <c r="A88">
        <f t="shared" si="2"/>
        <v>407030042</v>
      </c>
      <c r="B88" t="s">
        <v>237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 s="1">
        <f t="shared" si="3"/>
        <v>0</v>
      </c>
    </row>
    <row r="89" spans="1:37" x14ac:dyDescent="0.25">
      <c r="A89">
        <f t="shared" si="2"/>
        <v>407030247</v>
      </c>
      <c r="B89" t="s">
        <v>238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 s="1">
        <f t="shared" si="3"/>
        <v>0</v>
      </c>
    </row>
    <row r="90" spans="1:37" x14ac:dyDescent="0.25">
      <c r="A90">
        <f t="shared" si="2"/>
        <v>407040064</v>
      </c>
      <c r="B90" t="s">
        <v>37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 s="1">
        <f t="shared" si="3"/>
        <v>0</v>
      </c>
    </row>
    <row r="91" spans="1:37" x14ac:dyDescent="0.25">
      <c r="A91">
        <f t="shared" si="2"/>
        <v>407040080</v>
      </c>
      <c r="B91" t="s">
        <v>38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 s="1">
        <f t="shared" si="3"/>
        <v>0</v>
      </c>
    </row>
    <row r="92" spans="1:37" x14ac:dyDescent="0.25">
      <c r="A92">
        <f t="shared" si="2"/>
        <v>407040099</v>
      </c>
      <c r="B92" t="s">
        <v>39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 s="1">
        <f t="shared" si="3"/>
        <v>0</v>
      </c>
    </row>
    <row r="93" spans="1:37" x14ac:dyDescent="0.25">
      <c r="A93">
        <f t="shared" si="2"/>
        <v>407040102</v>
      </c>
      <c r="B93" t="s">
        <v>40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 s="1">
        <f t="shared" si="3"/>
        <v>0</v>
      </c>
    </row>
    <row r="94" spans="1:37" x14ac:dyDescent="0.25">
      <c r="A94">
        <f t="shared" si="2"/>
        <v>407040110</v>
      </c>
      <c r="B94" t="s">
        <v>41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 s="1">
        <f t="shared" si="3"/>
        <v>0</v>
      </c>
    </row>
    <row r="95" spans="1:37" x14ac:dyDescent="0.25">
      <c r="A95">
        <f t="shared" si="2"/>
        <v>407040129</v>
      </c>
      <c r="B95" t="s">
        <v>42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 s="1">
        <f t="shared" si="3"/>
        <v>0</v>
      </c>
    </row>
    <row r="96" spans="1:37" x14ac:dyDescent="0.25">
      <c r="A96">
        <f t="shared" si="2"/>
        <v>407040170</v>
      </c>
      <c r="B96" t="s">
        <v>239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 s="1">
        <f t="shared" si="3"/>
        <v>0</v>
      </c>
    </row>
    <row r="97" spans="1:37" x14ac:dyDescent="0.25">
      <c r="A97">
        <f t="shared" si="2"/>
        <v>408010142</v>
      </c>
      <c r="B97" t="s">
        <v>240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 s="1">
        <f t="shared" si="3"/>
        <v>0</v>
      </c>
    </row>
    <row r="98" spans="1:37" x14ac:dyDescent="0.25">
      <c r="A98">
        <f t="shared" si="2"/>
        <v>408010185</v>
      </c>
      <c r="B98" t="s">
        <v>241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 s="1">
        <f t="shared" si="3"/>
        <v>0</v>
      </c>
    </row>
    <row r="99" spans="1:37" x14ac:dyDescent="0.25">
      <c r="A99">
        <f t="shared" si="2"/>
        <v>408010223</v>
      </c>
      <c r="B99" t="s">
        <v>242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 s="1">
        <f t="shared" si="3"/>
        <v>0</v>
      </c>
    </row>
    <row r="100" spans="1:37" x14ac:dyDescent="0.25">
      <c r="A100">
        <f t="shared" si="2"/>
        <v>408020121</v>
      </c>
      <c r="B100" t="s">
        <v>243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 s="1">
        <f t="shared" si="3"/>
        <v>0</v>
      </c>
    </row>
    <row r="101" spans="1:37" x14ac:dyDescent="0.25">
      <c r="A101">
        <f t="shared" si="2"/>
        <v>408020563</v>
      </c>
      <c r="B101" t="s">
        <v>244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 s="1">
        <f t="shared" si="3"/>
        <v>0</v>
      </c>
    </row>
    <row r="102" spans="1:37" x14ac:dyDescent="0.25">
      <c r="A102">
        <f t="shared" si="2"/>
        <v>408020598</v>
      </c>
      <c r="B102" t="s">
        <v>245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 s="1">
        <f t="shared" si="3"/>
        <v>0</v>
      </c>
    </row>
    <row r="103" spans="1:37" x14ac:dyDescent="0.25">
      <c r="A103">
        <f t="shared" si="2"/>
        <v>408020601</v>
      </c>
      <c r="B103" t="s">
        <v>246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 s="1">
        <f t="shared" si="3"/>
        <v>0</v>
      </c>
    </row>
    <row r="104" spans="1:37" x14ac:dyDescent="0.25">
      <c r="A104">
        <f t="shared" si="2"/>
        <v>408030062</v>
      </c>
      <c r="B104" t="s">
        <v>247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 s="1">
        <f t="shared" si="3"/>
        <v>0</v>
      </c>
    </row>
    <row r="105" spans="1:37" x14ac:dyDescent="0.25">
      <c r="A105">
        <f t="shared" si="2"/>
        <v>408030070</v>
      </c>
      <c r="B105" t="s">
        <v>169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 s="1">
        <f t="shared" si="3"/>
        <v>0</v>
      </c>
    </row>
    <row r="106" spans="1:37" x14ac:dyDescent="0.25">
      <c r="A106">
        <f t="shared" si="2"/>
        <v>408030143</v>
      </c>
      <c r="B106" t="s">
        <v>248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 s="1">
        <f t="shared" si="3"/>
        <v>0</v>
      </c>
    </row>
    <row r="107" spans="1:37" x14ac:dyDescent="0.25">
      <c r="A107">
        <f t="shared" si="2"/>
        <v>408030291</v>
      </c>
      <c r="B107" t="s">
        <v>249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 s="1">
        <f t="shared" si="3"/>
        <v>0</v>
      </c>
    </row>
    <row r="108" spans="1:37" x14ac:dyDescent="0.25">
      <c r="A108">
        <f t="shared" si="2"/>
        <v>408030313</v>
      </c>
      <c r="B108" t="s">
        <v>250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 s="1">
        <f t="shared" si="3"/>
        <v>0</v>
      </c>
    </row>
    <row r="109" spans="1:37" x14ac:dyDescent="0.25">
      <c r="A109">
        <f t="shared" si="2"/>
        <v>408030399</v>
      </c>
      <c r="B109" t="s">
        <v>251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 s="1">
        <f t="shared" si="3"/>
        <v>0</v>
      </c>
    </row>
    <row r="110" spans="1:37" x14ac:dyDescent="0.25">
      <c r="A110">
        <f t="shared" si="2"/>
        <v>408030410</v>
      </c>
      <c r="B110" t="s">
        <v>252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 s="1">
        <f t="shared" si="3"/>
        <v>0</v>
      </c>
    </row>
    <row r="111" spans="1:37" x14ac:dyDescent="0.25">
      <c r="A111">
        <f t="shared" si="2"/>
        <v>408030763</v>
      </c>
      <c r="B111" t="s">
        <v>253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 s="1">
        <f t="shared" si="3"/>
        <v>0</v>
      </c>
    </row>
    <row r="112" spans="1:37" x14ac:dyDescent="0.25">
      <c r="A112">
        <f t="shared" si="2"/>
        <v>408030801</v>
      </c>
      <c r="B112" t="s">
        <v>254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 s="1">
        <f t="shared" si="3"/>
        <v>0</v>
      </c>
    </row>
    <row r="113" spans="1:37" x14ac:dyDescent="0.25">
      <c r="A113">
        <f t="shared" si="2"/>
        <v>408040076</v>
      </c>
      <c r="B113" t="s">
        <v>255</v>
      </c>
      <c r="C113">
        <v>0</v>
      </c>
      <c r="D113">
        <v>0</v>
      </c>
      <c r="E113">
        <v>10407.34</v>
      </c>
      <c r="F113">
        <v>0</v>
      </c>
      <c r="G113">
        <v>5203.67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 s="1">
        <f t="shared" si="3"/>
        <v>15611.01</v>
      </c>
    </row>
    <row r="114" spans="1:37" x14ac:dyDescent="0.25">
      <c r="A114">
        <f t="shared" si="2"/>
        <v>408040092</v>
      </c>
      <c r="B114" t="s">
        <v>256</v>
      </c>
      <c r="C114">
        <v>0</v>
      </c>
      <c r="D114">
        <v>0</v>
      </c>
      <c r="E114">
        <v>7336.92</v>
      </c>
      <c r="F114">
        <v>0</v>
      </c>
      <c r="G114">
        <v>29347.68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22010.760000000002</v>
      </c>
      <c r="S114">
        <v>0</v>
      </c>
      <c r="T114">
        <v>0</v>
      </c>
      <c r="U114">
        <v>0</v>
      </c>
      <c r="V114">
        <v>36684.6</v>
      </c>
      <c r="W114">
        <v>0</v>
      </c>
      <c r="X114">
        <v>0</v>
      </c>
      <c r="Y114">
        <v>0</v>
      </c>
      <c r="Z114">
        <v>0</v>
      </c>
      <c r="AA114">
        <v>73369.2</v>
      </c>
      <c r="AB114">
        <v>44021.520000000004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 s="1">
        <f t="shared" si="3"/>
        <v>212770.68</v>
      </c>
    </row>
    <row r="115" spans="1:37" x14ac:dyDescent="0.25">
      <c r="A115">
        <f t="shared" si="2"/>
        <v>408050039</v>
      </c>
      <c r="B115" t="s">
        <v>257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 s="1">
        <f t="shared" si="3"/>
        <v>0</v>
      </c>
    </row>
    <row r="116" spans="1:37" x14ac:dyDescent="0.25">
      <c r="A116">
        <f t="shared" si="2"/>
        <v>408050055</v>
      </c>
      <c r="B116" t="s">
        <v>258</v>
      </c>
      <c r="C116">
        <v>0</v>
      </c>
      <c r="D116">
        <v>0</v>
      </c>
      <c r="E116">
        <v>0</v>
      </c>
      <c r="F116">
        <v>0</v>
      </c>
      <c r="G116">
        <v>17244.439999999999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17244.439999999999</v>
      </c>
      <c r="W116">
        <v>0</v>
      </c>
      <c r="X116">
        <v>0</v>
      </c>
      <c r="Y116">
        <v>0</v>
      </c>
      <c r="Z116">
        <v>0</v>
      </c>
      <c r="AA116">
        <v>34488.879999999997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 s="1">
        <f t="shared" si="3"/>
        <v>68977.759999999995</v>
      </c>
    </row>
    <row r="117" spans="1:37" x14ac:dyDescent="0.25">
      <c r="A117">
        <f t="shared" si="2"/>
        <v>408050063</v>
      </c>
      <c r="B117" t="s">
        <v>43</v>
      </c>
      <c r="C117">
        <v>0</v>
      </c>
      <c r="D117">
        <v>0</v>
      </c>
      <c r="E117">
        <v>24705.599999999999</v>
      </c>
      <c r="F117">
        <v>0</v>
      </c>
      <c r="G117">
        <v>6176.4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67940.399999999994</v>
      </c>
      <c r="S117">
        <v>0</v>
      </c>
      <c r="T117">
        <v>0</v>
      </c>
      <c r="U117">
        <v>0</v>
      </c>
      <c r="V117">
        <v>37058.399999999994</v>
      </c>
      <c r="W117">
        <v>0</v>
      </c>
      <c r="X117">
        <v>0</v>
      </c>
      <c r="Y117">
        <v>0</v>
      </c>
      <c r="Z117">
        <v>0</v>
      </c>
      <c r="AA117">
        <v>80293.2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 s="1">
        <f t="shared" si="3"/>
        <v>216174</v>
      </c>
    </row>
    <row r="118" spans="1:37" x14ac:dyDescent="0.25">
      <c r="A118">
        <f t="shared" si="2"/>
        <v>408050160</v>
      </c>
      <c r="B118" t="s">
        <v>259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 s="1">
        <f t="shared" si="3"/>
        <v>0</v>
      </c>
    </row>
    <row r="119" spans="1:37" x14ac:dyDescent="0.25">
      <c r="A119">
        <f t="shared" si="2"/>
        <v>408050330</v>
      </c>
      <c r="B119" t="s">
        <v>260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 s="1">
        <f t="shared" si="3"/>
        <v>0</v>
      </c>
    </row>
    <row r="120" spans="1:37" x14ac:dyDescent="0.25">
      <c r="A120">
        <f t="shared" si="2"/>
        <v>408050349</v>
      </c>
      <c r="B120" t="s">
        <v>170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 s="1">
        <f t="shared" si="3"/>
        <v>0</v>
      </c>
    </row>
    <row r="121" spans="1:37" x14ac:dyDescent="0.25">
      <c r="A121">
        <f t="shared" si="2"/>
        <v>408050659</v>
      </c>
      <c r="B121" t="s">
        <v>261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 s="1">
        <f t="shared" si="3"/>
        <v>0</v>
      </c>
    </row>
    <row r="122" spans="1:37" x14ac:dyDescent="0.25">
      <c r="A122">
        <f t="shared" si="2"/>
        <v>408050748</v>
      </c>
      <c r="B122" t="s">
        <v>179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 s="1">
        <f t="shared" si="3"/>
        <v>0</v>
      </c>
    </row>
    <row r="123" spans="1:37" x14ac:dyDescent="0.25">
      <c r="A123">
        <f t="shared" si="2"/>
        <v>408050799</v>
      </c>
      <c r="B123" t="s">
        <v>262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 s="1">
        <f t="shared" si="3"/>
        <v>0</v>
      </c>
    </row>
    <row r="124" spans="1:37" x14ac:dyDescent="0.25">
      <c r="A124">
        <f t="shared" si="2"/>
        <v>408050861</v>
      </c>
      <c r="B124" t="s">
        <v>263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 s="1">
        <f t="shared" si="3"/>
        <v>0</v>
      </c>
    </row>
    <row r="125" spans="1:37" x14ac:dyDescent="0.25">
      <c r="A125">
        <f t="shared" si="2"/>
        <v>408050888</v>
      </c>
      <c r="B125" t="s">
        <v>264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 s="1">
        <f t="shared" si="3"/>
        <v>0</v>
      </c>
    </row>
    <row r="126" spans="1:37" x14ac:dyDescent="0.25">
      <c r="A126">
        <f t="shared" si="2"/>
        <v>408050896</v>
      </c>
      <c r="B126" t="s">
        <v>265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 s="1">
        <f t="shared" si="3"/>
        <v>0</v>
      </c>
    </row>
    <row r="127" spans="1:37" x14ac:dyDescent="0.25">
      <c r="A127">
        <f t="shared" si="2"/>
        <v>408050926</v>
      </c>
      <c r="B127" t="s">
        <v>266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 s="1">
        <f t="shared" si="3"/>
        <v>0</v>
      </c>
    </row>
    <row r="128" spans="1:37" x14ac:dyDescent="0.25">
      <c r="A128">
        <f t="shared" si="2"/>
        <v>408060018</v>
      </c>
      <c r="B128" t="s">
        <v>44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 s="1">
        <f t="shared" si="3"/>
        <v>0</v>
      </c>
    </row>
    <row r="129" spans="1:37" x14ac:dyDescent="0.25">
      <c r="A129">
        <f t="shared" si="2"/>
        <v>408060034</v>
      </c>
      <c r="B129" t="s">
        <v>267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 s="1">
        <f t="shared" si="3"/>
        <v>0</v>
      </c>
    </row>
    <row r="130" spans="1:37" x14ac:dyDescent="0.25">
      <c r="A130">
        <f t="shared" si="2"/>
        <v>408060050</v>
      </c>
      <c r="B130" t="s">
        <v>268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 s="1">
        <f t="shared" si="3"/>
        <v>0</v>
      </c>
    </row>
    <row r="131" spans="1:37" x14ac:dyDescent="0.25">
      <c r="A131">
        <f t="shared" ref="A131:A194" si="4">LEFT(B131,10)*1</f>
        <v>408060077</v>
      </c>
      <c r="B131" t="s">
        <v>269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 s="1">
        <f t="shared" ref="AK131:AK194" si="5">SUM(C131:AJ131)</f>
        <v>0</v>
      </c>
    </row>
    <row r="132" spans="1:37" x14ac:dyDescent="0.25">
      <c r="A132">
        <f t="shared" si="4"/>
        <v>408060123</v>
      </c>
      <c r="B132" t="s">
        <v>270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 s="1">
        <f t="shared" si="5"/>
        <v>0</v>
      </c>
    </row>
    <row r="133" spans="1:37" x14ac:dyDescent="0.25">
      <c r="A133">
        <f t="shared" si="4"/>
        <v>408060140</v>
      </c>
      <c r="B133" t="s">
        <v>45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 s="1">
        <f t="shared" si="5"/>
        <v>0</v>
      </c>
    </row>
    <row r="134" spans="1:37" x14ac:dyDescent="0.25">
      <c r="A134">
        <f t="shared" si="4"/>
        <v>408060158</v>
      </c>
      <c r="B134" t="s">
        <v>46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 s="1">
        <f t="shared" si="5"/>
        <v>0</v>
      </c>
    </row>
    <row r="135" spans="1:37" x14ac:dyDescent="0.25">
      <c r="A135">
        <f t="shared" si="4"/>
        <v>408060166</v>
      </c>
      <c r="B135" t="s">
        <v>171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 s="1">
        <f t="shared" si="5"/>
        <v>0</v>
      </c>
    </row>
    <row r="136" spans="1:37" x14ac:dyDescent="0.25">
      <c r="A136">
        <f t="shared" si="4"/>
        <v>408060182</v>
      </c>
      <c r="B136" t="s">
        <v>271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 s="1">
        <f t="shared" si="5"/>
        <v>0</v>
      </c>
    </row>
    <row r="137" spans="1:37" x14ac:dyDescent="0.25">
      <c r="A137">
        <f t="shared" si="4"/>
        <v>408060190</v>
      </c>
      <c r="B137" t="s">
        <v>47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 s="1">
        <f t="shared" si="5"/>
        <v>0</v>
      </c>
    </row>
    <row r="138" spans="1:37" x14ac:dyDescent="0.25">
      <c r="A138">
        <f t="shared" si="4"/>
        <v>408060212</v>
      </c>
      <c r="B138" t="s">
        <v>48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 s="1">
        <f t="shared" si="5"/>
        <v>0</v>
      </c>
    </row>
    <row r="139" spans="1:37" x14ac:dyDescent="0.25">
      <c r="A139">
        <f t="shared" si="4"/>
        <v>408060310</v>
      </c>
      <c r="B139" t="s">
        <v>272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 s="1">
        <f t="shared" si="5"/>
        <v>0</v>
      </c>
    </row>
    <row r="140" spans="1:37" x14ac:dyDescent="0.25">
      <c r="A140">
        <f t="shared" si="4"/>
        <v>408060352</v>
      </c>
      <c r="B140" t="s">
        <v>49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 s="1">
        <f t="shared" si="5"/>
        <v>0</v>
      </c>
    </row>
    <row r="141" spans="1:37" x14ac:dyDescent="0.25">
      <c r="A141">
        <f t="shared" si="4"/>
        <v>408060360</v>
      </c>
      <c r="B141" t="s">
        <v>50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 s="1">
        <f t="shared" si="5"/>
        <v>0</v>
      </c>
    </row>
    <row r="142" spans="1:37" x14ac:dyDescent="0.25">
      <c r="A142">
        <f t="shared" si="4"/>
        <v>408060379</v>
      </c>
      <c r="B142" t="s">
        <v>51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 s="1">
        <f t="shared" si="5"/>
        <v>0</v>
      </c>
    </row>
    <row r="143" spans="1:37" x14ac:dyDescent="0.25">
      <c r="A143">
        <f t="shared" si="4"/>
        <v>408060433</v>
      </c>
      <c r="B143" t="s">
        <v>273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 s="1">
        <f t="shared" si="5"/>
        <v>0</v>
      </c>
    </row>
    <row r="144" spans="1:37" x14ac:dyDescent="0.25">
      <c r="A144">
        <f t="shared" si="4"/>
        <v>408060441</v>
      </c>
      <c r="B144" t="s">
        <v>52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 s="1">
        <f t="shared" si="5"/>
        <v>0</v>
      </c>
    </row>
    <row r="145" spans="1:37" x14ac:dyDescent="0.25">
      <c r="A145">
        <f t="shared" si="4"/>
        <v>408060450</v>
      </c>
      <c r="B145" t="s">
        <v>274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 s="1">
        <f t="shared" si="5"/>
        <v>0</v>
      </c>
    </row>
    <row r="146" spans="1:37" x14ac:dyDescent="0.25">
      <c r="A146">
        <f t="shared" si="4"/>
        <v>408060476</v>
      </c>
      <c r="B146" t="s">
        <v>53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 s="1">
        <f t="shared" si="5"/>
        <v>0</v>
      </c>
    </row>
    <row r="147" spans="1:37" x14ac:dyDescent="0.25">
      <c r="A147">
        <f t="shared" si="4"/>
        <v>408060484</v>
      </c>
      <c r="B147" t="s">
        <v>54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 s="1">
        <f t="shared" si="5"/>
        <v>0</v>
      </c>
    </row>
    <row r="148" spans="1:37" x14ac:dyDescent="0.25">
      <c r="A148">
        <f t="shared" si="4"/>
        <v>408060573</v>
      </c>
      <c r="B148" t="s">
        <v>275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 s="1">
        <f t="shared" si="5"/>
        <v>0</v>
      </c>
    </row>
    <row r="149" spans="1:37" x14ac:dyDescent="0.25">
      <c r="A149">
        <f t="shared" si="4"/>
        <v>408060590</v>
      </c>
      <c r="B149" t="s">
        <v>276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 s="1">
        <f t="shared" si="5"/>
        <v>0</v>
      </c>
    </row>
    <row r="150" spans="1:37" x14ac:dyDescent="0.25">
      <c r="A150">
        <f t="shared" si="4"/>
        <v>409010022</v>
      </c>
      <c r="B150" t="s">
        <v>277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 s="1">
        <f t="shared" si="5"/>
        <v>0</v>
      </c>
    </row>
    <row r="151" spans="1:37" x14ac:dyDescent="0.25">
      <c r="A151">
        <f t="shared" si="4"/>
        <v>409010065</v>
      </c>
      <c r="B151" t="s">
        <v>278</v>
      </c>
      <c r="C151">
        <v>0</v>
      </c>
      <c r="D151">
        <v>0</v>
      </c>
      <c r="E151">
        <v>4000</v>
      </c>
      <c r="F151">
        <v>0</v>
      </c>
      <c r="G151">
        <v>20000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12000</v>
      </c>
      <c r="S151">
        <v>8000</v>
      </c>
      <c r="T151">
        <v>4000</v>
      </c>
      <c r="U151">
        <v>0</v>
      </c>
      <c r="V151">
        <v>12000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8000</v>
      </c>
      <c r="AG151">
        <v>0</v>
      </c>
      <c r="AH151">
        <v>0</v>
      </c>
      <c r="AI151">
        <v>0</v>
      </c>
      <c r="AJ151">
        <v>0</v>
      </c>
      <c r="AK151" s="1">
        <f t="shared" si="5"/>
        <v>68000</v>
      </c>
    </row>
    <row r="152" spans="1:37" x14ac:dyDescent="0.25">
      <c r="A152">
        <f t="shared" si="4"/>
        <v>409010219</v>
      </c>
      <c r="B152" t="s">
        <v>55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 s="1">
        <f t="shared" si="5"/>
        <v>0</v>
      </c>
    </row>
    <row r="153" spans="1:37" x14ac:dyDescent="0.25">
      <c r="A153">
        <f t="shared" si="4"/>
        <v>409010235</v>
      </c>
      <c r="B153" t="s">
        <v>56</v>
      </c>
      <c r="C153">
        <v>0</v>
      </c>
      <c r="D153">
        <v>0</v>
      </c>
      <c r="E153">
        <v>0</v>
      </c>
      <c r="F153">
        <v>0</v>
      </c>
      <c r="G153">
        <v>6000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6000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30000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 s="1">
        <f t="shared" si="5"/>
        <v>42000</v>
      </c>
    </row>
    <row r="154" spans="1:37" x14ac:dyDescent="0.25">
      <c r="A154">
        <f t="shared" si="4"/>
        <v>409010308</v>
      </c>
      <c r="B154" t="s">
        <v>180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 s="1">
        <f t="shared" si="5"/>
        <v>0</v>
      </c>
    </row>
    <row r="155" spans="1:37" x14ac:dyDescent="0.25">
      <c r="A155">
        <f t="shared" si="4"/>
        <v>409010367</v>
      </c>
      <c r="B155" t="s">
        <v>279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4000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 s="1">
        <f t="shared" si="5"/>
        <v>4000</v>
      </c>
    </row>
    <row r="156" spans="1:37" x14ac:dyDescent="0.25">
      <c r="A156">
        <f t="shared" si="4"/>
        <v>409010383</v>
      </c>
      <c r="B156" t="s">
        <v>57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8000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16000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 s="1">
        <f t="shared" si="5"/>
        <v>24000</v>
      </c>
    </row>
    <row r="157" spans="1:37" x14ac:dyDescent="0.25">
      <c r="A157">
        <f t="shared" si="4"/>
        <v>409010456</v>
      </c>
      <c r="B157" t="s">
        <v>280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 s="1">
        <f t="shared" si="5"/>
        <v>0</v>
      </c>
    </row>
    <row r="158" spans="1:37" x14ac:dyDescent="0.25">
      <c r="A158">
        <f t="shared" si="4"/>
        <v>409010499</v>
      </c>
      <c r="B158" t="s">
        <v>281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 s="1">
        <f t="shared" si="5"/>
        <v>0</v>
      </c>
    </row>
    <row r="159" spans="1:37" x14ac:dyDescent="0.25">
      <c r="A159">
        <f t="shared" si="4"/>
        <v>409010502</v>
      </c>
      <c r="B159" t="s">
        <v>282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 s="1">
        <f t="shared" si="5"/>
        <v>0</v>
      </c>
    </row>
    <row r="160" spans="1:37" x14ac:dyDescent="0.25">
      <c r="A160">
        <f t="shared" si="4"/>
        <v>409010596</v>
      </c>
      <c r="B160" t="s">
        <v>58</v>
      </c>
      <c r="C160">
        <v>0</v>
      </c>
      <c r="D160">
        <v>8000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4000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8000</v>
      </c>
      <c r="AG160">
        <v>0</v>
      </c>
      <c r="AH160">
        <v>0</v>
      </c>
      <c r="AI160">
        <v>0</v>
      </c>
      <c r="AJ160">
        <v>0</v>
      </c>
      <c r="AK160" s="1">
        <f t="shared" si="5"/>
        <v>20000</v>
      </c>
    </row>
    <row r="161" spans="1:37" x14ac:dyDescent="0.25">
      <c r="A161">
        <f t="shared" si="4"/>
        <v>409020079</v>
      </c>
      <c r="B161" t="s">
        <v>283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 s="1">
        <f t="shared" si="5"/>
        <v>0</v>
      </c>
    </row>
    <row r="162" spans="1:37" x14ac:dyDescent="0.25">
      <c r="A162">
        <f t="shared" si="4"/>
        <v>409020087</v>
      </c>
      <c r="B162" t="s">
        <v>284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 s="1">
        <f t="shared" si="5"/>
        <v>0</v>
      </c>
    </row>
    <row r="163" spans="1:37" x14ac:dyDescent="0.25">
      <c r="A163">
        <f t="shared" si="4"/>
        <v>409020133</v>
      </c>
      <c r="B163" t="s">
        <v>172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 s="1">
        <f t="shared" si="5"/>
        <v>0</v>
      </c>
    </row>
    <row r="164" spans="1:37" x14ac:dyDescent="0.25">
      <c r="A164">
        <f t="shared" si="4"/>
        <v>409020141</v>
      </c>
      <c r="B164" t="s">
        <v>285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 s="1">
        <f t="shared" si="5"/>
        <v>0</v>
      </c>
    </row>
    <row r="165" spans="1:37" x14ac:dyDescent="0.25">
      <c r="A165">
        <f t="shared" si="4"/>
        <v>409020176</v>
      </c>
      <c r="B165" t="s">
        <v>59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9000</v>
      </c>
      <c r="AG165">
        <v>0</v>
      </c>
      <c r="AH165">
        <v>0</v>
      </c>
      <c r="AI165">
        <v>0</v>
      </c>
      <c r="AJ165">
        <v>0</v>
      </c>
      <c r="AK165" s="1">
        <f t="shared" si="5"/>
        <v>9000</v>
      </c>
    </row>
    <row r="166" spans="1:37" x14ac:dyDescent="0.25">
      <c r="A166">
        <f t="shared" si="4"/>
        <v>409030023</v>
      </c>
      <c r="B166" t="s">
        <v>60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 s="1">
        <f t="shared" si="5"/>
        <v>0</v>
      </c>
    </row>
    <row r="167" spans="1:37" x14ac:dyDescent="0.25">
      <c r="A167">
        <f t="shared" si="4"/>
        <v>409030040</v>
      </c>
      <c r="B167" t="s">
        <v>61</v>
      </c>
      <c r="C167">
        <v>0</v>
      </c>
      <c r="D167">
        <v>0</v>
      </c>
      <c r="E167">
        <v>4000</v>
      </c>
      <c r="F167">
        <v>0</v>
      </c>
      <c r="G167">
        <v>12000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4000</v>
      </c>
      <c r="O167">
        <v>0</v>
      </c>
      <c r="P167">
        <v>0</v>
      </c>
      <c r="Q167">
        <v>8000</v>
      </c>
      <c r="R167">
        <v>4000</v>
      </c>
      <c r="S167">
        <v>0</v>
      </c>
      <c r="T167">
        <v>0</v>
      </c>
      <c r="U167">
        <v>0</v>
      </c>
      <c r="V167">
        <v>4000</v>
      </c>
      <c r="W167">
        <v>0</v>
      </c>
      <c r="X167">
        <v>0</v>
      </c>
      <c r="Y167">
        <v>0</v>
      </c>
      <c r="Z167">
        <v>0</v>
      </c>
      <c r="AA167">
        <v>8000</v>
      </c>
      <c r="AB167">
        <v>0</v>
      </c>
      <c r="AC167">
        <v>0</v>
      </c>
      <c r="AD167">
        <v>0</v>
      </c>
      <c r="AE167">
        <v>0</v>
      </c>
      <c r="AF167">
        <v>8000</v>
      </c>
      <c r="AG167">
        <v>0</v>
      </c>
      <c r="AH167">
        <v>0</v>
      </c>
      <c r="AI167">
        <v>0</v>
      </c>
      <c r="AJ167">
        <v>0</v>
      </c>
      <c r="AK167" s="1">
        <f t="shared" si="5"/>
        <v>52000</v>
      </c>
    </row>
    <row r="168" spans="1:37" x14ac:dyDescent="0.25">
      <c r="A168">
        <f t="shared" si="4"/>
        <v>409040070</v>
      </c>
      <c r="B168" t="s">
        <v>62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 s="1">
        <f t="shared" si="5"/>
        <v>0</v>
      </c>
    </row>
    <row r="169" spans="1:37" x14ac:dyDescent="0.25">
      <c r="A169">
        <f t="shared" si="4"/>
        <v>409040118</v>
      </c>
      <c r="B169" t="s">
        <v>286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 s="1">
        <f t="shared" si="5"/>
        <v>0</v>
      </c>
    </row>
    <row r="170" spans="1:37" x14ac:dyDescent="0.25">
      <c r="A170">
        <f t="shared" si="4"/>
        <v>409040126</v>
      </c>
      <c r="B170" t="s">
        <v>63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 s="1">
        <f t="shared" si="5"/>
        <v>0</v>
      </c>
    </row>
    <row r="171" spans="1:37" x14ac:dyDescent="0.25">
      <c r="A171">
        <f t="shared" si="4"/>
        <v>409040134</v>
      </c>
      <c r="B171" t="s">
        <v>64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 s="1">
        <f t="shared" si="5"/>
        <v>0</v>
      </c>
    </row>
    <row r="172" spans="1:37" x14ac:dyDescent="0.25">
      <c r="A172">
        <f t="shared" si="4"/>
        <v>409040142</v>
      </c>
      <c r="B172" t="s">
        <v>65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 s="1">
        <f t="shared" si="5"/>
        <v>0</v>
      </c>
    </row>
    <row r="173" spans="1:37" x14ac:dyDescent="0.25">
      <c r="A173">
        <f t="shared" si="4"/>
        <v>409040193</v>
      </c>
      <c r="B173" t="s">
        <v>287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 s="1">
        <f t="shared" si="5"/>
        <v>0</v>
      </c>
    </row>
    <row r="174" spans="1:37" x14ac:dyDescent="0.25">
      <c r="A174">
        <f t="shared" si="4"/>
        <v>409040215</v>
      </c>
      <c r="B174" t="s">
        <v>66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 s="1">
        <f t="shared" si="5"/>
        <v>0</v>
      </c>
    </row>
    <row r="175" spans="1:37" x14ac:dyDescent="0.25">
      <c r="A175">
        <f t="shared" si="4"/>
        <v>409040231</v>
      </c>
      <c r="B175" t="s">
        <v>67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 s="1">
        <f t="shared" si="5"/>
        <v>0</v>
      </c>
    </row>
    <row r="176" spans="1:37" x14ac:dyDescent="0.25">
      <c r="A176">
        <f t="shared" si="4"/>
        <v>409040240</v>
      </c>
      <c r="B176" t="s">
        <v>68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 s="1">
        <f t="shared" si="5"/>
        <v>0</v>
      </c>
    </row>
    <row r="177" spans="1:37" x14ac:dyDescent="0.25">
      <c r="A177">
        <f t="shared" si="4"/>
        <v>409050032</v>
      </c>
      <c r="B177" t="s">
        <v>69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 s="1">
        <f t="shared" si="5"/>
        <v>0</v>
      </c>
    </row>
    <row r="178" spans="1:37" x14ac:dyDescent="0.25">
      <c r="A178">
        <f t="shared" si="4"/>
        <v>409050075</v>
      </c>
      <c r="B178" t="s">
        <v>70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 s="1">
        <f t="shared" si="5"/>
        <v>0</v>
      </c>
    </row>
    <row r="179" spans="1:37" x14ac:dyDescent="0.25">
      <c r="A179">
        <f t="shared" si="4"/>
        <v>409060020</v>
      </c>
      <c r="B179" t="s">
        <v>288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 s="1">
        <f t="shared" si="5"/>
        <v>0</v>
      </c>
    </row>
    <row r="180" spans="1:37" x14ac:dyDescent="0.25">
      <c r="A180">
        <f t="shared" si="4"/>
        <v>409060038</v>
      </c>
      <c r="B180" t="s">
        <v>71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 s="1">
        <f t="shared" si="5"/>
        <v>0</v>
      </c>
    </row>
    <row r="181" spans="1:37" x14ac:dyDescent="0.25">
      <c r="A181">
        <f t="shared" si="4"/>
        <v>409060046</v>
      </c>
      <c r="B181" t="s">
        <v>289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 s="1">
        <f t="shared" si="5"/>
        <v>0</v>
      </c>
    </row>
    <row r="182" spans="1:37" x14ac:dyDescent="0.25">
      <c r="A182">
        <f t="shared" si="4"/>
        <v>409060100</v>
      </c>
      <c r="B182" t="s">
        <v>72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 s="1">
        <f t="shared" si="5"/>
        <v>0</v>
      </c>
    </row>
    <row r="183" spans="1:37" x14ac:dyDescent="0.25">
      <c r="A183">
        <f t="shared" si="4"/>
        <v>409060119</v>
      </c>
      <c r="B183" t="s">
        <v>73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 s="1">
        <f t="shared" si="5"/>
        <v>0</v>
      </c>
    </row>
    <row r="184" spans="1:37" x14ac:dyDescent="0.25">
      <c r="A184">
        <f t="shared" si="4"/>
        <v>409060127</v>
      </c>
      <c r="B184" t="s">
        <v>74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 s="1">
        <f t="shared" si="5"/>
        <v>0</v>
      </c>
    </row>
    <row r="185" spans="1:37" x14ac:dyDescent="0.25">
      <c r="A185">
        <f t="shared" si="4"/>
        <v>409060135</v>
      </c>
      <c r="B185" t="s">
        <v>75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 s="1">
        <f t="shared" si="5"/>
        <v>0</v>
      </c>
    </row>
    <row r="186" spans="1:37" x14ac:dyDescent="0.25">
      <c r="A186">
        <f t="shared" si="4"/>
        <v>409060178</v>
      </c>
      <c r="B186" t="s">
        <v>76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 s="1">
        <f t="shared" si="5"/>
        <v>0</v>
      </c>
    </row>
    <row r="187" spans="1:37" x14ac:dyDescent="0.25">
      <c r="A187">
        <f t="shared" si="4"/>
        <v>409060186</v>
      </c>
      <c r="B187" t="s">
        <v>77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 s="1">
        <f t="shared" si="5"/>
        <v>0</v>
      </c>
    </row>
    <row r="188" spans="1:37" x14ac:dyDescent="0.25">
      <c r="A188">
        <f t="shared" si="4"/>
        <v>409060194</v>
      </c>
      <c r="B188" t="s">
        <v>78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 s="1">
        <f t="shared" si="5"/>
        <v>0</v>
      </c>
    </row>
    <row r="189" spans="1:37" x14ac:dyDescent="0.25">
      <c r="A189">
        <f t="shared" si="4"/>
        <v>409060216</v>
      </c>
      <c r="B189" t="s">
        <v>79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 s="1">
        <f t="shared" si="5"/>
        <v>0</v>
      </c>
    </row>
    <row r="190" spans="1:37" x14ac:dyDescent="0.25">
      <c r="A190">
        <f t="shared" si="4"/>
        <v>409060232</v>
      </c>
      <c r="B190" t="s">
        <v>181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 s="1">
        <f t="shared" si="5"/>
        <v>0</v>
      </c>
    </row>
    <row r="191" spans="1:37" x14ac:dyDescent="0.25">
      <c r="A191">
        <f t="shared" si="4"/>
        <v>409070033</v>
      </c>
      <c r="B191" t="s">
        <v>80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 s="1">
        <f t="shared" si="5"/>
        <v>0</v>
      </c>
    </row>
    <row r="192" spans="1:37" x14ac:dyDescent="0.25">
      <c r="A192">
        <f t="shared" si="4"/>
        <v>409070041</v>
      </c>
      <c r="B192" t="s">
        <v>182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 s="1">
        <f t="shared" si="5"/>
        <v>0</v>
      </c>
    </row>
    <row r="193" spans="1:37" x14ac:dyDescent="0.25">
      <c r="A193">
        <f t="shared" si="4"/>
        <v>409070050</v>
      </c>
      <c r="B193" t="s">
        <v>81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 s="1">
        <f t="shared" si="5"/>
        <v>0</v>
      </c>
    </row>
    <row r="194" spans="1:37" x14ac:dyDescent="0.25">
      <c r="A194">
        <f t="shared" si="4"/>
        <v>409070068</v>
      </c>
      <c r="B194" t="s">
        <v>82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 s="1">
        <f t="shared" si="5"/>
        <v>0</v>
      </c>
    </row>
    <row r="195" spans="1:37" x14ac:dyDescent="0.25">
      <c r="A195">
        <f t="shared" ref="A195:A258" si="6">LEFT(B195,10)*1</f>
        <v>409070084</v>
      </c>
      <c r="B195" t="s">
        <v>83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 s="1">
        <f t="shared" ref="AK195:AK258" si="7">SUM(C195:AJ195)</f>
        <v>0</v>
      </c>
    </row>
    <row r="196" spans="1:37" x14ac:dyDescent="0.25">
      <c r="A196">
        <f t="shared" si="6"/>
        <v>409070149</v>
      </c>
      <c r="B196" t="s">
        <v>84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 s="1">
        <f t="shared" si="7"/>
        <v>0</v>
      </c>
    </row>
    <row r="197" spans="1:37" x14ac:dyDescent="0.25">
      <c r="A197">
        <f t="shared" si="6"/>
        <v>409070157</v>
      </c>
      <c r="B197" t="s">
        <v>85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 s="1">
        <f t="shared" si="7"/>
        <v>0</v>
      </c>
    </row>
    <row r="198" spans="1:37" x14ac:dyDescent="0.25">
      <c r="A198">
        <f t="shared" si="6"/>
        <v>409070190</v>
      </c>
      <c r="B198" t="s">
        <v>290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 s="1">
        <f t="shared" si="7"/>
        <v>0</v>
      </c>
    </row>
    <row r="199" spans="1:37" x14ac:dyDescent="0.25">
      <c r="A199">
        <f t="shared" si="6"/>
        <v>409070254</v>
      </c>
      <c r="B199" t="s">
        <v>183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 s="1">
        <f t="shared" si="7"/>
        <v>0</v>
      </c>
    </row>
    <row r="200" spans="1:37" x14ac:dyDescent="0.25">
      <c r="A200">
        <f t="shared" si="6"/>
        <v>409070270</v>
      </c>
      <c r="B200" t="s">
        <v>291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 s="1">
        <f t="shared" si="7"/>
        <v>0</v>
      </c>
    </row>
    <row r="201" spans="1:37" x14ac:dyDescent="0.25">
      <c r="A201">
        <f t="shared" si="6"/>
        <v>409070300</v>
      </c>
      <c r="B201" t="s">
        <v>173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 s="1">
        <f t="shared" si="7"/>
        <v>0</v>
      </c>
    </row>
    <row r="202" spans="1:37" x14ac:dyDescent="0.25">
      <c r="A202">
        <f t="shared" si="6"/>
        <v>410010073</v>
      </c>
      <c r="B202" t="s">
        <v>86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 s="1">
        <f t="shared" si="7"/>
        <v>0</v>
      </c>
    </row>
    <row r="203" spans="1:37" x14ac:dyDescent="0.25">
      <c r="A203">
        <f t="shared" si="6"/>
        <v>410010090</v>
      </c>
      <c r="B203" t="s">
        <v>292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 s="1">
        <f t="shared" si="7"/>
        <v>0</v>
      </c>
    </row>
    <row r="204" spans="1:37" x14ac:dyDescent="0.25">
      <c r="A204">
        <f t="shared" si="6"/>
        <v>410010111</v>
      </c>
      <c r="B204" t="s">
        <v>87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 s="1">
        <f t="shared" si="7"/>
        <v>0</v>
      </c>
    </row>
    <row r="205" spans="1:37" x14ac:dyDescent="0.25">
      <c r="A205">
        <f t="shared" si="6"/>
        <v>410010120</v>
      </c>
      <c r="B205" t="s">
        <v>293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 s="1">
        <f t="shared" si="7"/>
        <v>0</v>
      </c>
    </row>
    <row r="206" spans="1:37" x14ac:dyDescent="0.25">
      <c r="A206">
        <f t="shared" si="6"/>
        <v>412010100</v>
      </c>
      <c r="B206" t="s">
        <v>294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 s="1">
        <f t="shared" si="7"/>
        <v>0</v>
      </c>
    </row>
    <row r="207" spans="1:37" x14ac:dyDescent="0.25">
      <c r="A207">
        <f t="shared" si="6"/>
        <v>413040054</v>
      </c>
      <c r="B207" t="s">
        <v>184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 s="1">
        <f t="shared" si="7"/>
        <v>0</v>
      </c>
    </row>
    <row r="208" spans="1:37" x14ac:dyDescent="0.25">
      <c r="A208">
        <f t="shared" si="6"/>
        <v>413040232</v>
      </c>
      <c r="B208" t="s">
        <v>185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 s="1">
        <f t="shared" si="7"/>
        <v>0</v>
      </c>
    </row>
    <row r="209" spans="1:37" x14ac:dyDescent="0.25">
      <c r="A209">
        <f t="shared" si="6"/>
        <v>414010345</v>
      </c>
      <c r="B209" t="s">
        <v>295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 s="1">
        <f t="shared" si="7"/>
        <v>0</v>
      </c>
    </row>
    <row r="210" spans="1:37" x14ac:dyDescent="0.25">
      <c r="A210">
        <f t="shared" si="6"/>
        <v>414020413</v>
      </c>
      <c r="B210" t="s">
        <v>296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 s="1">
        <f t="shared" si="7"/>
        <v>0</v>
      </c>
    </row>
    <row r="211" spans="1:37" x14ac:dyDescent="0.25">
      <c r="A211">
        <f t="shared" si="6"/>
        <v>415010012</v>
      </c>
      <c r="B211" t="s">
        <v>88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 s="1">
        <f t="shared" si="7"/>
        <v>0</v>
      </c>
    </row>
    <row r="212" spans="1:37" x14ac:dyDescent="0.25">
      <c r="A212">
        <f t="shared" si="6"/>
        <v>415020034</v>
      </c>
      <c r="B212" t="s">
        <v>89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 s="1">
        <f t="shared" si="7"/>
        <v>0</v>
      </c>
    </row>
    <row r="213" spans="1:37" x14ac:dyDescent="0.25">
      <c r="A213">
        <f t="shared" si="6"/>
        <v>415020050</v>
      </c>
      <c r="B213" t="s">
        <v>90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 s="1">
        <f t="shared" si="7"/>
        <v>0</v>
      </c>
    </row>
    <row r="214" spans="1:37" x14ac:dyDescent="0.25">
      <c r="A214">
        <f t="shared" si="6"/>
        <v>415020069</v>
      </c>
      <c r="B214" t="s">
        <v>91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 s="1">
        <f t="shared" si="7"/>
        <v>0</v>
      </c>
    </row>
    <row r="215" spans="1:37" x14ac:dyDescent="0.25">
      <c r="A215">
        <f t="shared" si="6"/>
        <v>415020077</v>
      </c>
      <c r="B215" t="s">
        <v>92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 s="1">
        <f t="shared" si="7"/>
        <v>0</v>
      </c>
    </row>
    <row r="216" spans="1:37" x14ac:dyDescent="0.25">
      <c r="A216">
        <f t="shared" si="6"/>
        <v>416010075</v>
      </c>
      <c r="B216" t="s">
        <v>93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 s="1">
        <f t="shared" si="7"/>
        <v>0</v>
      </c>
    </row>
    <row r="217" spans="1:37" x14ac:dyDescent="0.25">
      <c r="A217">
        <f t="shared" si="6"/>
        <v>416010091</v>
      </c>
      <c r="B217" t="s">
        <v>297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 s="1">
        <f t="shared" si="7"/>
        <v>0</v>
      </c>
    </row>
    <row r="218" spans="1:37" x14ac:dyDescent="0.25">
      <c r="A218">
        <f t="shared" si="6"/>
        <v>416010121</v>
      </c>
      <c r="B218" t="s">
        <v>94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 s="1">
        <f t="shared" si="7"/>
        <v>0</v>
      </c>
    </row>
    <row r="219" spans="1:37" x14ac:dyDescent="0.25">
      <c r="A219">
        <f t="shared" si="6"/>
        <v>416010130</v>
      </c>
      <c r="B219" t="s">
        <v>95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 s="1">
        <f t="shared" si="7"/>
        <v>0</v>
      </c>
    </row>
    <row r="220" spans="1:37" x14ac:dyDescent="0.25">
      <c r="A220">
        <f t="shared" si="6"/>
        <v>416010164</v>
      </c>
      <c r="B220" t="s">
        <v>298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 s="1">
        <f t="shared" si="7"/>
        <v>0</v>
      </c>
    </row>
    <row r="221" spans="1:37" x14ac:dyDescent="0.25">
      <c r="A221">
        <f t="shared" si="6"/>
        <v>416010172</v>
      </c>
      <c r="B221" t="s">
        <v>299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 s="1">
        <f t="shared" si="7"/>
        <v>0</v>
      </c>
    </row>
    <row r="222" spans="1:37" x14ac:dyDescent="0.25">
      <c r="A222">
        <f t="shared" si="6"/>
        <v>416020020</v>
      </c>
      <c r="B222" t="s">
        <v>186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 s="1">
        <f t="shared" si="7"/>
        <v>0</v>
      </c>
    </row>
    <row r="223" spans="1:37" x14ac:dyDescent="0.25">
      <c r="A223">
        <f t="shared" si="6"/>
        <v>416020178</v>
      </c>
      <c r="B223" t="s">
        <v>300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 s="1">
        <f t="shared" si="7"/>
        <v>0</v>
      </c>
    </row>
    <row r="224" spans="1:37" x14ac:dyDescent="0.25">
      <c r="A224">
        <f t="shared" si="6"/>
        <v>416020194</v>
      </c>
      <c r="B224" t="s">
        <v>301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 s="1">
        <f t="shared" si="7"/>
        <v>0</v>
      </c>
    </row>
    <row r="225" spans="1:37" x14ac:dyDescent="0.25">
      <c r="A225">
        <f t="shared" si="6"/>
        <v>416020216</v>
      </c>
      <c r="B225" t="s">
        <v>96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 s="1">
        <f t="shared" si="7"/>
        <v>0</v>
      </c>
    </row>
    <row r="226" spans="1:37" x14ac:dyDescent="0.25">
      <c r="A226">
        <f t="shared" si="6"/>
        <v>416020224</v>
      </c>
      <c r="B226" t="s">
        <v>97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 s="1">
        <f t="shared" si="7"/>
        <v>0</v>
      </c>
    </row>
    <row r="227" spans="1:37" x14ac:dyDescent="0.25">
      <c r="A227">
        <f t="shared" si="6"/>
        <v>416020232</v>
      </c>
      <c r="B227" t="s">
        <v>302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 s="1">
        <f t="shared" si="7"/>
        <v>0</v>
      </c>
    </row>
    <row r="228" spans="1:37" x14ac:dyDescent="0.25">
      <c r="A228">
        <f t="shared" si="6"/>
        <v>416020240</v>
      </c>
      <c r="B228" t="s">
        <v>303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 s="1">
        <f t="shared" si="7"/>
        <v>0</v>
      </c>
    </row>
    <row r="229" spans="1:37" x14ac:dyDescent="0.25">
      <c r="A229">
        <f t="shared" si="6"/>
        <v>416030041</v>
      </c>
      <c r="B229" t="s">
        <v>304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 s="1">
        <f t="shared" si="7"/>
        <v>0</v>
      </c>
    </row>
    <row r="230" spans="1:37" x14ac:dyDescent="0.25">
      <c r="A230">
        <f t="shared" si="6"/>
        <v>416030092</v>
      </c>
      <c r="B230" t="s">
        <v>305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 s="1">
        <f t="shared" si="7"/>
        <v>0</v>
      </c>
    </row>
    <row r="231" spans="1:37" x14ac:dyDescent="0.25">
      <c r="A231">
        <f t="shared" si="6"/>
        <v>416030149</v>
      </c>
      <c r="B231" t="s">
        <v>187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 s="1">
        <f t="shared" si="7"/>
        <v>0</v>
      </c>
    </row>
    <row r="232" spans="1:37" x14ac:dyDescent="0.25">
      <c r="A232">
        <f t="shared" si="6"/>
        <v>416030157</v>
      </c>
      <c r="B232" t="s">
        <v>306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 s="1">
        <f t="shared" si="7"/>
        <v>0</v>
      </c>
    </row>
    <row r="233" spans="1:37" x14ac:dyDescent="0.25">
      <c r="A233">
        <f t="shared" si="6"/>
        <v>416030203</v>
      </c>
      <c r="B233" t="s">
        <v>307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 s="1">
        <f t="shared" si="7"/>
        <v>0</v>
      </c>
    </row>
    <row r="234" spans="1:37" x14ac:dyDescent="0.25">
      <c r="A234">
        <f t="shared" si="6"/>
        <v>416030211</v>
      </c>
      <c r="B234" t="s">
        <v>188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 s="1">
        <f t="shared" si="7"/>
        <v>0</v>
      </c>
    </row>
    <row r="235" spans="1:37" x14ac:dyDescent="0.25">
      <c r="A235">
        <f t="shared" si="6"/>
        <v>416030270</v>
      </c>
      <c r="B235" t="s">
        <v>98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 s="1">
        <f t="shared" si="7"/>
        <v>0</v>
      </c>
    </row>
    <row r="236" spans="1:37" x14ac:dyDescent="0.25">
      <c r="A236">
        <f t="shared" si="6"/>
        <v>416030289</v>
      </c>
      <c r="B236" t="s">
        <v>308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 s="1">
        <f t="shared" si="7"/>
        <v>0</v>
      </c>
    </row>
    <row r="237" spans="1:37" x14ac:dyDescent="0.25">
      <c r="A237">
        <f t="shared" si="6"/>
        <v>416030327</v>
      </c>
      <c r="B237" t="s">
        <v>309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 s="1">
        <f t="shared" si="7"/>
        <v>0</v>
      </c>
    </row>
    <row r="238" spans="1:37" x14ac:dyDescent="0.25">
      <c r="A238">
        <f t="shared" si="6"/>
        <v>416040039</v>
      </c>
      <c r="B238" t="s">
        <v>310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 s="1">
        <f t="shared" si="7"/>
        <v>0</v>
      </c>
    </row>
    <row r="239" spans="1:37" x14ac:dyDescent="0.25">
      <c r="A239">
        <f t="shared" si="6"/>
        <v>416040101</v>
      </c>
      <c r="B239" t="s">
        <v>99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 s="1">
        <f t="shared" si="7"/>
        <v>0</v>
      </c>
    </row>
    <row r="240" spans="1:37" x14ac:dyDescent="0.25">
      <c r="A240">
        <f t="shared" si="6"/>
        <v>416040144</v>
      </c>
      <c r="B240" t="s">
        <v>311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 s="1">
        <f t="shared" si="7"/>
        <v>0</v>
      </c>
    </row>
    <row r="241" spans="1:37" x14ac:dyDescent="0.25">
      <c r="A241">
        <f t="shared" si="6"/>
        <v>416040209</v>
      </c>
      <c r="B241" t="s">
        <v>312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 s="1">
        <f t="shared" si="7"/>
        <v>0</v>
      </c>
    </row>
    <row r="242" spans="1:37" x14ac:dyDescent="0.25">
      <c r="A242">
        <f t="shared" si="6"/>
        <v>416040217</v>
      </c>
      <c r="B242" t="s">
        <v>313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 s="1">
        <f t="shared" si="7"/>
        <v>0</v>
      </c>
    </row>
    <row r="243" spans="1:37" x14ac:dyDescent="0.25">
      <c r="A243">
        <f t="shared" si="6"/>
        <v>416040250</v>
      </c>
      <c r="B243" t="s">
        <v>314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 s="1">
        <f t="shared" si="7"/>
        <v>0</v>
      </c>
    </row>
    <row r="244" spans="1:37" x14ac:dyDescent="0.25">
      <c r="A244">
        <f t="shared" si="6"/>
        <v>416040276</v>
      </c>
      <c r="B244" t="s">
        <v>315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 s="1">
        <f t="shared" si="7"/>
        <v>0</v>
      </c>
    </row>
    <row r="245" spans="1:37" x14ac:dyDescent="0.25">
      <c r="A245">
        <f t="shared" si="6"/>
        <v>416050018</v>
      </c>
      <c r="B245" t="s">
        <v>316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 s="1">
        <f t="shared" si="7"/>
        <v>0</v>
      </c>
    </row>
    <row r="246" spans="1:37" x14ac:dyDescent="0.25">
      <c r="A246">
        <f t="shared" si="6"/>
        <v>416050026</v>
      </c>
      <c r="B246" t="s">
        <v>100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 s="1">
        <f t="shared" si="7"/>
        <v>0</v>
      </c>
    </row>
    <row r="247" spans="1:37" x14ac:dyDescent="0.25">
      <c r="A247">
        <f t="shared" si="6"/>
        <v>416050034</v>
      </c>
      <c r="B247" t="s">
        <v>317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 s="1">
        <f t="shared" si="7"/>
        <v>0</v>
      </c>
    </row>
    <row r="248" spans="1:37" x14ac:dyDescent="0.25">
      <c r="A248">
        <f t="shared" si="6"/>
        <v>416050077</v>
      </c>
      <c r="B248" t="s">
        <v>101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 s="1">
        <f t="shared" si="7"/>
        <v>0</v>
      </c>
    </row>
    <row r="249" spans="1:37" x14ac:dyDescent="0.25">
      <c r="A249">
        <f t="shared" si="6"/>
        <v>416060013</v>
      </c>
      <c r="B249" t="s">
        <v>102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 s="1">
        <f t="shared" si="7"/>
        <v>0</v>
      </c>
    </row>
    <row r="250" spans="1:37" x14ac:dyDescent="0.25">
      <c r="A250">
        <f t="shared" si="6"/>
        <v>416060021</v>
      </c>
      <c r="B250" t="s">
        <v>103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 s="1">
        <f t="shared" si="7"/>
        <v>0</v>
      </c>
    </row>
    <row r="251" spans="1:37" x14ac:dyDescent="0.25">
      <c r="A251">
        <f t="shared" si="6"/>
        <v>416060030</v>
      </c>
      <c r="B251" t="s">
        <v>174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 s="1">
        <f t="shared" si="7"/>
        <v>0</v>
      </c>
    </row>
    <row r="252" spans="1:37" x14ac:dyDescent="0.25">
      <c r="A252">
        <f t="shared" si="6"/>
        <v>416060064</v>
      </c>
      <c r="B252" t="s">
        <v>104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 s="1">
        <f t="shared" si="7"/>
        <v>0</v>
      </c>
    </row>
    <row r="253" spans="1:37" x14ac:dyDescent="0.25">
      <c r="A253">
        <f t="shared" si="6"/>
        <v>416060080</v>
      </c>
      <c r="B253" t="s">
        <v>105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 s="1">
        <f t="shared" si="7"/>
        <v>0</v>
      </c>
    </row>
    <row r="254" spans="1:37" x14ac:dyDescent="0.25">
      <c r="A254">
        <f t="shared" si="6"/>
        <v>416060099</v>
      </c>
      <c r="B254" t="s">
        <v>318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 s="1">
        <f t="shared" si="7"/>
        <v>0</v>
      </c>
    </row>
    <row r="255" spans="1:37" x14ac:dyDescent="0.25">
      <c r="A255">
        <f t="shared" si="6"/>
        <v>416060102</v>
      </c>
      <c r="B255" t="s">
        <v>106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 s="1">
        <f t="shared" si="7"/>
        <v>0</v>
      </c>
    </row>
    <row r="256" spans="1:37" x14ac:dyDescent="0.25">
      <c r="A256">
        <f t="shared" si="6"/>
        <v>416060110</v>
      </c>
      <c r="B256" t="s">
        <v>319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 s="1">
        <f t="shared" si="7"/>
        <v>0</v>
      </c>
    </row>
    <row r="257" spans="1:37" x14ac:dyDescent="0.25">
      <c r="A257">
        <f t="shared" si="6"/>
        <v>416060129</v>
      </c>
      <c r="B257" t="s">
        <v>320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 s="1">
        <f t="shared" si="7"/>
        <v>0</v>
      </c>
    </row>
    <row r="258" spans="1:37" x14ac:dyDescent="0.25">
      <c r="A258">
        <f t="shared" si="6"/>
        <v>416080014</v>
      </c>
      <c r="B258" t="s">
        <v>107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 s="1">
        <f t="shared" si="7"/>
        <v>0</v>
      </c>
    </row>
    <row r="259" spans="1:37" x14ac:dyDescent="0.25">
      <c r="A259">
        <f t="shared" ref="A259:A286" si="8">LEFT(B259,10)*1</f>
        <v>416080030</v>
      </c>
      <c r="B259" t="s">
        <v>321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 s="1">
        <f t="shared" ref="AK259:AK267" si="9">SUM(C259:AJ259)</f>
        <v>0</v>
      </c>
    </row>
    <row r="260" spans="1:37" x14ac:dyDescent="0.25">
      <c r="A260">
        <f t="shared" si="8"/>
        <v>416080081</v>
      </c>
      <c r="B260" t="s">
        <v>322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 s="1">
        <f t="shared" si="9"/>
        <v>0</v>
      </c>
    </row>
    <row r="261" spans="1:37" x14ac:dyDescent="0.25">
      <c r="A261">
        <f t="shared" si="8"/>
        <v>416080120</v>
      </c>
      <c r="B261" t="s">
        <v>323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 s="1">
        <f t="shared" si="9"/>
        <v>0</v>
      </c>
    </row>
    <row r="262" spans="1:37" x14ac:dyDescent="0.25">
      <c r="A262">
        <f t="shared" si="8"/>
        <v>416090109</v>
      </c>
      <c r="B262" t="s">
        <v>324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 s="1">
        <f t="shared" si="9"/>
        <v>0</v>
      </c>
    </row>
    <row r="263" spans="1:37" x14ac:dyDescent="0.25">
      <c r="A263">
        <f t="shared" si="8"/>
        <v>416090133</v>
      </c>
      <c r="B263" t="s">
        <v>108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 s="1">
        <f t="shared" si="9"/>
        <v>0</v>
      </c>
    </row>
    <row r="264" spans="1:37" x14ac:dyDescent="0.25">
      <c r="A264">
        <f t="shared" si="8"/>
        <v>416120024</v>
      </c>
      <c r="B264" t="s">
        <v>325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 s="1">
        <f t="shared" si="9"/>
        <v>0</v>
      </c>
    </row>
    <row r="265" spans="1:37" x14ac:dyDescent="0.25">
      <c r="A265">
        <f t="shared" si="8"/>
        <v>416120040</v>
      </c>
      <c r="B265" t="s">
        <v>326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 s="1">
        <f t="shared" si="9"/>
        <v>0</v>
      </c>
    </row>
    <row r="266" spans="1:37" x14ac:dyDescent="0.25">
      <c r="A266">
        <f t="shared" si="8"/>
        <v>416120059</v>
      </c>
      <c r="B266" t="s">
        <v>327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 s="1">
        <f t="shared" si="9"/>
        <v>0</v>
      </c>
    </row>
    <row r="267" spans="1:37" x14ac:dyDescent="0.25">
      <c r="B267" t="s">
        <v>109</v>
      </c>
      <c r="C267">
        <f>SUM(C2:C266)</f>
        <v>0</v>
      </c>
      <c r="D267">
        <f t="shared" ref="D267:AK267" si="10">SUM(D2:D266)</f>
        <v>8000</v>
      </c>
      <c r="E267">
        <f t="shared" si="10"/>
        <v>50449.86</v>
      </c>
      <c r="F267">
        <f t="shared" si="10"/>
        <v>0</v>
      </c>
      <c r="G267">
        <f t="shared" si="10"/>
        <v>95972.19</v>
      </c>
      <c r="H267">
        <f t="shared" si="10"/>
        <v>0</v>
      </c>
      <c r="I267">
        <f t="shared" si="10"/>
        <v>0</v>
      </c>
      <c r="J267">
        <f t="shared" si="10"/>
        <v>0</v>
      </c>
      <c r="K267">
        <f t="shared" si="10"/>
        <v>0</v>
      </c>
      <c r="L267">
        <f t="shared" si="10"/>
        <v>0</v>
      </c>
      <c r="M267">
        <f t="shared" si="10"/>
        <v>0</v>
      </c>
      <c r="N267">
        <f t="shared" si="10"/>
        <v>4000</v>
      </c>
      <c r="O267">
        <f t="shared" si="10"/>
        <v>0</v>
      </c>
      <c r="P267">
        <f t="shared" si="10"/>
        <v>0</v>
      </c>
      <c r="Q267">
        <f t="shared" si="10"/>
        <v>8000</v>
      </c>
      <c r="R267">
        <f t="shared" si="10"/>
        <v>113951.16</v>
      </c>
      <c r="S267">
        <f t="shared" si="10"/>
        <v>18000</v>
      </c>
      <c r="T267">
        <f t="shared" si="10"/>
        <v>8000</v>
      </c>
      <c r="U267">
        <f t="shared" si="10"/>
        <v>0</v>
      </c>
      <c r="V267">
        <f t="shared" si="10"/>
        <v>106987.43999999999</v>
      </c>
      <c r="W267">
        <f t="shared" si="10"/>
        <v>0</v>
      </c>
      <c r="X267">
        <f t="shared" si="10"/>
        <v>0</v>
      </c>
      <c r="Y267">
        <f t="shared" si="10"/>
        <v>0</v>
      </c>
      <c r="Z267">
        <f t="shared" si="10"/>
        <v>30000</v>
      </c>
      <c r="AA267">
        <f t="shared" si="10"/>
        <v>212151.27999999997</v>
      </c>
      <c r="AB267">
        <f t="shared" si="10"/>
        <v>44021.520000000004</v>
      </c>
      <c r="AC267">
        <f t="shared" si="10"/>
        <v>0</v>
      </c>
      <c r="AD267">
        <f t="shared" si="10"/>
        <v>0</v>
      </c>
      <c r="AE267">
        <f t="shared" si="10"/>
        <v>0</v>
      </c>
      <c r="AF267">
        <f t="shared" si="10"/>
        <v>33000</v>
      </c>
      <c r="AG267">
        <f t="shared" si="10"/>
        <v>0</v>
      </c>
      <c r="AH267">
        <f t="shared" si="10"/>
        <v>0</v>
      </c>
      <c r="AI267">
        <f t="shared" si="10"/>
        <v>0</v>
      </c>
      <c r="AJ267">
        <f t="shared" si="10"/>
        <v>0</v>
      </c>
      <c r="AK267" s="1">
        <f t="shared" si="10"/>
        <v>732533.45</v>
      </c>
    </row>
    <row r="268" spans="1:37" x14ac:dyDescent="0.25">
      <c r="B268" s="1"/>
    </row>
    <row r="269" spans="1:37" x14ac:dyDescent="0.25">
      <c r="B269" s="1"/>
    </row>
    <row r="270" spans="1:37" x14ac:dyDescent="0.25">
      <c r="B270" s="1"/>
    </row>
    <row r="271" spans="1:37" x14ac:dyDescent="0.25">
      <c r="B271" s="1"/>
    </row>
    <row r="272" spans="1:37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677AA-93F7-4E00-B6BC-C703836EE599}">
  <dimension ref="A1:I47"/>
  <sheetViews>
    <sheetView tabSelected="1" topLeftCell="A19" workbookViewId="0">
      <selection activeCell="I47" sqref="I47"/>
    </sheetView>
  </sheetViews>
  <sheetFormatPr defaultRowHeight="15" x14ac:dyDescent="0.25"/>
  <cols>
    <col min="1" max="1" width="62.85546875" bestFit="1" customWidth="1"/>
    <col min="2" max="2" width="13.28515625" bestFit="1" customWidth="1"/>
    <col min="3" max="3" width="12.140625" bestFit="1" customWidth="1"/>
    <col min="4" max="4" width="14.28515625" bestFit="1" customWidth="1"/>
    <col min="5" max="6" width="13.28515625" bestFit="1" customWidth="1"/>
    <col min="7" max="9" width="14.28515625" bestFit="1" customWidth="1"/>
  </cols>
  <sheetData>
    <row r="1" spans="1:9" x14ac:dyDescent="0.25">
      <c r="A1" t="s">
        <v>0</v>
      </c>
      <c r="B1" t="s">
        <v>328</v>
      </c>
      <c r="C1" t="s">
        <v>329</v>
      </c>
      <c r="D1" t="s">
        <v>330</v>
      </c>
      <c r="E1" t="s">
        <v>331</v>
      </c>
      <c r="F1" t="s">
        <v>332</v>
      </c>
      <c r="G1" t="s">
        <v>333</v>
      </c>
      <c r="H1" t="s">
        <v>334</v>
      </c>
      <c r="I1" t="s">
        <v>109</v>
      </c>
    </row>
    <row r="2" spans="1:9" x14ac:dyDescent="0.25">
      <c r="A2" t="s">
        <v>110</v>
      </c>
      <c r="B2">
        <v>0</v>
      </c>
      <c r="C2">
        <v>0</v>
      </c>
      <c r="D2">
        <v>2</v>
      </c>
      <c r="E2">
        <v>0</v>
      </c>
      <c r="F2">
        <v>0</v>
      </c>
      <c r="G2">
        <v>0</v>
      </c>
      <c r="H2">
        <v>0</v>
      </c>
      <c r="I2">
        <v>2</v>
      </c>
    </row>
    <row r="3" spans="1:9" x14ac:dyDescent="0.25">
      <c r="A3" t="s">
        <v>111</v>
      </c>
      <c r="B3">
        <v>0</v>
      </c>
      <c r="C3">
        <v>0</v>
      </c>
      <c r="D3">
        <v>2</v>
      </c>
      <c r="E3">
        <v>2</v>
      </c>
      <c r="F3">
        <v>0</v>
      </c>
      <c r="G3">
        <v>4</v>
      </c>
      <c r="H3">
        <v>1</v>
      </c>
      <c r="I3">
        <v>9</v>
      </c>
    </row>
    <row r="4" spans="1:9" x14ac:dyDescent="0.25">
      <c r="A4" t="s">
        <v>113</v>
      </c>
      <c r="B4">
        <v>1</v>
      </c>
      <c r="C4">
        <v>0</v>
      </c>
      <c r="D4">
        <v>8</v>
      </c>
      <c r="E4">
        <v>1</v>
      </c>
      <c r="F4">
        <v>1</v>
      </c>
      <c r="G4">
        <v>1</v>
      </c>
      <c r="H4">
        <v>4</v>
      </c>
      <c r="I4">
        <v>16</v>
      </c>
    </row>
    <row r="5" spans="1:9" x14ac:dyDescent="0.25">
      <c r="A5" t="s">
        <v>119</v>
      </c>
      <c r="B5">
        <v>0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>
        <v>1</v>
      </c>
    </row>
    <row r="6" spans="1:9" x14ac:dyDescent="0.25">
      <c r="A6" t="s">
        <v>122</v>
      </c>
      <c r="B6">
        <v>0</v>
      </c>
      <c r="C6">
        <v>0</v>
      </c>
      <c r="D6">
        <v>2</v>
      </c>
      <c r="E6">
        <v>0</v>
      </c>
      <c r="F6">
        <v>0</v>
      </c>
      <c r="G6">
        <v>0</v>
      </c>
      <c r="H6">
        <v>0</v>
      </c>
      <c r="I6">
        <v>2</v>
      </c>
    </row>
    <row r="7" spans="1:9" x14ac:dyDescent="0.25">
      <c r="A7" t="s">
        <v>123</v>
      </c>
      <c r="B7">
        <v>0</v>
      </c>
      <c r="C7">
        <v>0</v>
      </c>
      <c r="D7">
        <v>6</v>
      </c>
      <c r="E7">
        <v>0</v>
      </c>
      <c r="F7">
        <v>0</v>
      </c>
      <c r="G7">
        <v>11</v>
      </c>
      <c r="H7">
        <v>3</v>
      </c>
      <c r="I7">
        <v>20</v>
      </c>
    </row>
    <row r="8" spans="1:9" x14ac:dyDescent="0.25">
      <c r="A8" t="s">
        <v>124</v>
      </c>
      <c r="B8">
        <v>0</v>
      </c>
      <c r="C8">
        <v>0</v>
      </c>
      <c r="D8">
        <v>3</v>
      </c>
      <c r="E8">
        <v>0</v>
      </c>
      <c r="F8">
        <v>1</v>
      </c>
      <c r="G8">
        <v>0</v>
      </c>
      <c r="H8">
        <v>0</v>
      </c>
      <c r="I8">
        <v>4</v>
      </c>
    </row>
    <row r="9" spans="1:9" x14ac:dyDescent="0.25">
      <c r="A9" t="s">
        <v>166</v>
      </c>
      <c r="B9">
        <v>0</v>
      </c>
      <c r="C9">
        <v>0</v>
      </c>
      <c r="D9">
        <v>2</v>
      </c>
      <c r="E9">
        <v>0</v>
      </c>
      <c r="F9">
        <v>0</v>
      </c>
      <c r="G9">
        <v>0</v>
      </c>
      <c r="H9">
        <v>0</v>
      </c>
      <c r="I9">
        <v>2</v>
      </c>
    </row>
    <row r="10" spans="1:9" x14ac:dyDescent="0.25">
      <c r="A10" t="s">
        <v>126</v>
      </c>
      <c r="B10">
        <v>1</v>
      </c>
      <c r="C10">
        <v>0</v>
      </c>
      <c r="D10">
        <v>4</v>
      </c>
      <c r="E10">
        <v>0</v>
      </c>
      <c r="F10">
        <v>0</v>
      </c>
      <c r="G10">
        <v>6</v>
      </c>
      <c r="H10">
        <v>5</v>
      </c>
      <c r="I10">
        <v>16</v>
      </c>
    </row>
    <row r="11" spans="1:9" x14ac:dyDescent="0.25">
      <c r="A11" t="s">
        <v>129</v>
      </c>
      <c r="B11">
        <v>0</v>
      </c>
      <c r="C11">
        <v>0</v>
      </c>
      <c r="D11">
        <v>0</v>
      </c>
      <c r="E11">
        <v>0</v>
      </c>
      <c r="F11">
        <v>5</v>
      </c>
      <c r="G11">
        <v>0</v>
      </c>
      <c r="H11">
        <v>0</v>
      </c>
      <c r="I11">
        <v>5</v>
      </c>
    </row>
    <row r="12" spans="1:9" x14ac:dyDescent="0.25">
      <c r="A12" t="s">
        <v>130</v>
      </c>
      <c r="B12">
        <v>2</v>
      </c>
      <c r="C12">
        <v>0</v>
      </c>
      <c r="D12">
        <v>6</v>
      </c>
      <c r="E12">
        <v>0</v>
      </c>
      <c r="F12">
        <v>0</v>
      </c>
      <c r="G12">
        <v>13</v>
      </c>
      <c r="H12">
        <v>10</v>
      </c>
      <c r="I12">
        <v>31</v>
      </c>
    </row>
    <row r="13" spans="1:9" x14ac:dyDescent="0.25">
      <c r="A13" t="s">
        <v>131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6</v>
      </c>
      <c r="I13">
        <v>6</v>
      </c>
    </row>
    <row r="14" spans="1:9" x14ac:dyDescent="0.25">
      <c r="A14" t="s">
        <v>135</v>
      </c>
      <c r="B14">
        <v>0</v>
      </c>
      <c r="C14">
        <v>3</v>
      </c>
      <c r="D14">
        <v>6</v>
      </c>
      <c r="E14">
        <v>0</v>
      </c>
      <c r="F14">
        <v>0</v>
      </c>
      <c r="G14">
        <v>0</v>
      </c>
      <c r="H14">
        <v>0</v>
      </c>
      <c r="I14">
        <v>9</v>
      </c>
    </row>
    <row r="15" spans="1:9" x14ac:dyDescent="0.25">
      <c r="A15" t="s">
        <v>109</v>
      </c>
      <c r="B15">
        <v>4</v>
      </c>
      <c r="C15">
        <v>3</v>
      </c>
      <c r="D15">
        <v>42</v>
      </c>
      <c r="E15">
        <v>3</v>
      </c>
      <c r="F15">
        <v>7</v>
      </c>
      <c r="G15">
        <v>35</v>
      </c>
      <c r="H15">
        <v>29</v>
      </c>
      <c r="I15">
        <v>123</v>
      </c>
    </row>
    <row r="17" spans="1:9" x14ac:dyDescent="0.25">
      <c r="A17" t="s">
        <v>0</v>
      </c>
      <c r="B17" s="2">
        <v>17244.439999999999</v>
      </c>
      <c r="C17" s="2">
        <v>3000</v>
      </c>
      <c r="D17" s="2">
        <v>4000</v>
      </c>
      <c r="E17" s="2">
        <v>5203.67</v>
      </c>
      <c r="F17" s="2">
        <v>6000</v>
      </c>
      <c r="G17" s="2">
        <v>6176.5</v>
      </c>
      <c r="H17" s="2">
        <v>7336.92</v>
      </c>
      <c r="I17" t="s">
        <v>109</v>
      </c>
    </row>
    <row r="18" spans="1:9" x14ac:dyDescent="0.25">
      <c r="A18" t="s">
        <v>110</v>
      </c>
      <c r="B18">
        <v>0</v>
      </c>
      <c r="C18">
        <v>0</v>
      </c>
      <c r="D18">
        <v>2</v>
      </c>
      <c r="E18">
        <v>0</v>
      </c>
      <c r="F18">
        <v>0</v>
      </c>
      <c r="G18">
        <v>0</v>
      </c>
      <c r="H18">
        <v>0</v>
      </c>
      <c r="I18">
        <v>2</v>
      </c>
    </row>
    <row r="19" spans="1:9" x14ac:dyDescent="0.25">
      <c r="A19" t="s">
        <v>111</v>
      </c>
      <c r="B19">
        <v>0</v>
      </c>
      <c r="C19">
        <v>0</v>
      </c>
      <c r="D19">
        <v>2</v>
      </c>
      <c r="E19">
        <v>2</v>
      </c>
      <c r="F19">
        <v>0</v>
      </c>
      <c r="G19">
        <v>4</v>
      </c>
      <c r="H19">
        <v>1</v>
      </c>
      <c r="I19">
        <v>9</v>
      </c>
    </row>
    <row r="20" spans="1:9" x14ac:dyDescent="0.25">
      <c r="A20" t="s">
        <v>113</v>
      </c>
      <c r="B20">
        <v>1</v>
      </c>
      <c r="C20">
        <v>0</v>
      </c>
      <c r="D20">
        <v>8</v>
      </c>
      <c r="E20">
        <v>1</v>
      </c>
      <c r="F20">
        <v>1</v>
      </c>
      <c r="G20">
        <v>1</v>
      </c>
      <c r="H20">
        <v>4</v>
      </c>
      <c r="I20">
        <v>16</v>
      </c>
    </row>
    <row r="21" spans="1:9" x14ac:dyDescent="0.25">
      <c r="A21" t="s">
        <v>119</v>
      </c>
      <c r="B21">
        <v>0</v>
      </c>
      <c r="C21">
        <v>0</v>
      </c>
      <c r="D21">
        <v>1</v>
      </c>
      <c r="E21">
        <v>0</v>
      </c>
      <c r="F21">
        <v>0</v>
      </c>
      <c r="G21">
        <v>0</v>
      </c>
      <c r="H21">
        <v>0</v>
      </c>
      <c r="I21">
        <v>1</v>
      </c>
    </row>
    <row r="22" spans="1:9" x14ac:dyDescent="0.25">
      <c r="A22" t="s">
        <v>122</v>
      </c>
      <c r="B22">
        <v>0</v>
      </c>
      <c r="C22">
        <v>0</v>
      </c>
      <c r="D22">
        <v>2</v>
      </c>
      <c r="E22">
        <v>0</v>
      </c>
      <c r="F22">
        <v>0</v>
      </c>
      <c r="G22">
        <v>0</v>
      </c>
      <c r="H22">
        <v>0</v>
      </c>
      <c r="I22">
        <v>2</v>
      </c>
    </row>
    <row r="23" spans="1:9" x14ac:dyDescent="0.25">
      <c r="A23" t="s">
        <v>123</v>
      </c>
      <c r="B23">
        <v>0</v>
      </c>
      <c r="C23">
        <v>0</v>
      </c>
      <c r="D23">
        <v>6</v>
      </c>
      <c r="E23">
        <v>0</v>
      </c>
      <c r="F23">
        <v>0</v>
      </c>
      <c r="G23">
        <v>11</v>
      </c>
      <c r="H23">
        <v>3</v>
      </c>
      <c r="I23">
        <v>20</v>
      </c>
    </row>
    <row r="24" spans="1:9" x14ac:dyDescent="0.25">
      <c r="A24" t="s">
        <v>124</v>
      </c>
      <c r="B24">
        <v>0</v>
      </c>
      <c r="C24">
        <v>0</v>
      </c>
      <c r="D24">
        <v>3</v>
      </c>
      <c r="E24">
        <v>0</v>
      </c>
      <c r="F24">
        <v>1</v>
      </c>
      <c r="G24">
        <v>0</v>
      </c>
      <c r="H24">
        <v>0</v>
      </c>
      <c r="I24">
        <v>4</v>
      </c>
    </row>
    <row r="25" spans="1:9" x14ac:dyDescent="0.25">
      <c r="A25" t="s">
        <v>166</v>
      </c>
      <c r="B25">
        <v>0</v>
      </c>
      <c r="C25">
        <v>0</v>
      </c>
      <c r="D25">
        <v>2</v>
      </c>
      <c r="E25">
        <v>0</v>
      </c>
      <c r="F25">
        <v>0</v>
      </c>
      <c r="G25">
        <v>0</v>
      </c>
      <c r="H25">
        <v>0</v>
      </c>
      <c r="I25">
        <v>2</v>
      </c>
    </row>
    <row r="26" spans="1:9" x14ac:dyDescent="0.25">
      <c r="A26" t="s">
        <v>126</v>
      </c>
      <c r="B26">
        <v>1</v>
      </c>
      <c r="C26">
        <v>0</v>
      </c>
      <c r="D26">
        <v>4</v>
      </c>
      <c r="E26">
        <v>0</v>
      </c>
      <c r="F26">
        <v>0</v>
      </c>
      <c r="G26">
        <v>6</v>
      </c>
      <c r="H26">
        <v>5</v>
      </c>
      <c r="I26">
        <v>16</v>
      </c>
    </row>
    <row r="27" spans="1:9" x14ac:dyDescent="0.25">
      <c r="A27" t="s">
        <v>129</v>
      </c>
      <c r="B27">
        <v>0</v>
      </c>
      <c r="C27">
        <v>0</v>
      </c>
      <c r="D27">
        <v>0</v>
      </c>
      <c r="E27">
        <v>0</v>
      </c>
      <c r="F27">
        <v>5</v>
      </c>
      <c r="G27">
        <v>0</v>
      </c>
      <c r="H27">
        <v>0</v>
      </c>
      <c r="I27">
        <v>5</v>
      </c>
    </row>
    <row r="28" spans="1:9" x14ac:dyDescent="0.25">
      <c r="A28" t="s">
        <v>130</v>
      </c>
      <c r="B28">
        <v>2</v>
      </c>
      <c r="C28">
        <v>0</v>
      </c>
      <c r="D28">
        <v>6</v>
      </c>
      <c r="E28">
        <v>0</v>
      </c>
      <c r="F28">
        <v>0</v>
      </c>
      <c r="G28">
        <v>13</v>
      </c>
      <c r="H28">
        <v>10</v>
      </c>
      <c r="I28">
        <v>31</v>
      </c>
    </row>
    <row r="29" spans="1:9" x14ac:dyDescent="0.25">
      <c r="A29" t="s">
        <v>131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6</v>
      </c>
      <c r="I29">
        <v>6</v>
      </c>
    </row>
    <row r="30" spans="1:9" x14ac:dyDescent="0.25">
      <c r="A30" t="s">
        <v>135</v>
      </c>
      <c r="B30">
        <v>0</v>
      </c>
      <c r="C30">
        <v>3</v>
      </c>
      <c r="D30">
        <v>6</v>
      </c>
      <c r="E30">
        <v>0</v>
      </c>
      <c r="F30">
        <v>0</v>
      </c>
      <c r="G30">
        <v>0</v>
      </c>
      <c r="H30">
        <v>0</v>
      </c>
      <c r="I30">
        <v>9</v>
      </c>
    </row>
    <row r="31" spans="1:9" x14ac:dyDescent="0.25">
      <c r="A31" t="s">
        <v>109</v>
      </c>
      <c r="B31">
        <v>4</v>
      </c>
      <c r="C31">
        <v>3</v>
      </c>
      <c r="D31">
        <v>42</v>
      </c>
      <c r="E31">
        <v>3</v>
      </c>
      <c r="F31">
        <v>7</v>
      </c>
      <c r="G31">
        <v>35</v>
      </c>
      <c r="H31">
        <v>29</v>
      </c>
      <c r="I31">
        <v>123</v>
      </c>
    </row>
    <row r="33" spans="1:9" x14ac:dyDescent="0.25">
      <c r="A33" t="s">
        <v>0</v>
      </c>
      <c r="B33" s="1" t="s">
        <v>328</v>
      </c>
      <c r="C33" s="1" t="s">
        <v>329</v>
      </c>
      <c r="D33" s="1" t="s">
        <v>330</v>
      </c>
      <c r="E33" s="1" t="s">
        <v>331</v>
      </c>
      <c r="F33" s="1" t="s">
        <v>332</v>
      </c>
      <c r="G33" s="1" t="s">
        <v>333</v>
      </c>
      <c r="H33" s="1" t="s">
        <v>334</v>
      </c>
      <c r="I33" s="1" t="s">
        <v>109</v>
      </c>
    </row>
    <row r="34" spans="1:9" x14ac:dyDescent="0.25">
      <c r="A34" t="s">
        <v>110</v>
      </c>
      <c r="B34" s="1">
        <f>B$17*B2</f>
        <v>0</v>
      </c>
      <c r="C34" s="1">
        <f t="shared" ref="C34:H34" si="0">C$17*C2</f>
        <v>0</v>
      </c>
      <c r="D34" s="1">
        <f t="shared" si="0"/>
        <v>8000</v>
      </c>
      <c r="E34" s="1">
        <f t="shared" si="0"/>
        <v>0</v>
      </c>
      <c r="F34" s="1">
        <f t="shared" si="0"/>
        <v>0</v>
      </c>
      <c r="G34" s="1">
        <f t="shared" si="0"/>
        <v>0</v>
      </c>
      <c r="H34" s="1">
        <f>H$17*H2</f>
        <v>0</v>
      </c>
      <c r="I34" s="1">
        <f>SUM(B34:H34)</f>
        <v>8000</v>
      </c>
    </row>
    <row r="35" spans="1:9" x14ac:dyDescent="0.25">
      <c r="A35" t="s">
        <v>111</v>
      </c>
      <c r="B35" s="1">
        <f t="shared" ref="B35:H35" si="1">B$17*B3</f>
        <v>0</v>
      </c>
      <c r="C35" s="1">
        <f t="shared" si="1"/>
        <v>0</v>
      </c>
      <c r="D35" s="1">
        <f t="shared" si="1"/>
        <v>8000</v>
      </c>
      <c r="E35" s="1">
        <f t="shared" si="1"/>
        <v>10407.34</v>
      </c>
      <c r="F35" s="1">
        <f t="shared" si="1"/>
        <v>0</v>
      </c>
      <c r="G35" s="1">
        <f t="shared" si="1"/>
        <v>24706</v>
      </c>
      <c r="H35" s="1">
        <f t="shared" si="1"/>
        <v>7336.92</v>
      </c>
      <c r="I35" s="1">
        <f t="shared" ref="I35:I46" si="2">SUM(B35:H35)</f>
        <v>50450.259999999995</v>
      </c>
    </row>
    <row r="36" spans="1:9" x14ac:dyDescent="0.25">
      <c r="A36" t="s">
        <v>113</v>
      </c>
      <c r="B36" s="1">
        <f t="shared" ref="B36:H36" si="3">B$17*B4</f>
        <v>17244.439999999999</v>
      </c>
      <c r="C36" s="1">
        <f t="shared" si="3"/>
        <v>0</v>
      </c>
      <c r="D36" s="1">
        <f t="shared" si="3"/>
        <v>32000</v>
      </c>
      <c r="E36" s="1">
        <f t="shared" si="3"/>
        <v>5203.67</v>
      </c>
      <c r="F36" s="1">
        <f t="shared" si="3"/>
        <v>6000</v>
      </c>
      <c r="G36" s="1">
        <f t="shared" si="3"/>
        <v>6176.5</v>
      </c>
      <c r="H36" s="1">
        <f t="shared" si="3"/>
        <v>29347.68</v>
      </c>
      <c r="I36" s="1">
        <f t="shared" si="2"/>
        <v>95972.290000000008</v>
      </c>
    </row>
    <row r="37" spans="1:9" x14ac:dyDescent="0.25">
      <c r="A37" t="s">
        <v>119</v>
      </c>
      <c r="B37" s="1">
        <f t="shared" ref="B37:H37" si="4">B$17*B5</f>
        <v>0</v>
      </c>
      <c r="C37" s="1">
        <f t="shared" si="4"/>
        <v>0</v>
      </c>
      <c r="D37" s="1">
        <f t="shared" si="4"/>
        <v>4000</v>
      </c>
      <c r="E37" s="1">
        <f t="shared" si="4"/>
        <v>0</v>
      </c>
      <c r="F37" s="1">
        <f t="shared" si="4"/>
        <v>0</v>
      </c>
      <c r="G37" s="1">
        <f t="shared" si="4"/>
        <v>0</v>
      </c>
      <c r="H37" s="1">
        <f t="shared" si="4"/>
        <v>0</v>
      </c>
      <c r="I37" s="1">
        <f t="shared" si="2"/>
        <v>4000</v>
      </c>
    </row>
    <row r="38" spans="1:9" x14ac:dyDescent="0.25">
      <c r="A38" t="s">
        <v>122</v>
      </c>
      <c r="B38" s="1">
        <f t="shared" ref="B38:H38" si="5">B$17*B6</f>
        <v>0</v>
      </c>
      <c r="C38" s="1">
        <f t="shared" si="5"/>
        <v>0</v>
      </c>
      <c r="D38" s="1">
        <f t="shared" si="5"/>
        <v>8000</v>
      </c>
      <c r="E38" s="1">
        <f t="shared" si="5"/>
        <v>0</v>
      </c>
      <c r="F38" s="1">
        <f t="shared" si="5"/>
        <v>0</v>
      </c>
      <c r="G38" s="1">
        <f t="shared" si="5"/>
        <v>0</v>
      </c>
      <c r="H38" s="1">
        <f t="shared" si="5"/>
        <v>0</v>
      </c>
      <c r="I38" s="1">
        <f t="shared" si="2"/>
        <v>8000</v>
      </c>
    </row>
    <row r="39" spans="1:9" x14ac:dyDescent="0.25">
      <c r="A39" t="s">
        <v>123</v>
      </c>
      <c r="B39" s="1">
        <f t="shared" ref="B39:H39" si="6">B$17*B7</f>
        <v>0</v>
      </c>
      <c r="C39" s="1">
        <f t="shared" si="6"/>
        <v>0</v>
      </c>
      <c r="D39" s="1">
        <f t="shared" si="6"/>
        <v>24000</v>
      </c>
      <c r="E39" s="1">
        <f t="shared" si="6"/>
        <v>0</v>
      </c>
      <c r="F39" s="1">
        <f t="shared" si="6"/>
        <v>0</v>
      </c>
      <c r="G39" s="1">
        <f t="shared" si="6"/>
        <v>67941.5</v>
      </c>
      <c r="H39" s="1">
        <f t="shared" si="6"/>
        <v>22010.760000000002</v>
      </c>
      <c r="I39" s="1">
        <f t="shared" si="2"/>
        <v>113952.26000000001</v>
      </c>
    </row>
    <row r="40" spans="1:9" x14ac:dyDescent="0.25">
      <c r="A40" t="s">
        <v>124</v>
      </c>
      <c r="B40" s="1">
        <f t="shared" ref="B40:H40" si="7">B$17*B8</f>
        <v>0</v>
      </c>
      <c r="C40" s="1">
        <f t="shared" si="7"/>
        <v>0</v>
      </c>
      <c r="D40" s="1">
        <f t="shared" si="7"/>
        <v>12000</v>
      </c>
      <c r="E40" s="1">
        <f t="shared" si="7"/>
        <v>0</v>
      </c>
      <c r="F40" s="1">
        <f t="shared" si="7"/>
        <v>6000</v>
      </c>
      <c r="G40" s="1">
        <f t="shared" si="7"/>
        <v>0</v>
      </c>
      <c r="H40" s="1">
        <f t="shared" si="7"/>
        <v>0</v>
      </c>
      <c r="I40" s="1">
        <f t="shared" si="2"/>
        <v>18000</v>
      </c>
    </row>
    <row r="41" spans="1:9" x14ac:dyDescent="0.25">
      <c r="A41" t="s">
        <v>166</v>
      </c>
      <c r="B41" s="1">
        <f t="shared" ref="B41:H41" si="8">B$17*B9</f>
        <v>0</v>
      </c>
      <c r="C41" s="1">
        <f t="shared" si="8"/>
        <v>0</v>
      </c>
      <c r="D41" s="1">
        <f t="shared" si="8"/>
        <v>8000</v>
      </c>
      <c r="E41" s="1">
        <f t="shared" si="8"/>
        <v>0</v>
      </c>
      <c r="F41" s="1">
        <f t="shared" si="8"/>
        <v>0</v>
      </c>
      <c r="G41" s="1">
        <f t="shared" si="8"/>
        <v>0</v>
      </c>
      <c r="H41" s="1">
        <f t="shared" si="8"/>
        <v>0</v>
      </c>
      <c r="I41" s="1">
        <f t="shared" si="2"/>
        <v>8000</v>
      </c>
    </row>
    <row r="42" spans="1:9" x14ac:dyDescent="0.25">
      <c r="A42" t="s">
        <v>126</v>
      </c>
      <c r="B42" s="1">
        <f t="shared" ref="B42:H42" si="9">B$17*B10</f>
        <v>17244.439999999999</v>
      </c>
      <c r="C42" s="1">
        <f t="shared" si="9"/>
        <v>0</v>
      </c>
      <c r="D42" s="1">
        <f t="shared" si="9"/>
        <v>16000</v>
      </c>
      <c r="E42" s="1">
        <f t="shared" si="9"/>
        <v>0</v>
      </c>
      <c r="F42" s="1">
        <f t="shared" si="9"/>
        <v>0</v>
      </c>
      <c r="G42" s="1">
        <f t="shared" si="9"/>
        <v>37059</v>
      </c>
      <c r="H42" s="1">
        <f t="shared" si="9"/>
        <v>36684.6</v>
      </c>
      <c r="I42" s="1">
        <f t="shared" si="2"/>
        <v>106988.04000000001</v>
      </c>
    </row>
    <row r="43" spans="1:9" x14ac:dyDescent="0.25">
      <c r="A43" t="s">
        <v>129</v>
      </c>
      <c r="B43" s="1">
        <f t="shared" ref="B43:H43" si="10">B$17*B11</f>
        <v>0</v>
      </c>
      <c r="C43" s="1">
        <f t="shared" si="10"/>
        <v>0</v>
      </c>
      <c r="D43" s="1">
        <f t="shared" si="10"/>
        <v>0</v>
      </c>
      <c r="E43" s="1">
        <f t="shared" si="10"/>
        <v>0</v>
      </c>
      <c r="F43" s="1">
        <f t="shared" si="10"/>
        <v>30000</v>
      </c>
      <c r="G43" s="1">
        <f t="shared" si="10"/>
        <v>0</v>
      </c>
      <c r="H43" s="1">
        <f t="shared" si="10"/>
        <v>0</v>
      </c>
      <c r="I43" s="1">
        <f t="shared" si="2"/>
        <v>30000</v>
      </c>
    </row>
    <row r="44" spans="1:9" x14ac:dyDescent="0.25">
      <c r="A44" t="s">
        <v>130</v>
      </c>
      <c r="B44" s="1">
        <f t="shared" ref="B44:H44" si="11">B$17*B12</f>
        <v>34488.879999999997</v>
      </c>
      <c r="C44" s="1">
        <f t="shared" si="11"/>
        <v>0</v>
      </c>
      <c r="D44" s="1">
        <f t="shared" si="11"/>
        <v>24000</v>
      </c>
      <c r="E44" s="1">
        <f t="shared" si="11"/>
        <v>0</v>
      </c>
      <c r="F44" s="1">
        <f t="shared" si="11"/>
        <v>0</v>
      </c>
      <c r="G44" s="1">
        <f t="shared" si="11"/>
        <v>80294.5</v>
      </c>
      <c r="H44" s="1">
        <f t="shared" si="11"/>
        <v>73369.2</v>
      </c>
      <c r="I44" s="1">
        <f t="shared" si="2"/>
        <v>212152.58000000002</v>
      </c>
    </row>
    <row r="45" spans="1:9" x14ac:dyDescent="0.25">
      <c r="A45" t="s">
        <v>131</v>
      </c>
      <c r="B45" s="1">
        <f t="shared" ref="B45:H45" si="12">B$17*B13</f>
        <v>0</v>
      </c>
      <c r="C45" s="1">
        <f t="shared" si="12"/>
        <v>0</v>
      </c>
      <c r="D45" s="1">
        <f t="shared" si="12"/>
        <v>0</v>
      </c>
      <c r="E45" s="1">
        <f t="shared" si="12"/>
        <v>0</v>
      </c>
      <c r="F45" s="1">
        <f t="shared" si="12"/>
        <v>0</v>
      </c>
      <c r="G45" s="1">
        <f t="shared" si="12"/>
        <v>0</v>
      </c>
      <c r="H45" s="1">
        <f t="shared" si="12"/>
        <v>44021.520000000004</v>
      </c>
      <c r="I45" s="1">
        <f t="shared" si="2"/>
        <v>44021.520000000004</v>
      </c>
    </row>
    <row r="46" spans="1:9" x14ac:dyDescent="0.25">
      <c r="A46" t="s">
        <v>135</v>
      </c>
      <c r="B46" s="1">
        <f t="shared" ref="B46:H46" si="13">B$17*B14</f>
        <v>0</v>
      </c>
      <c r="C46" s="1">
        <f t="shared" si="13"/>
        <v>9000</v>
      </c>
      <c r="D46" s="1">
        <f t="shared" si="13"/>
        <v>24000</v>
      </c>
      <c r="E46" s="1">
        <f t="shared" si="13"/>
        <v>0</v>
      </c>
      <c r="F46" s="1">
        <f t="shared" si="13"/>
        <v>0</v>
      </c>
      <c r="G46" s="1">
        <f t="shared" si="13"/>
        <v>0</v>
      </c>
      <c r="H46" s="1">
        <f t="shared" si="13"/>
        <v>0</v>
      </c>
      <c r="I46" s="1">
        <f t="shared" si="2"/>
        <v>33000</v>
      </c>
    </row>
    <row r="47" spans="1:9" x14ac:dyDescent="0.25">
      <c r="A47" t="s">
        <v>109</v>
      </c>
      <c r="B47" s="1">
        <f>SUM(B34:B46)</f>
        <v>68977.759999999995</v>
      </c>
      <c r="C47" s="1">
        <f t="shared" ref="C47:I47" si="14">SUM(C34:C46)</f>
        <v>9000</v>
      </c>
      <c r="D47" s="1">
        <f t="shared" si="14"/>
        <v>168000</v>
      </c>
      <c r="E47" s="1">
        <f t="shared" si="14"/>
        <v>15611.01</v>
      </c>
      <c r="F47" s="1">
        <f t="shared" si="14"/>
        <v>42000</v>
      </c>
      <c r="G47" s="1">
        <f t="shared" si="14"/>
        <v>216177.5</v>
      </c>
      <c r="H47" s="1">
        <f t="shared" si="14"/>
        <v>212770.68</v>
      </c>
      <c r="I47" s="1">
        <f t="shared" si="14"/>
        <v>732536.95</v>
      </c>
    </row>
  </sheetData>
  <pageMargins left="0.511811024" right="0.511811024" top="0.78740157499999996" bottom="0.78740157499999996" header="0.31496062000000002" footer="0.31496062000000002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OPME</vt:lpstr>
      <vt:lpstr>Resumo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cp:lastPrinted>2024-08-08T18:18:04Z</cp:lastPrinted>
  <dcterms:created xsi:type="dcterms:W3CDTF">2024-05-14T18:49:15Z</dcterms:created>
  <dcterms:modified xsi:type="dcterms:W3CDTF">2024-08-08T18:18:07Z</dcterms:modified>
</cp:coreProperties>
</file>