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rç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<sst xmlns="http://schemas.openxmlformats.org/spreadsheetml/2006/main" count="68" uniqueCount="65">
  <si>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</si>
  <si>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</si>
  <si>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</si>
  <si>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</si>
  <si>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MARÇO</t>
  </si>
  <si>
    <t xml:space="preserve">RO</t>
  </si>
  <si>
    <t xml:space="preserve">Código</t>
  </si>
  <si>
    <t xml:space="preserve">Município</t>
  </si>
  <si>
    <t xml:space="preserve">Hospitalar</t>
  </si>
  <si>
    <t xml:space="preserve">Município Atendimento - SC</t>
  </si>
  <si>
    <t xml:space="preserve">Ambulatorial</t>
  </si>
  <si>
    <t xml:space="preserve">Desconto GE</t>
  </si>
  <si>
    <t xml:space="preserve">Total</t>
  </si>
  <si>
    <t xml:space="preserve">Desc. Convênios</t>
  </si>
  <si>
    <t xml:space="preserve">Desc. Portaria</t>
  </si>
  <si>
    <t xml:space="preserve">Balneário Camboriú</t>
  </si>
  <si>
    <t xml:space="preserve">420200 BALNEARIO CAMBORIU</t>
  </si>
  <si>
    <t xml:space="preserve">Biguacu</t>
  </si>
  <si>
    <t xml:space="preserve">420230 BIGUACU</t>
  </si>
  <si>
    <t xml:space="preserve">Blumenau</t>
  </si>
  <si>
    <t xml:space="preserve">420240 BLUMENAU</t>
  </si>
  <si>
    <t xml:space="preserve">Brusque</t>
  </si>
  <si>
    <t xml:space="preserve">420290 BRUSQUE</t>
  </si>
  <si>
    <t xml:space="preserve">Camboriú</t>
  </si>
  <si>
    <t xml:space="preserve">Canoinhas</t>
  </si>
  <si>
    <t xml:space="preserve">420380 CANOINHAS</t>
  </si>
  <si>
    <t xml:space="preserve">Chapecó</t>
  </si>
  <si>
    <t xml:space="preserve">420420 CHAPECO</t>
  </si>
  <si>
    <t xml:space="preserve">Concórdia</t>
  </si>
  <si>
    <t xml:space="preserve">420430 CONCORDIA</t>
  </si>
  <si>
    <t xml:space="preserve">Criciúma</t>
  </si>
  <si>
    <t xml:space="preserve">420460 CRICIUMA</t>
  </si>
  <si>
    <t xml:space="preserve">Dionísio Cerqueira</t>
  </si>
  <si>
    <t xml:space="preserve">Florianópolis</t>
  </si>
  <si>
    <t xml:space="preserve">420540 FLORIANOPOLIS</t>
  </si>
  <si>
    <t xml:space="preserve">Gaspar</t>
  </si>
  <si>
    <t xml:space="preserve">Indaial</t>
  </si>
  <si>
    <t xml:space="preserve">420750 INDAIAL</t>
  </si>
  <si>
    <t xml:space="preserve">Itajaí</t>
  </si>
  <si>
    <t xml:space="preserve">Itapema</t>
  </si>
  <si>
    <t xml:space="preserve">420830 ITAPEMA</t>
  </si>
  <si>
    <t xml:space="preserve">Jaraguá Do Sul</t>
  </si>
  <si>
    <t xml:space="preserve">420890 JARAGUA DO SUL</t>
  </si>
  <si>
    <t xml:space="preserve">Joinville</t>
  </si>
  <si>
    <t xml:space="preserve">420910 JOINVILLE</t>
  </si>
  <si>
    <t xml:space="preserve">Lages</t>
  </si>
  <si>
    <t xml:space="preserve">Major Vieira</t>
  </si>
  <si>
    <t xml:space="preserve">Massaranduba</t>
  </si>
  <si>
    <t xml:space="preserve">Nova Trento</t>
  </si>
  <si>
    <t xml:space="preserve">Orleans</t>
  </si>
  <si>
    <t xml:space="preserve">Quilombo</t>
  </si>
  <si>
    <t xml:space="preserve">Rio Do Sul</t>
  </si>
  <si>
    <t xml:space="preserve">421480 RIO DO SUL</t>
  </si>
  <si>
    <t xml:space="preserve">Rio Negrinho</t>
  </si>
  <si>
    <t xml:space="preserve">421570 SANTO AMARO DA IMPERATRIZ</t>
  </si>
  <si>
    <t xml:space="preserve">Santo Amaro Da Imperatriz</t>
  </si>
  <si>
    <t xml:space="preserve">421580 SAO BENTO DO SUL</t>
  </si>
  <si>
    <t xml:space="preserve">São Bento Do Sul</t>
  </si>
  <si>
    <t xml:space="preserve">421630 SAO JOAO BATISTA</t>
  </si>
  <si>
    <t xml:space="preserve">São João Batista</t>
  </si>
  <si>
    <t xml:space="preserve">Seara</t>
  </si>
  <si>
    <t xml:space="preserve">Três Barras</t>
  </si>
  <si>
    <t xml:space="preserve">Urussanga</t>
  </si>
  <si>
    <t xml:space="preserve">421900 URUSSANGA</t>
  </si>
  <si>
    <t xml:space="preserve">*Os dados podem sofrer alterações. Dados extraidos das bases SIA e SIH DATASUS/MS em Maio/2023.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</si>
</sst>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R$-416]\ #,##0.00;[RED]\-[$R$-416]\ #,##0.00"/>
    <numFmt numFmtId="166" formatCode="dd/mm/yy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40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8" activeCellId="0" sqref="B8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8.13"/>
    <col collapsed="false" customWidth="true" hidden="false" outlineLevel="0" max="2" min="2" style="0" width="24.34"/>
    <col collapsed="false" customWidth="true" hidden="true" outlineLevel="0" max="3" min="3" style="0" width="76.2"/>
    <col collapsed="false" customWidth="true" hidden="false" outlineLevel="0" max="4" min="4" style="1" width="15.68"/>
    <col collapsed="false" customWidth="true" hidden="true" outlineLevel="0" max="5" min="5" style="0" width="15.37"/>
    <col collapsed="false" customWidth="true" hidden="true" outlineLevel="0" max="6" min="6" style="0" width="36.52"/>
    <col collapsed="false" customWidth="false" hidden="true" outlineLevel="0" max="7" min="7" style="0" width="11.54"/>
    <col collapsed="false" customWidth="true" hidden="false" outlineLevel="0" max="8" min="8" style="1" width="15.68"/>
    <col collapsed="false" customWidth="true" hidden="true" outlineLevel="0" max="9" min="9" style="0" width="15.68"/>
    <col collapsed="false" customWidth="true" hidden="false" outlineLevel="0" max="10" min="10" style="0" width="15.68"/>
    <col collapsed="false" customWidth="true" hidden="false" outlineLevel="0" max="11" min="11" style="0" width="15.99"/>
    <col collapsed="false" customWidth="true" hidden="false" outlineLevel="0" max="12" min="12" style="0" width="13.52"/>
    <col collapsed="false" customWidth="true" hidden="false" outlineLevel="0" max="13" min="13" style="0" width="15.68"/>
  </cols>
  <sheetData>
    <row r="1" customFormat="false" ht="12.8" hidden="false" customHeight="false" outlineLevel="0" collapsed="false">
      <c r="A1" s="2" t="s">
        <v>0</v>
      </c>
      <c r="B1" s="2"/>
      <c r="D1" s="3"/>
      <c r="E1" s="4"/>
      <c r="F1" s="4"/>
      <c r="G1" s="4"/>
      <c r="H1" s="3"/>
      <c r="I1" s="4"/>
      <c r="J1" s="4"/>
      <c r="K1" s="4"/>
      <c r="L1" s="4"/>
    </row>
    <row r="2" customFormat="false" ht="12.8" hidden="false" customHeight="false" outlineLevel="0" collapsed="false">
      <c r="A2" s="2" t="s">
        <v>1</v>
      </c>
      <c r="B2" s="2"/>
      <c r="D2" s="3"/>
      <c r="E2" s="4"/>
      <c r="F2" s="4"/>
      <c r="G2" s="4"/>
      <c r="H2" s="3"/>
      <c r="I2" s="4"/>
      <c r="J2" s="4"/>
      <c r="K2" s="4"/>
      <c r="L2" s="4"/>
    </row>
    <row r="3" customFormat="false" ht="12.8" hidden="false" customHeight="false" outlineLevel="0" collapsed="false">
      <c r="A3" s="2" t="s">
        <v>2</v>
      </c>
      <c r="B3" s="2"/>
      <c r="D3" s="3"/>
      <c r="E3" s="4"/>
      <c r="F3" s="4"/>
      <c r="G3" s="4"/>
      <c r="H3" s="3"/>
      <c r="I3" s="4"/>
      <c r="J3" s="4"/>
      <c r="K3" s="4"/>
      <c r="L3" s="4"/>
    </row>
    <row r="4" customFormat="false" ht="12.8" hidden="false" customHeight="false" outlineLevel="0" collapsed="false">
      <c r="A4" s="2" t="s">
        <v>3</v>
      </c>
      <c r="B4" s="2"/>
      <c r="D4" s="3"/>
      <c r="E4" s="4"/>
      <c r="F4" s="4"/>
      <c r="G4" s="4"/>
      <c r="H4" s="3"/>
      <c r="I4" s="4"/>
      <c r="J4" s="4"/>
      <c r="K4" s="4"/>
      <c r="L4" s="4"/>
    </row>
    <row r="5" customFormat="false" ht="12.8" hidden="false" customHeight="false" outlineLevel="0" collapsed="false">
      <c r="B5" s="5"/>
      <c r="C5" s="5"/>
      <c r="D5" s="3"/>
      <c r="E5" s="4"/>
      <c r="F5" s="4"/>
      <c r="G5" s="4"/>
      <c r="H5" s="3"/>
      <c r="I5" s="4"/>
      <c r="J5" s="4"/>
      <c r="K5" s="4"/>
      <c r="L5" s="4"/>
    </row>
    <row r="6" customFormat="false" ht="12.8" hidden="false" customHeight="false" outlineLevel="0" collapsed="false">
      <c r="A6" s="6" t="s">
        <v>4</v>
      </c>
      <c r="B6" s="6" t="s">
        <v>5</v>
      </c>
      <c r="C6" s="6"/>
      <c r="D6" s="6"/>
      <c r="E6" s="6"/>
      <c r="F6" s="6"/>
      <c r="G6" s="6"/>
      <c r="H6" s="6"/>
      <c r="I6" s="6"/>
      <c r="J6" s="6"/>
      <c r="K6" s="4"/>
      <c r="L6" s="4"/>
    </row>
    <row r="7" customFormat="false" ht="12.8" hidden="false" customHeight="false" outlineLevel="0" collapsed="false">
      <c r="A7" s="7" t="s">
        <v>6</v>
      </c>
      <c r="B7" s="7" t="s">
        <v>7</v>
      </c>
      <c r="C7" s="8"/>
      <c r="D7" s="9" t="s">
        <v>8</v>
      </c>
      <c r="E7" s="8"/>
      <c r="F7" s="8" t="s">
        <v>9</v>
      </c>
      <c r="G7" s="8"/>
      <c r="H7" s="9" t="s">
        <v>10</v>
      </c>
      <c r="I7" s="8" t="s">
        <v>11</v>
      </c>
      <c r="J7" s="8" t="s">
        <v>12</v>
      </c>
      <c r="K7" s="10" t="s">
        <v>13</v>
      </c>
      <c r="L7" s="10" t="s">
        <v>14</v>
      </c>
      <c r="M7" s="11" t="s">
        <v>12</v>
      </c>
    </row>
    <row r="8" customFormat="false" ht="12.8" hidden="false" customHeight="false" outlineLevel="0" collapsed="false">
      <c r="A8" s="8" t="n">
        <v>420200</v>
      </c>
      <c r="B8" s="8" t="s">
        <v>15</v>
      </c>
      <c r="C8" s="8"/>
      <c r="D8" s="9" t="n">
        <v>111965.61</v>
      </c>
      <c r="E8" s="8"/>
      <c r="F8" s="8" t="s">
        <v>16</v>
      </c>
      <c r="G8" s="8"/>
      <c r="H8" s="9" t="n">
        <v>22800</v>
      </c>
      <c r="I8" s="8"/>
      <c r="J8" s="9" t="n">
        <f aca="false">D8+H8</f>
        <v>134765.61</v>
      </c>
      <c r="K8" s="12"/>
      <c r="L8" s="12"/>
      <c r="M8" s="12" t="n">
        <f aca="false">J8-K8-L8</f>
        <v>134765.61</v>
      </c>
    </row>
    <row r="9" customFormat="false" ht="12.8" hidden="false" customHeight="false" outlineLevel="0" collapsed="false">
      <c r="A9" s="8" t="n">
        <v>420230</v>
      </c>
      <c r="B9" s="8" t="s">
        <v>17</v>
      </c>
      <c r="C9" s="8"/>
      <c r="D9" s="9" t="n">
        <v>0</v>
      </c>
      <c r="E9" s="8"/>
      <c r="F9" s="8" t="s">
        <v>18</v>
      </c>
      <c r="G9" s="8"/>
      <c r="H9" s="9" t="n">
        <v>51150</v>
      </c>
      <c r="I9" s="8"/>
      <c r="J9" s="9" t="n">
        <f aca="false">D9+H9</f>
        <v>51150</v>
      </c>
      <c r="K9" s="12"/>
      <c r="L9" s="12"/>
      <c r="M9" s="12" t="n">
        <f aca="false">J9-K9-L9</f>
        <v>51150</v>
      </c>
    </row>
    <row r="10" customFormat="false" ht="12.8" hidden="false" customHeight="false" outlineLevel="0" collapsed="false">
      <c r="A10" s="8" t="n">
        <v>420240</v>
      </c>
      <c r="B10" s="8" t="s">
        <v>19</v>
      </c>
      <c r="C10" s="8"/>
      <c r="D10" s="9" t="n">
        <v>526166.65</v>
      </c>
      <c r="E10" s="8"/>
      <c r="F10" s="8" t="s">
        <v>20</v>
      </c>
      <c r="G10" s="8"/>
      <c r="H10" s="9" t="n">
        <v>202473.12</v>
      </c>
      <c r="I10" s="8"/>
      <c r="J10" s="9" t="n">
        <f aca="false">D10+H10</f>
        <v>728639.77</v>
      </c>
      <c r="K10" s="12"/>
      <c r="L10" s="12"/>
      <c r="M10" s="12" t="n">
        <f aca="false">J10-K10-L10</f>
        <v>728639.77</v>
      </c>
    </row>
    <row r="11" customFormat="false" ht="12.8" hidden="false" customHeight="false" outlineLevel="0" collapsed="false">
      <c r="A11" s="8" t="n">
        <v>420290</v>
      </c>
      <c r="B11" s="8" t="s">
        <v>21</v>
      </c>
      <c r="C11" s="8"/>
      <c r="D11" s="9" t="n">
        <v>264493.65</v>
      </c>
      <c r="E11" s="8"/>
      <c r="F11" s="8" t="s">
        <v>22</v>
      </c>
      <c r="G11" s="8"/>
      <c r="H11" s="9" t="n">
        <v>36150</v>
      </c>
      <c r="I11" s="8"/>
      <c r="J11" s="9" t="n">
        <f aca="false">D11+H11</f>
        <v>300643.65</v>
      </c>
      <c r="K11" s="12"/>
      <c r="L11" s="12"/>
      <c r="M11" s="12" t="n">
        <f aca="false">J11-K11-L11</f>
        <v>300643.65</v>
      </c>
    </row>
    <row r="12" customFormat="false" ht="12.8" hidden="false" customHeight="false" outlineLevel="0" collapsed="false">
      <c r="A12" s="8" t="n">
        <v>420320</v>
      </c>
      <c r="B12" s="8" t="s">
        <v>23</v>
      </c>
      <c r="C12" s="8"/>
      <c r="D12" s="9" t="n">
        <v>179137.1</v>
      </c>
      <c r="E12" s="8"/>
      <c r="F12" s="8"/>
      <c r="G12" s="8"/>
      <c r="H12" s="9" t="n">
        <v>0</v>
      </c>
      <c r="I12" s="8"/>
      <c r="J12" s="9" t="n">
        <f aca="false">D12+H12</f>
        <v>179137.1</v>
      </c>
      <c r="K12" s="12" t="n">
        <v>59746.85</v>
      </c>
      <c r="L12" s="12"/>
      <c r="M12" s="12" t="n">
        <f aca="false">J12-K12-L12</f>
        <v>119390.25</v>
      </c>
    </row>
    <row r="13" customFormat="false" ht="12.8" hidden="false" customHeight="false" outlineLevel="0" collapsed="false">
      <c r="A13" s="8" t="n">
        <v>420380</v>
      </c>
      <c r="B13" s="8" t="s">
        <v>24</v>
      </c>
      <c r="C13" s="8"/>
      <c r="D13" s="9" t="n">
        <v>34418.01</v>
      </c>
      <c r="E13" s="8"/>
      <c r="F13" s="8" t="s">
        <v>25</v>
      </c>
      <c r="G13" s="8"/>
      <c r="H13" s="9" t="n">
        <v>8550</v>
      </c>
      <c r="I13" s="8"/>
      <c r="J13" s="9" t="n">
        <f aca="false">D13+H13</f>
        <v>42968.01</v>
      </c>
      <c r="K13" s="12" t="n">
        <v>23492.6</v>
      </c>
      <c r="L13" s="12"/>
      <c r="M13" s="12" t="n">
        <f aca="false">J13-K13-L13</f>
        <v>19475.41</v>
      </c>
    </row>
    <row r="14" customFormat="false" ht="12.8" hidden="false" customHeight="false" outlineLevel="0" collapsed="false">
      <c r="A14" s="8" t="n">
        <v>420420</v>
      </c>
      <c r="B14" s="8" t="s">
        <v>26</v>
      </c>
      <c r="C14" s="8"/>
      <c r="D14" s="9" t="n">
        <v>157590.96</v>
      </c>
      <c r="E14" s="8"/>
      <c r="F14" s="8" t="s">
        <v>27</v>
      </c>
      <c r="G14" s="8"/>
      <c r="H14" s="9" t="n">
        <v>114450</v>
      </c>
      <c r="I14" s="8"/>
      <c r="J14" s="9" t="n">
        <f aca="false">D14+H14</f>
        <v>272040.96</v>
      </c>
      <c r="K14" s="12" t="n">
        <v>6165.73</v>
      </c>
      <c r="L14" s="12"/>
      <c r="M14" s="12" t="n">
        <f aca="false">J14-K14-L14</f>
        <v>265875.23</v>
      </c>
    </row>
    <row r="15" customFormat="false" ht="12.8" hidden="false" customHeight="false" outlineLevel="0" collapsed="false">
      <c r="A15" s="8" t="n">
        <v>420430</v>
      </c>
      <c r="B15" s="8" t="s">
        <v>28</v>
      </c>
      <c r="C15" s="8"/>
      <c r="D15" s="9" t="n">
        <v>4455.06</v>
      </c>
      <c r="E15" s="8"/>
      <c r="F15" s="8" t="s">
        <v>29</v>
      </c>
      <c r="G15" s="8"/>
      <c r="H15" s="9" t="n">
        <v>28200</v>
      </c>
      <c r="I15" s="8"/>
      <c r="J15" s="9" t="n">
        <f aca="false">D15+H15</f>
        <v>32655.06</v>
      </c>
      <c r="K15" s="12"/>
      <c r="L15" s="12"/>
      <c r="M15" s="12" t="n">
        <f aca="false">J15-K15-L15</f>
        <v>32655.06</v>
      </c>
    </row>
    <row r="16" customFormat="false" ht="12.8" hidden="false" customHeight="false" outlineLevel="0" collapsed="false">
      <c r="A16" s="8" t="n">
        <v>420460</v>
      </c>
      <c r="B16" s="8" t="s">
        <v>30</v>
      </c>
      <c r="C16" s="8"/>
      <c r="D16" s="9" t="n">
        <v>55422.66</v>
      </c>
      <c r="E16" s="8"/>
      <c r="F16" s="8" t="s">
        <v>31</v>
      </c>
      <c r="G16" s="8"/>
      <c r="H16" s="9" t="n">
        <v>580095.68</v>
      </c>
      <c r="I16" s="8"/>
      <c r="J16" s="9" t="n">
        <f aca="false">D16+H16</f>
        <v>635518.34</v>
      </c>
      <c r="K16" s="12"/>
      <c r="L16" s="12"/>
      <c r="M16" s="12" t="n">
        <f aca="false">J16-K16-L16</f>
        <v>635518.34</v>
      </c>
    </row>
    <row r="17" customFormat="false" ht="12.8" hidden="false" customHeight="false" outlineLevel="0" collapsed="false">
      <c r="A17" s="8" t="n">
        <v>420500</v>
      </c>
      <c r="B17" s="8" t="s">
        <v>32</v>
      </c>
      <c r="C17" s="8"/>
      <c r="D17" s="9" t="n">
        <v>8234.02</v>
      </c>
      <c r="E17" s="8"/>
      <c r="F17" s="8"/>
      <c r="G17" s="8"/>
      <c r="H17" s="9" t="n">
        <v>0</v>
      </c>
      <c r="I17" s="8"/>
      <c r="J17" s="9" t="n">
        <f aca="false">D17+H17</f>
        <v>8234.02</v>
      </c>
      <c r="K17" s="12" t="n">
        <v>1601.83</v>
      </c>
      <c r="L17" s="12"/>
      <c r="M17" s="12" t="n">
        <f aca="false">J17-K17-L17</f>
        <v>6632.19</v>
      </c>
    </row>
    <row r="18" customFormat="false" ht="12.8" hidden="false" customHeight="false" outlineLevel="0" collapsed="false">
      <c r="A18" s="8" t="n">
        <v>420540</v>
      </c>
      <c r="B18" s="8" t="s">
        <v>33</v>
      </c>
      <c r="C18" s="8"/>
      <c r="D18" s="9" t="n">
        <v>2700</v>
      </c>
      <c r="E18" s="8"/>
      <c r="F18" s="8" t="s">
        <v>34</v>
      </c>
      <c r="G18" s="8"/>
      <c r="H18" s="9" t="n">
        <v>360850</v>
      </c>
      <c r="I18" s="8"/>
      <c r="J18" s="9" t="n">
        <f aca="false">D18+H18</f>
        <v>363550</v>
      </c>
      <c r="K18" s="12"/>
      <c r="L18" s="12"/>
      <c r="M18" s="12" t="n">
        <f aca="false">J18-K18-L18</f>
        <v>363550</v>
      </c>
    </row>
    <row r="19" customFormat="false" ht="12.8" hidden="false" customHeight="false" outlineLevel="0" collapsed="false">
      <c r="A19" s="8" t="n">
        <v>420590</v>
      </c>
      <c r="B19" s="8" t="s">
        <v>35</v>
      </c>
      <c r="C19" s="8"/>
      <c r="D19" s="9" t="n">
        <v>56150</v>
      </c>
      <c r="E19" s="8"/>
      <c r="F19" s="8"/>
      <c r="G19" s="8"/>
      <c r="H19" s="9" t="n">
        <v>0</v>
      </c>
      <c r="I19" s="8"/>
      <c r="J19" s="9" t="n">
        <f aca="false">D19+H19</f>
        <v>56150</v>
      </c>
      <c r="K19" s="12"/>
      <c r="L19" s="12"/>
      <c r="M19" s="12" t="n">
        <f aca="false">J19-K19-L19</f>
        <v>56150</v>
      </c>
    </row>
    <row r="20" customFormat="false" ht="12.8" hidden="false" customHeight="false" outlineLevel="0" collapsed="false">
      <c r="A20" s="8" t="n">
        <v>420750</v>
      </c>
      <c r="B20" s="8" t="s">
        <v>36</v>
      </c>
      <c r="C20" s="8"/>
      <c r="D20" s="9" t="n">
        <v>71748.39</v>
      </c>
      <c r="E20" s="8"/>
      <c r="F20" s="8" t="s">
        <v>37</v>
      </c>
      <c r="G20" s="8"/>
      <c r="H20" s="9" t="n">
        <v>67600</v>
      </c>
      <c r="I20" s="8"/>
      <c r="J20" s="9" t="n">
        <f aca="false">D20+H20</f>
        <v>139348.39</v>
      </c>
      <c r="K20" s="12" t="n">
        <v>7510.77</v>
      </c>
      <c r="L20" s="12"/>
      <c r="M20" s="12" t="n">
        <f aca="false">J20-K20-L20</f>
        <v>131837.62</v>
      </c>
    </row>
    <row r="21" customFormat="false" ht="12.8" hidden="false" customHeight="false" outlineLevel="0" collapsed="false">
      <c r="A21" s="8" t="n">
        <v>420820</v>
      </c>
      <c r="B21" s="8" t="s">
        <v>38</v>
      </c>
      <c r="C21" s="8"/>
      <c r="D21" s="9" t="n">
        <v>148226.72</v>
      </c>
      <c r="E21" s="8"/>
      <c r="F21" s="8"/>
      <c r="G21" s="8"/>
      <c r="H21" s="9" t="n">
        <v>0</v>
      </c>
      <c r="I21" s="9"/>
      <c r="J21" s="9" t="n">
        <f aca="false">D21+H21</f>
        <v>148226.72</v>
      </c>
      <c r="K21" s="12"/>
      <c r="L21" s="12"/>
      <c r="M21" s="12" t="n">
        <f aca="false">J21-K21-L21</f>
        <v>148226.72</v>
      </c>
    </row>
    <row r="22" customFormat="false" ht="12.8" hidden="false" customHeight="false" outlineLevel="0" collapsed="false">
      <c r="A22" s="8" t="n">
        <v>420830</v>
      </c>
      <c r="B22" s="8" t="s">
        <v>39</v>
      </c>
      <c r="C22" s="8"/>
      <c r="D22" s="9" t="n">
        <v>127314.95</v>
      </c>
      <c r="E22" s="8"/>
      <c r="F22" s="8" t="s">
        <v>40</v>
      </c>
      <c r="G22" s="8"/>
      <c r="H22" s="9" t="n">
        <v>1800</v>
      </c>
      <c r="I22" s="8"/>
      <c r="J22" s="9" t="n">
        <f aca="false">D22+H22</f>
        <v>129114.95</v>
      </c>
      <c r="K22" s="12"/>
      <c r="L22" s="12"/>
      <c r="M22" s="12" t="n">
        <f aca="false">J22-K22-L22</f>
        <v>129114.95</v>
      </c>
    </row>
    <row r="23" customFormat="false" ht="12.8" hidden="false" customHeight="false" outlineLevel="0" collapsed="false">
      <c r="A23" s="8" t="n">
        <v>420890</v>
      </c>
      <c r="B23" s="8" t="s">
        <v>41</v>
      </c>
      <c r="C23" s="8"/>
      <c r="D23" s="9" t="n">
        <v>199727.72</v>
      </c>
      <c r="E23" s="8"/>
      <c r="F23" s="8" t="s">
        <v>42</v>
      </c>
      <c r="G23" s="8"/>
      <c r="H23" s="9" t="n">
        <v>56400</v>
      </c>
      <c r="I23" s="8"/>
      <c r="J23" s="9" t="n">
        <f aca="false">D23+H23</f>
        <v>256127.72</v>
      </c>
      <c r="K23" s="12" t="n">
        <v>1325.16</v>
      </c>
      <c r="L23" s="12"/>
      <c r="M23" s="12" t="n">
        <f aca="false">J23-K23-L23</f>
        <v>254802.56</v>
      </c>
    </row>
    <row r="24" customFormat="false" ht="12.8" hidden="false" customHeight="false" outlineLevel="0" collapsed="false">
      <c r="A24" s="8" t="n">
        <v>420910</v>
      </c>
      <c r="B24" s="8" t="s">
        <v>43</v>
      </c>
      <c r="C24" s="8"/>
      <c r="D24" s="9" t="n">
        <v>1279547.68</v>
      </c>
      <c r="E24" s="8"/>
      <c r="F24" s="8" t="s">
        <v>44</v>
      </c>
      <c r="G24" s="8"/>
      <c r="H24" s="9" t="n">
        <v>240150</v>
      </c>
      <c r="I24" s="9" t="n">
        <v>-286483.4</v>
      </c>
      <c r="J24" s="9" t="n">
        <f aca="false">D24+H24</f>
        <v>1519697.68</v>
      </c>
      <c r="K24" s="12"/>
      <c r="L24" s="12"/>
      <c r="M24" s="12" t="n">
        <f aca="false">J24-K24-L24</f>
        <v>1519697.68</v>
      </c>
    </row>
    <row r="25" customFormat="false" ht="12.8" hidden="false" customHeight="false" outlineLevel="0" collapsed="false">
      <c r="A25" s="8" t="n">
        <v>420930</v>
      </c>
      <c r="B25" s="8" t="s">
        <v>45</v>
      </c>
      <c r="C25" s="8"/>
      <c r="D25" s="9" t="n">
        <v>73708.92</v>
      </c>
      <c r="E25" s="8"/>
      <c r="F25" s="8"/>
      <c r="G25" s="8"/>
      <c r="H25" s="9" t="n">
        <v>0</v>
      </c>
      <c r="I25" s="8"/>
      <c r="J25" s="9" t="n">
        <f aca="false">D25+H25</f>
        <v>73708.92</v>
      </c>
      <c r="K25" s="12"/>
      <c r="L25" s="12"/>
      <c r="M25" s="12" t="n">
        <f aca="false">J25-K25-L25</f>
        <v>73708.92</v>
      </c>
    </row>
    <row r="26" customFormat="false" ht="12.8" hidden="false" customHeight="false" outlineLevel="0" collapsed="false">
      <c r="A26" s="8" t="n">
        <v>421030</v>
      </c>
      <c r="B26" s="8" t="s">
        <v>46</v>
      </c>
      <c r="C26" s="8"/>
      <c r="D26" s="9" t="n">
        <v>12400</v>
      </c>
      <c r="E26" s="8"/>
      <c r="F26" s="8"/>
      <c r="G26" s="8"/>
      <c r="H26" s="9" t="n">
        <v>0</v>
      </c>
      <c r="I26" s="8"/>
      <c r="J26" s="9" t="n">
        <f aca="false">D26+H26</f>
        <v>12400</v>
      </c>
      <c r="K26" s="12"/>
      <c r="L26" s="12" t="n">
        <v>43250</v>
      </c>
      <c r="M26" s="12" t="n">
        <f aca="false">J26-K26-L26</f>
        <v>-30850</v>
      </c>
    </row>
    <row r="27" customFormat="false" ht="12.8" hidden="false" customHeight="false" outlineLevel="0" collapsed="false">
      <c r="A27" s="8" t="n">
        <v>421060</v>
      </c>
      <c r="B27" s="8" t="s">
        <v>47</v>
      </c>
      <c r="C27" s="8"/>
      <c r="D27" s="9" t="n">
        <v>19750</v>
      </c>
      <c r="E27" s="8"/>
      <c r="F27" s="8"/>
      <c r="G27" s="8"/>
      <c r="H27" s="9" t="n">
        <v>0</v>
      </c>
      <c r="I27" s="8"/>
      <c r="J27" s="9" t="n">
        <f aca="false">D27+H27</f>
        <v>19750</v>
      </c>
      <c r="K27" s="12" t="n">
        <v>5079.37</v>
      </c>
      <c r="L27" s="12" t="n">
        <v>43983.25</v>
      </c>
      <c r="M27" s="12" t="n">
        <f aca="false">J27-K27-L27</f>
        <v>-29312.62</v>
      </c>
    </row>
    <row r="28" customFormat="false" ht="12.8" hidden="false" customHeight="false" outlineLevel="0" collapsed="false">
      <c r="A28" s="8" t="n">
        <v>421150</v>
      </c>
      <c r="B28" s="8" t="s">
        <v>48</v>
      </c>
      <c r="C28" s="8"/>
      <c r="D28" s="9" t="n">
        <v>15800</v>
      </c>
      <c r="E28" s="8"/>
      <c r="F28" s="8"/>
      <c r="G28" s="8"/>
      <c r="H28" s="9" t="n">
        <v>0</v>
      </c>
      <c r="I28" s="8"/>
      <c r="J28" s="9" t="n">
        <f aca="false">D28+H28</f>
        <v>15800</v>
      </c>
      <c r="K28" s="12"/>
      <c r="L28" s="12"/>
      <c r="M28" s="12" t="n">
        <f aca="false">J28-K28-L28</f>
        <v>15800</v>
      </c>
    </row>
    <row r="29" customFormat="false" ht="12.8" hidden="false" customHeight="false" outlineLevel="0" collapsed="false">
      <c r="A29" s="8" t="n">
        <v>421170</v>
      </c>
      <c r="B29" s="8" t="s">
        <v>49</v>
      </c>
      <c r="C29" s="8"/>
      <c r="D29" s="9" t="n">
        <v>16369.21</v>
      </c>
      <c r="E29" s="8"/>
      <c r="F29" s="8"/>
      <c r="G29" s="8"/>
      <c r="H29" s="9" t="n">
        <v>0</v>
      </c>
      <c r="I29" s="8"/>
      <c r="J29" s="9" t="n">
        <f aca="false">D29+H29</f>
        <v>16369.21</v>
      </c>
      <c r="K29" s="12" t="n">
        <v>16369.21</v>
      </c>
      <c r="L29" s="12"/>
      <c r="M29" s="12" t="n">
        <f aca="false">J29-K29-L29</f>
        <v>0</v>
      </c>
    </row>
    <row r="30" customFormat="false" ht="12.8" hidden="false" customHeight="false" outlineLevel="0" collapsed="false">
      <c r="A30" s="8" t="n">
        <v>421420</v>
      </c>
      <c r="B30" s="8" t="s">
        <v>50</v>
      </c>
      <c r="C30" s="12" t="n">
        <v>0</v>
      </c>
      <c r="D30" s="12" t="n">
        <v>0</v>
      </c>
      <c r="E30" s="12"/>
      <c r="F30" s="12"/>
      <c r="G30" s="12" t="n">
        <v>0</v>
      </c>
      <c r="H30" s="12" t="n">
        <v>0</v>
      </c>
      <c r="I30" s="12"/>
      <c r="J30" s="12" t="n">
        <v>0</v>
      </c>
      <c r="K30" s="12" t="n">
        <v>0</v>
      </c>
      <c r="L30" s="12" t="n">
        <v>24673.9</v>
      </c>
      <c r="M30" s="12" t="n">
        <f aca="false">J30-K30-L30</f>
        <v>-24673.9</v>
      </c>
    </row>
    <row r="31" customFormat="false" ht="12.8" hidden="false" customHeight="false" outlineLevel="0" collapsed="false">
      <c r="A31" s="8" t="n">
        <v>421480</v>
      </c>
      <c r="B31" s="8" t="s">
        <v>51</v>
      </c>
      <c r="C31" s="8"/>
      <c r="D31" s="9" t="n">
        <v>68288.87</v>
      </c>
      <c r="E31" s="8"/>
      <c r="F31" s="8" t="s">
        <v>52</v>
      </c>
      <c r="G31" s="8"/>
      <c r="H31" s="9" t="n">
        <v>46350</v>
      </c>
      <c r="I31" s="8"/>
      <c r="J31" s="9" t="n">
        <f aca="false">D31+H31</f>
        <v>114638.87</v>
      </c>
      <c r="K31" s="12"/>
      <c r="L31" s="12"/>
      <c r="M31" s="12" t="n">
        <f aca="false">J31-K31-L31</f>
        <v>114638.87</v>
      </c>
    </row>
    <row r="32" customFormat="false" ht="12.8" hidden="false" customHeight="false" outlineLevel="0" collapsed="false">
      <c r="A32" s="8" t="n">
        <v>421500</v>
      </c>
      <c r="B32" s="8" t="s">
        <v>53</v>
      </c>
      <c r="C32" s="8"/>
      <c r="D32" s="9" t="n">
        <v>50490.1</v>
      </c>
      <c r="E32" s="9"/>
      <c r="F32" s="8" t="s">
        <v>54</v>
      </c>
      <c r="G32" s="8"/>
      <c r="H32" s="9" t="n">
        <v>115800</v>
      </c>
      <c r="I32" s="8"/>
      <c r="J32" s="9" t="n">
        <f aca="false">D32+H32</f>
        <v>166290.1</v>
      </c>
      <c r="K32" s="12"/>
      <c r="L32" s="12"/>
      <c r="M32" s="12" t="n">
        <f aca="false">J32-K32-L32</f>
        <v>166290.1</v>
      </c>
    </row>
    <row r="33" customFormat="false" ht="12.8" hidden="false" customHeight="false" outlineLevel="0" collapsed="false">
      <c r="A33" s="8" t="n">
        <v>421570</v>
      </c>
      <c r="B33" s="8" t="s">
        <v>55</v>
      </c>
      <c r="C33" s="8"/>
      <c r="D33" s="9" t="n">
        <v>237931.96</v>
      </c>
      <c r="E33" s="8"/>
      <c r="F33" s="8" t="s">
        <v>56</v>
      </c>
      <c r="G33" s="8"/>
      <c r="H33" s="9" t="n">
        <v>44650</v>
      </c>
      <c r="I33" s="8"/>
      <c r="J33" s="9" t="n">
        <f aca="false">D33+H33</f>
        <v>282581.96</v>
      </c>
      <c r="K33" s="12" t="n">
        <v>97236.32</v>
      </c>
      <c r="L33" s="12"/>
      <c r="M33" s="12" t="n">
        <f aca="false">J33-K33-L33</f>
        <v>185345.64</v>
      </c>
    </row>
    <row r="34" customFormat="false" ht="12.8" hidden="false" customHeight="false" outlineLevel="0" collapsed="false">
      <c r="A34" s="8" t="n">
        <v>421580</v>
      </c>
      <c r="B34" s="8" t="s">
        <v>57</v>
      </c>
      <c r="C34" s="8"/>
      <c r="D34" s="9" t="n">
        <v>78277.27</v>
      </c>
      <c r="E34" s="8"/>
      <c r="F34" s="8" t="s">
        <v>58</v>
      </c>
      <c r="G34" s="8"/>
      <c r="H34" s="9" t="n">
        <v>33750</v>
      </c>
      <c r="I34" s="8"/>
      <c r="J34" s="9" t="n">
        <f aca="false">D34+H34</f>
        <v>112027.27</v>
      </c>
      <c r="K34" s="12" t="n">
        <v>18089.2</v>
      </c>
      <c r="L34" s="12"/>
      <c r="M34" s="12" t="n">
        <f aca="false">J34-K34-L34</f>
        <v>93938.07</v>
      </c>
    </row>
    <row r="35" customFormat="false" ht="12.8" hidden="false" customHeight="false" outlineLevel="0" collapsed="false">
      <c r="A35" s="8" t="n">
        <v>421630</v>
      </c>
      <c r="B35" s="8" t="s">
        <v>59</v>
      </c>
      <c r="C35" s="8"/>
      <c r="D35" s="9" t="n">
        <v>56228.89</v>
      </c>
      <c r="E35" s="8"/>
      <c r="F35" s="8"/>
      <c r="G35" s="8"/>
      <c r="H35" s="9" t="n">
        <v>0</v>
      </c>
      <c r="I35" s="8"/>
      <c r="J35" s="9" t="n">
        <f aca="false">D35+H35</f>
        <v>56228.89</v>
      </c>
      <c r="K35" s="12"/>
      <c r="L35" s="12"/>
      <c r="M35" s="12" t="n">
        <f aca="false">J35-K35-L35</f>
        <v>56228.89</v>
      </c>
    </row>
    <row r="36" customFormat="false" ht="12.8" hidden="false" customHeight="false" outlineLevel="0" collapsed="false">
      <c r="A36" s="8" t="n">
        <v>421750</v>
      </c>
      <c r="B36" s="8" t="s">
        <v>60</v>
      </c>
      <c r="C36" s="8"/>
      <c r="D36" s="9" t="n">
        <v>35454.04</v>
      </c>
      <c r="E36" s="8"/>
      <c r="F36" s="8"/>
      <c r="G36" s="8"/>
      <c r="H36" s="9" t="n">
        <v>0</v>
      </c>
      <c r="I36" s="8"/>
      <c r="J36" s="9" t="n">
        <f aca="false">D36+H36</f>
        <v>35454.04</v>
      </c>
      <c r="K36" s="12"/>
      <c r="L36" s="12"/>
      <c r="M36" s="12" t="n">
        <f aca="false">J36-K36-L36</f>
        <v>35454.04</v>
      </c>
    </row>
    <row r="37" customFormat="false" ht="12.8" hidden="false" customHeight="false" outlineLevel="0" collapsed="false">
      <c r="A37" s="8" t="n">
        <v>421830</v>
      </c>
      <c r="B37" s="8" t="s">
        <v>61</v>
      </c>
      <c r="C37" s="8"/>
      <c r="D37" s="9" t="n">
        <v>59668.46</v>
      </c>
      <c r="E37" s="8"/>
      <c r="F37" s="8"/>
      <c r="G37" s="8"/>
      <c r="H37" s="9" t="n">
        <v>0</v>
      </c>
      <c r="I37" s="8"/>
      <c r="J37" s="9" t="n">
        <f aca="false">D37+H37</f>
        <v>59668.46</v>
      </c>
      <c r="K37" s="12"/>
      <c r="L37" s="8"/>
      <c r="M37" s="12" t="n">
        <f aca="false">J37-K37-L37</f>
        <v>59668.46</v>
      </c>
    </row>
    <row r="38" customFormat="false" ht="12.8" hidden="false" customHeight="false" outlineLevel="0" collapsed="false">
      <c r="A38" s="8" t="n">
        <v>421900</v>
      </c>
      <c r="B38" s="8" t="s">
        <v>62</v>
      </c>
      <c r="C38" s="8"/>
      <c r="D38" s="9" t="n">
        <v>134385.54</v>
      </c>
      <c r="E38" s="8"/>
      <c r="F38" s="8" t="s">
        <v>63</v>
      </c>
      <c r="G38" s="8"/>
      <c r="H38" s="9" t="n">
        <v>4500</v>
      </c>
      <c r="I38" s="8"/>
      <c r="J38" s="9" t="n">
        <f aca="false">D38+H38</f>
        <v>138885.54</v>
      </c>
      <c r="K38" s="12" t="n">
        <v>23064.76</v>
      </c>
      <c r="L38" s="8"/>
      <c r="M38" s="12" t="n">
        <f aca="false">J38-K38-L38</f>
        <v>115820.78</v>
      </c>
    </row>
    <row r="39" customFormat="false" ht="12.8" hidden="false" customHeight="false" outlineLevel="0" collapsed="false">
      <c r="A39" s="8" t="s">
        <v>12</v>
      </c>
      <c r="B39" s="8"/>
      <c r="C39" s="8"/>
      <c r="D39" s="9" t="n">
        <f aca="false">SUM(D8:D38)</f>
        <v>4086052.44</v>
      </c>
      <c r="E39" s="8"/>
      <c r="F39" s="9"/>
      <c r="G39" s="9"/>
      <c r="H39" s="9" t="n">
        <f aca="false">SUM(H8:H38)</f>
        <v>2015718.8</v>
      </c>
      <c r="I39" s="8"/>
      <c r="J39" s="13" t="n">
        <f aca="false">SUM(J8:J38)</f>
        <v>6101771.24</v>
      </c>
      <c r="K39" s="13" t="n">
        <f aca="false">SUM(K8:K38)</f>
        <v>259681.8</v>
      </c>
      <c r="L39" s="13" t="n">
        <f aca="false">SUM(L8:L38)</f>
        <v>111907.15</v>
      </c>
      <c r="M39" s="13" t="n">
        <f aca="false">SUM(M8:M38)</f>
        <v>5730182.29</v>
      </c>
    </row>
    <row r="40" customFormat="false" ht="12.8" hidden="false" customHeight="false" outlineLevel="0" collapsed="false">
      <c r="A40" s="14" t="s">
        <v>64</v>
      </c>
      <c r="B40" s="14"/>
      <c r="C40" s="14" t="s">
        <v>64</v>
      </c>
    </row>
  </sheetData>
  <mergeCells count="1">
    <mergeCell ref="A6:J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2023-05-11T17:18:21Z</dcterms:created>
  <dc:creator/>
  <dc:description/>
  <dc:language>pt-BR</dc:language>
  <cp:lastModifiedBy/>
  <cp:lastPrinted>2023-05-12T16:09:22Z</cp:lastPrinted>
  <dcterms:modified xsi:type="dcterms:W3CDTF">2023-09-05T13:46:21Z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