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21075" windowHeight="9975" activeTab="2"/>
  </bookViews>
  <sheets>
    <sheet name="Plan1" sheetId="1" r:id="rId1"/>
    <sheet name="Plan2" sheetId="2" r:id="rId2"/>
    <sheet name="Plan3" sheetId="4" r:id="rId3"/>
  </sheets>
  <definedNames>
    <definedName name="_xlnm.Print_Area" localSheetId="0">Plan1!$A$1:$N$309</definedName>
    <definedName name="_xlnm.Print_Area" localSheetId="2">Plan3!$A$1:$G$309</definedName>
  </definedNames>
  <calcPr calcId="145621"/>
</workbook>
</file>

<file path=xl/calcChain.xml><?xml version="1.0" encoding="utf-8"?>
<calcChain xmlns="http://schemas.openxmlformats.org/spreadsheetml/2006/main">
  <c r="G309" i="4"/>
  <c r="G242"/>
  <c r="G241"/>
  <c r="F309" l="1"/>
  <c r="E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K309" i="1"/>
  <c r="L309"/>
  <c r="F309"/>
  <c r="N308"/>
  <c r="N30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233"/>
  <c r="N234"/>
  <c r="N235"/>
  <c r="N236"/>
  <c r="N237"/>
  <c r="N238"/>
  <c r="N239"/>
  <c r="N240"/>
  <c r="N241"/>
  <c r="N242"/>
  <c r="N243"/>
  <c r="N244"/>
  <c r="N245"/>
  <c r="N246"/>
  <c r="N247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02"/>
  <c r="N203"/>
  <c r="N204"/>
  <c r="N205"/>
  <c r="N206"/>
  <c r="N207"/>
  <c r="N208"/>
  <c r="N20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52"/>
  <c r="N153"/>
  <c r="N154"/>
  <c r="N155"/>
  <c r="N156"/>
  <c r="N157"/>
  <c r="N158"/>
  <c r="N159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02"/>
  <c r="N85"/>
  <c r="N86"/>
  <c r="N87"/>
  <c r="N88"/>
  <c r="N89"/>
  <c r="N90"/>
  <c r="N91"/>
  <c r="N92"/>
  <c r="N93"/>
  <c r="N94"/>
  <c r="N95"/>
  <c r="N96"/>
  <c r="N97"/>
  <c r="N98"/>
  <c r="N99"/>
  <c r="N100"/>
  <c r="N101"/>
  <c r="N75"/>
  <c r="N76"/>
  <c r="N77"/>
  <c r="N78"/>
  <c r="N79"/>
  <c r="N80"/>
  <c r="N81"/>
  <c r="N82"/>
  <c r="N83"/>
  <c r="N84"/>
  <c r="N66"/>
  <c r="N67"/>
  <c r="N68"/>
  <c r="N69"/>
  <c r="N70"/>
  <c r="N71"/>
  <c r="N72"/>
  <c r="N73"/>
  <c r="N74"/>
  <c r="N53"/>
  <c r="N54"/>
  <c r="N55"/>
  <c r="N56"/>
  <c r="N57"/>
  <c r="N58"/>
  <c r="N59"/>
  <c r="N60"/>
  <c r="N61"/>
  <c r="N62"/>
  <c r="N63"/>
  <c r="N64"/>
  <c r="N65"/>
  <c r="N37"/>
  <c r="N38"/>
  <c r="N39"/>
  <c r="N40"/>
  <c r="N41"/>
  <c r="N42"/>
  <c r="N43"/>
  <c r="N44"/>
  <c r="N45"/>
  <c r="N46"/>
  <c r="N47"/>
  <c r="N48"/>
  <c r="N49"/>
  <c r="N50"/>
  <c r="N51"/>
  <c r="N52"/>
  <c r="N24"/>
  <c r="N25"/>
  <c r="N26"/>
  <c r="N27"/>
  <c r="N28"/>
  <c r="N29"/>
  <c r="N30"/>
  <c r="N31"/>
  <c r="N32"/>
  <c r="N33"/>
  <c r="N34"/>
  <c r="N35"/>
  <c r="N36"/>
  <c r="N11"/>
  <c r="N12"/>
  <c r="N13"/>
  <c r="N14"/>
  <c r="N15"/>
  <c r="N16"/>
  <c r="N17"/>
  <c r="N18"/>
  <c r="N19"/>
  <c r="N20"/>
  <c r="N21"/>
  <c r="N22"/>
  <c r="N23"/>
  <c r="N10"/>
  <c r="N9"/>
  <c r="N8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9"/>
  <c r="M309" l="1"/>
  <c r="G102"/>
  <c r="E309" l="1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13"/>
  <c r="G14"/>
  <c r="G15"/>
  <c r="G16"/>
  <c r="G17"/>
  <c r="G18"/>
  <c r="G12"/>
  <c r="G9"/>
  <c r="G10"/>
  <c r="G11"/>
  <c r="G8"/>
  <c r="G309" l="1"/>
</calcChain>
</file>

<file path=xl/sharedStrings.xml><?xml version="1.0" encoding="utf-8"?>
<sst xmlns="http://schemas.openxmlformats.org/spreadsheetml/2006/main" count="2025" uniqueCount="449">
  <si>
    <t>APAE</t>
  </si>
  <si>
    <t>Municípios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</si>
  <si>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</si>
  <si>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</si>
  <si>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</si>
  <si>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</si>
  <si>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</si>
  <si>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</si>
  <si>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</si>
  <si>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</si>
  <si>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</si>
  <si>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</si>
  <si>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ANCHIETA</t>
  </si>
  <si>
    <t>ANGELINA</t>
  </si>
  <si>
    <t>ANITA GARIBALDI</t>
  </si>
  <si>
    <t>ANITAPOLIS</t>
  </si>
  <si>
    <t>ANTONIO CARLOS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</si>
  <si>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</si>
  <si>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</si>
  <si>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</si>
  <si>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</si>
  <si>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</si>
  <si>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</si>
  <si>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</si>
  <si>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</si>
  <si>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</si>
  <si>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AURORA</t>
  </si>
  <si>
    <t>BALNEARIO ARROIO DO SILVA</t>
  </si>
  <si>
    <t>BALNEARIO BARRA DO SUL</t>
  </si>
  <si>
    <t>BALNEARIO CAMBORIU</t>
  </si>
  <si>
    <t>BALNEARIO GAIVOTA</t>
  </si>
  <si>
    <t>BALNEARIO RINCÃO</t>
  </si>
  <si>
    <t>BANDEIRANTE</t>
  </si>
  <si>
    <t>BARRA BONITA</t>
  </si>
  <si>
    <t>BARRA VELHA</t>
  </si>
  <si>
    <t>BELA VISTA DO TOLDO</t>
  </si>
  <si>
    <t>BELMONTE</t>
  </si>
  <si>
    <t>BENEDITO NOVO</t>
  </si>
  <si>
    <t>BIGUACU</t>
  </si>
  <si>
    <t>BLUMENAU</t>
  </si>
  <si>
    <t>BOCAINA DO SUL</t>
  </si>
  <si>
    <t>BOM JARDIM DA SERRA</t>
  </si>
  <si>
    <t>BOM JESUS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</si>
  <si>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</si>
  <si>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</si>
  <si>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</si>
  <si>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</si>
  <si>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</si>
  <si>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</si>
  <si>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</si>
  <si>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</si>
  <si>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</si>
  <si>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</si>
  <si>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</si>
  <si>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</si>
  <si>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ALEGRE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</si>
  <si>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</si>
  <si>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</si>
  <si>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</si>
  <si>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</si>
  <si>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</si>
  <si>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</si>
  <si>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</si>
  <si>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</si>
  <si>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CATANDUVAS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</si>
  <si>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</si>
  <si>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</si>
  <si>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</si>
  <si>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</si>
  <si>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</si>
  <si>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</si>
  <si>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</si>
  <si>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</si>
  <si>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</si>
  <si>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</si>
  <si>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</si>
  <si>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</si>
  <si>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</si>
  <si>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</si>
  <si>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</si>
  <si>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</si>
  <si>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</si>
  <si>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</si>
  <si>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</si>
  <si>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</si>
  <si>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</si>
  <si>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</si>
  <si>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</si>
  <si>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</si>
  <si>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</si>
  <si>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</si>
  <si>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</si>
  <si>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</si>
  <si>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</si>
  <si>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</si>
  <si>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</si>
  <si>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</si>
  <si>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</si>
  <si>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</si>
  <si>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</si>
  <si>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</si>
  <si>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</si>
  <si>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</si>
  <si>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</si>
  <si>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</si>
  <si>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</si>
  <si>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</si>
  <si>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D´OESTE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</si>
  <si>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</si>
  <si>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</si>
  <si>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</si>
  <si>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</si>
  <si>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</si>
  <si>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</si>
  <si>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</si>
  <si>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</si>
  <si>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</si>
  <si>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</si>
  <si>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IPIRA</t>
  </si>
  <si>
    <t>IPORA DO OESTE</t>
  </si>
  <si>
    <t>IPUACU</t>
  </si>
  <si>
    <t>IPUMIRIM</t>
  </si>
  <si>
    <t>IRACEMINHA</t>
  </si>
  <si>
    <t>IRANI</t>
  </si>
  <si>
    <t>IRATI</t>
  </si>
  <si>
    <t>IRINEOPOLIS</t>
  </si>
  <si>
    <t>ITA</t>
  </si>
  <si>
    <t>ITAIOPOLIS</t>
  </si>
  <si>
    <t>ITAJAI</t>
  </si>
  <si>
    <t>ITAPEMA</t>
  </si>
  <si>
    <t>ITAPIRANGA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</si>
  <si>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</si>
  <si>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</si>
  <si>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</si>
  <si>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</si>
  <si>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</si>
  <si>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</si>
  <si>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</si>
  <si>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</si>
  <si>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</si>
  <si>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</si>
  <si>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</si>
  <si>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</si>
  <si>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</si>
  <si>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</si>
  <si>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</si>
  <si>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</si>
  <si>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</si>
  <si>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</si>
  <si>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</si>
  <si>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</si>
  <si>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</si>
  <si>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</si>
  <si>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</si>
  <si>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</si>
  <si>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</si>
  <si>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</si>
  <si>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</si>
  <si>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</si>
  <si>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MARAVILHA</t>
  </si>
  <si>
    <t>MAREMA</t>
  </si>
  <si>
    <t>MASSARANDUBA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</si>
  <si>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</si>
  <si>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</si>
  <si>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</si>
  <si>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</si>
  <si>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</si>
  <si>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</si>
  <si>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</si>
  <si>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</si>
  <si>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</si>
  <si>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</si>
  <si>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</si>
  <si>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</si>
  <si>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</si>
  <si>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NOVA VENEZA</t>
  </si>
  <si>
    <t>NOVO HORIZONTE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</si>
  <si>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</si>
  <si>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</si>
  <si>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</si>
  <si>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</si>
  <si>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</si>
  <si>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</si>
  <si>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</si>
  <si>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</si>
  <si>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PALMEIRA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</si>
  <si>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</si>
  <si>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</si>
  <si>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</si>
  <si>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</si>
  <si>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</si>
  <si>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</si>
  <si>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</si>
  <si>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</si>
  <si>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</si>
  <si>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</si>
  <si>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PETROLANDIA</t>
  </si>
  <si>
    <t>PICARRAS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</si>
  <si>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</si>
  <si>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</si>
  <si>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</si>
  <si>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</si>
  <si>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</si>
  <si>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</si>
  <si>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</si>
  <si>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</si>
  <si>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</si>
  <si>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</si>
  <si>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</si>
  <si>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</si>
  <si>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</si>
  <si>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</si>
  <si>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</si>
  <si>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</si>
  <si>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</si>
  <si>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</si>
  <si>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</si>
  <si>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</si>
  <si>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</si>
  <si>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</si>
  <si>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</si>
  <si>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</si>
  <si>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</si>
  <si>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</si>
  <si>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</si>
  <si>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</si>
  <si>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</si>
  <si>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</si>
  <si>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</si>
  <si>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</si>
  <si>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</si>
  <si>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CECILIA</t>
  </si>
  <si>
    <t>SANTA HELENA</t>
  </si>
  <si>
    <t>SANTA ROSA DE LIMA</t>
  </si>
  <si>
    <t>SANTA ROSA DO SUL</t>
  </si>
  <si>
    <t>SANTA TEREZINHA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</si>
  <si>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</si>
  <si>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</si>
  <si>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</si>
  <si>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</si>
  <si>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</si>
  <si>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</si>
  <si>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</si>
  <si>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</si>
  <si>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DOMINGOS</t>
  </si>
  <si>
    <t>SAO FRANCISCO DO SUL</t>
  </si>
  <si>
    <t>SAO JOAO BATISTA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</si>
  <si>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</si>
  <si>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</si>
  <si>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</si>
  <si>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</si>
  <si>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</si>
  <si>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</si>
  <si>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</si>
  <si>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</si>
  <si>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</si>
  <si>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</si>
  <si>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D´OESTE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</si>
  <si>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</si>
  <si>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</si>
  <si>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</si>
  <si>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</si>
  <si>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</si>
  <si>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</si>
  <si>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</si>
  <si>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</si>
  <si>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</si>
  <si>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</si>
  <si>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TANGARA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</si>
  <si>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</si>
  <si>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</si>
  <si>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</si>
  <si>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</si>
  <si>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</si>
  <si>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</si>
  <si>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</si>
  <si>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</si>
  <si>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</si>
  <si>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</si>
  <si>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</si>
  <si>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</si>
  <si>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TURVO</t>
  </si>
  <si>
    <t>UNIAO DO OESTE</t>
  </si>
  <si>
    <t>URUBICI</t>
  </si>
  <si>
    <t>URUPEMA</t>
  </si>
  <si>
    <t>URUSSANGA</t>
  </si>
  <si>
    <t>VARGEAO</t>
  </si>
  <si>
    <t>VARGEM</t>
  </si>
  <si>
    <t>VARGEM BONITA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</si>
  <si>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</si>
  <si>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</si>
  <si>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</si>
  <si>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</si>
  <si>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</si>
  <si>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</si>
  <si>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</si>
  <si>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</si>
  <si>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Anchieta</t>
  </si>
  <si>
    <t>Descanso</t>
  </si>
  <si>
    <t>Guaraciaba</t>
  </si>
  <si>
    <t>Guarujá do Sul</t>
  </si>
  <si>
    <t>Maravilha</t>
  </si>
  <si>
    <t>Itapiranga</t>
  </si>
  <si>
    <t>Mondaí</t>
  </si>
  <si>
    <t>Palma Sola</t>
  </si>
  <si>
    <t>São João do Oeste</t>
  </si>
  <si>
    <t>São José do Cedro</t>
  </si>
  <si>
    <t>São Miguel d'Oeste</t>
  </si>
  <si>
    <t>516806-6</t>
  </si>
  <si>
    <t>Iraceminha</t>
  </si>
  <si>
    <t>Modelo</t>
  </si>
  <si>
    <t>Tunápolis</t>
  </si>
  <si>
    <t>Romelândia</t>
  </si>
  <si>
    <t>Iporã do Oeste</t>
  </si>
  <si>
    <t>Cunha Porã</t>
  </si>
  <si>
    <t>São Carlos</t>
  </si>
  <si>
    <t>Caibi</t>
  </si>
  <si>
    <t>Palmitos</t>
  </si>
  <si>
    <t>Pinhalzinho</t>
  </si>
  <si>
    <t>Chapecó</t>
  </si>
  <si>
    <t>CAPP</t>
  </si>
  <si>
    <t>Quilombo</t>
  </si>
  <si>
    <t>Galvão</t>
  </si>
  <si>
    <t>Ipuaçu</t>
  </si>
  <si>
    <t>567151-5</t>
  </si>
  <si>
    <t>Ponte Serrada</t>
  </si>
  <si>
    <t>567933-8</t>
  </si>
  <si>
    <t>Xaxim</t>
  </si>
  <si>
    <t>Abelardo Luz</t>
  </si>
  <si>
    <t>Faxinal do Guedes</t>
  </si>
  <si>
    <t>São Lourenço d'Oeste</t>
  </si>
  <si>
    <t>Ouro Verde</t>
  </si>
  <si>
    <t>São Domingos</t>
  </si>
  <si>
    <t>Xanxerê</t>
  </si>
  <si>
    <t>Campo Erê</t>
  </si>
  <si>
    <t>Irani</t>
  </si>
  <si>
    <t>Concórdia</t>
  </si>
  <si>
    <t>Água Doce</t>
  </si>
  <si>
    <t>Campos Novos</t>
  </si>
  <si>
    <t>Jaborá</t>
  </si>
  <si>
    <t>Catanduvas</t>
  </si>
  <si>
    <t>396512-0</t>
  </si>
  <si>
    <t>Joaçaba</t>
  </si>
  <si>
    <t>Vargem Bonita</t>
  </si>
  <si>
    <t>Lebon Regis</t>
  </si>
  <si>
    <t>Santa Cecília</t>
  </si>
  <si>
    <t>Videira</t>
  </si>
  <si>
    <t>Curitibanos</t>
  </si>
  <si>
    <t>Tangará</t>
  </si>
  <si>
    <t>Caçador</t>
  </si>
  <si>
    <t>Fraiburgo</t>
  </si>
  <si>
    <t>Anita Garibaldi</t>
  </si>
  <si>
    <t>Bom Retiro</t>
  </si>
  <si>
    <t>Campo Belo do Sul</t>
  </si>
  <si>
    <t>Correia Pinto</t>
  </si>
  <si>
    <t>Otacílio Costa</t>
  </si>
  <si>
    <t>São Joaquim</t>
  </si>
  <si>
    <t>São José do Cerrito</t>
  </si>
  <si>
    <t>Urubici</t>
  </si>
  <si>
    <t>Lages</t>
  </si>
  <si>
    <t>Agrolândia</t>
  </si>
  <si>
    <t>Presidente Getúlio</t>
  </si>
  <si>
    <t>Rio do Sul</t>
  </si>
  <si>
    <t>Ituporanga</t>
  </si>
  <si>
    <t>Ibirama</t>
  </si>
  <si>
    <t>Pomerode</t>
  </si>
  <si>
    <t>Timbó</t>
  </si>
  <si>
    <t>Apiúna</t>
  </si>
  <si>
    <t>Blumenau</t>
  </si>
  <si>
    <t>Indaial</t>
  </si>
  <si>
    <t>Gaspar</t>
  </si>
  <si>
    <t>Monte Castelo</t>
  </si>
  <si>
    <t>Papanduva</t>
  </si>
  <si>
    <t>Mafra</t>
  </si>
  <si>
    <t>Canoinhas</t>
  </si>
  <si>
    <t>Porto União</t>
  </si>
  <si>
    <t>Três Barras</t>
  </si>
  <si>
    <t>Rio Negrinho</t>
  </si>
  <si>
    <t>São Bento do Sul</t>
  </si>
  <si>
    <t>Joinville</t>
  </si>
  <si>
    <t>NAIPE</t>
  </si>
  <si>
    <t>IRPH</t>
  </si>
  <si>
    <t>Garuva</t>
  </si>
  <si>
    <t>Barra Velha</t>
  </si>
  <si>
    <t>Guaramirim</t>
  </si>
  <si>
    <t>Jaraguá do Sul</t>
  </si>
  <si>
    <t>Navegantes</t>
  </si>
  <si>
    <t>Camboriú</t>
  </si>
  <si>
    <t>Balneário Piçarras</t>
  </si>
  <si>
    <t>Ilhota</t>
  </si>
  <si>
    <t>Porto Belo</t>
  </si>
  <si>
    <t>Itajaí</t>
  </si>
  <si>
    <t>Amor pra Down</t>
  </si>
  <si>
    <t>Balneário Camboriú</t>
  </si>
  <si>
    <t>Garopaba</t>
  </si>
  <si>
    <t>Santo Amaro da Imperatriz</t>
  </si>
  <si>
    <t>São João Batista</t>
  </si>
  <si>
    <t>São José</t>
  </si>
  <si>
    <t>Tijucas</t>
  </si>
  <si>
    <t>Nova Trento</t>
  </si>
  <si>
    <t>Canelinha</t>
  </si>
  <si>
    <t>Florianópolis</t>
  </si>
  <si>
    <t>Paulo Lopes</t>
  </si>
  <si>
    <t>Braço do Norte</t>
  </si>
  <si>
    <t>Grão Pará</t>
  </si>
  <si>
    <t>Gravatal</t>
  </si>
  <si>
    <t>Imaruí</t>
  </si>
  <si>
    <t>Rio Fortuna</t>
  </si>
  <si>
    <t>Tubarão</t>
  </si>
  <si>
    <t>Capivari de Baixo</t>
  </si>
  <si>
    <t>Imbituba</t>
  </si>
  <si>
    <t>São Ludgero</t>
  </si>
  <si>
    <t>Armazém</t>
  </si>
  <si>
    <t>Laguna</t>
  </si>
  <si>
    <t>Içara</t>
  </si>
  <si>
    <t>Lauro Muller</t>
  </si>
  <si>
    <t>Nova Veneza</t>
  </si>
  <si>
    <t>Morro da Fumaça</t>
  </si>
  <si>
    <t>Siderópolis</t>
  </si>
  <si>
    <t>Criciúma</t>
  </si>
  <si>
    <t>Urussanga</t>
  </si>
  <si>
    <t>Cocal do Sul</t>
  </si>
  <si>
    <t>Orleans</t>
  </si>
  <si>
    <t>Araranguá</t>
  </si>
  <si>
    <t>Passo de Torres</t>
  </si>
  <si>
    <t>São João do Sul</t>
  </si>
  <si>
    <t>Timbé do Sul</t>
  </si>
  <si>
    <t>Estabelecimento Assistencial de Saúde</t>
  </si>
  <si>
    <t>CNES</t>
  </si>
  <si>
    <t>ESTADO DE SANTA CATARINA</t>
  </si>
  <si>
    <t>SECRETARIA DE ESTADO DA SAÚDE</t>
  </si>
  <si>
    <t>SUPERINTENDÊNCIA DE SERVIÇOS ESPECIALIZADOS E REGULAÇÃO</t>
  </si>
  <si>
    <t>GERÊNCIA DE CONTROLE E AVALIAÇÃO DE SISTEMAS DE SAÚDE</t>
  </si>
  <si>
    <t xml:space="preserve">Impacto </t>
  </si>
  <si>
    <t>Municipal</t>
  </si>
  <si>
    <t>Tipo de Gestão</t>
  </si>
  <si>
    <t>TOTAL</t>
  </si>
  <si>
    <t>AMA</t>
  </si>
  <si>
    <t>ANEXO 01 - Teto Mensal do Serviço de Reabilitação em Deficiência Intelectual e/ou Distúrbio do Espectro Autista – Procedimento 03.01.07.007-5 – NOVEMBRO/2019</t>
  </si>
  <si>
    <t>Teto dos Serviços Contratualizados em Outubro 2019</t>
  </si>
  <si>
    <t>Teto dos Serviços Contratualizados em Novembro 2019</t>
  </si>
  <si>
    <t>Município</t>
  </si>
  <si>
    <t>Estabelecimento</t>
  </si>
  <si>
    <t>Impacto</t>
  </si>
  <si>
    <t xml:space="preserve">Brusque </t>
  </si>
  <si>
    <t>Jaguaruna</t>
  </si>
  <si>
    <t>Penha</t>
  </si>
  <si>
    <t>Sangão</t>
  </si>
  <si>
    <t>Santa Rosa do Sul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</si>
</sst>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  <numFmt numFmtId="165" formatCode="#,##0.00_ ;[Red]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i/>
      <sz val="14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44" fontId="0" fillId="0" borderId="0" xfId="2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" fontId="3" fillId="0" borderId="28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0" xfId="0" applyFont="1"/>
    <xf numFmtId="0" fontId="0" fillId="0" borderId="0" xfId="0" applyAlignment="1">
      <alignment horizontal="center"/>
    </xf>
    <xf numFmtId="43" fontId="5" fillId="0" borderId="0" xfId="1" applyFont="1" applyFill="1" applyBorder="1" applyAlignment="1" applyProtection="1">
      <alignment vertical="center" wrapText="1"/>
    </xf>
    <xf numFmtId="43" fontId="5" fillId="0" borderId="0" xfId="1" applyFont="1" applyFill="1" applyBorder="1" applyAlignment="1" applyProtection="1">
      <alignment horizontal="center" vertical="center" wrapText="1"/>
    </xf>
    <xf numFmtId="0" fontId="0" fillId="0" borderId="33" xfId="0" applyBorder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0" fillId="0" borderId="39" xfId="0" applyBorder="1"/>
    <xf numFmtId="0" fontId="2" fillId="0" borderId="38" xfId="0" applyFont="1" applyBorder="1"/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44" fontId="2" fillId="3" borderId="39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6" fillId="0" borderId="0" xfId="1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/>
    </xf>
    <xf numFmtId="44" fontId="0" fillId="0" borderId="0" xfId="0" applyNumberFormat="1"/>
    <xf numFmtId="44" fontId="0" fillId="2" borderId="0" xfId="0" applyNumberFormat="1" applyFill="1"/>
    <xf numFmtId="0" fontId="0" fillId="2" borderId="33" xfId="0" applyFill="1" applyBorder="1"/>
    <xf numFmtId="0" fontId="0" fillId="2" borderId="0" xfId="0" applyFill="1" applyBorder="1" applyAlignment="1">
      <alignment horizontal="center"/>
    </xf>
    <xf numFmtId="44" fontId="0" fillId="2" borderId="0" xfId="0" applyNumberFormat="1" applyFill="1" applyBorder="1"/>
    <xf numFmtId="0" fontId="2" fillId="3" borderId="40" xfId="0" applyFont="1" applyFill="1" applyBorder="1" applyAlignment="1">
      <alignment horizontal="center" vertical="center"/>
    </xf>
    <xf numFmtId="44" fontId="2" fillId="0" borderId="39" xfId="2" applyFont="1" applyBorder="1" applyAlignment="1">
      <alignment horizontal="center"/>
    </xf>
    <xf numFmtId="44" fontId="2" fillId="0" borderId="40" xfId="2" applyFont="1" applyBorder="1" applyAlignment="1">
      <alignment horizontal="center"/>
    </xf>
    <xf numFmtId="165" fontId="0" fillId="0" borderId="41" xfId="0" applyNumberFormat="1" applyBorder="1"/>
    <xf numFmtId="44" fontId="2" fillId="3" borderId="40" xfId="2" applyFont="1" applyFill="1" applyBorder="1" applyAlignment="1">
      <alignment horizontal="center" vertical="center" wrapText="1"/>
    </xf>
    <xf numFmtId="44" fontId="0" fillId="0" borderId="41" xfId="2" applyFont="1" applyBorder="1"/>
    <xf numFmtId="44" fontId="0" fillId="2" borderId="41" xfId="2" applyFont="1" applyFill="1" applyBorder="1"/>
    <xf numFmtId="44" fontId="0" fillId="0" borderId="42" xfId="2" applyFont="1" applyBorder="1"/>
    <xf numFmtId="43" fontId="5" fillId="0" borderId="0" xfId="1" applyFont="1" applyFill="1" applyBorder="1" applyAlignment="1" applyProtection="1">
      <alignment horizontal="center" vertical="center" wrapText="1"/>
    </xf>
    <xf numFmtId="0" fontId="0" fillId="4" borderId="33" xfId="0" applyFill="1" applyBorder="1"/>
    <xf numFmtId="0" fontId="0" fillId="4" borderId="0" xfId="0" applyFill="1" applyBorder="1" applyAlignment="1">
      <alignment horizontal="center"/>
    </xf>
    <xf numFmtId="44" fontId="0" fillId="4" borderId="41" xfId="2" applyFont="1" applyFill="1" applyBorder="1"/>
    <xf numFmtId="44" fontId="0" fillId="4" borderId="0" xfId="0" applyNumberFormat="1" applyFill="1"/>
    <xf numFmtId="165" fontId="0" fillId="4" borderId="41" xfId="0" applyNumberFormat="1" applyFill="1" applyBorder="1"/>
    <xf numFmtId="0" fontId="0" fillId="4" borderId="0" xfId="0" applyFill="1"/>
    <xf numFmtId="44" fontId="0" fillId="4" borderId="0" xfId="2" applyFont="1" applyFill="1"/>
    <xf numFmtId="165" fontId="0" fillId="2" borderId="41" xfId="0" applyNumberFormat="1" applyFill="1" applyBorder="1"/>
    <xf numFmtId="43" fontId="7" fillId="0" borderId="30" xfId="1" applyFont="1" applyFill="1" applyBorder="1" applyAlignment="1" applyProtection="1">
      <alignment horizontal="center" vertical="center" wrapText="1"/>
    </xf>
    <xf numFmtId="43" fontId="5" fillId="0" borderId="31" xfId="1" applyFont="1" applyFill="1" applyBorder="1" applyAlignment="1" applyProtection="1">
      <alignment horizontal="center" vertical="center" wrapText="1"/>
    </xf>
    <xf numFmtId="43" fontId="5" fillId="0" borderId="32" xfId="1" applyFont="1" applyFill="1" applyBorder="1" applyAlignment="1" applyProtection="1">
      <alignment horizontal="center" vertical="center" wrapText="1"/>
    </xf>
    <xf numFmtId="43" fontId="5" fillId="0" borderId="33" xfId="1" applyFont="1" applyFill="1" applyBorder="1" applyAlignment="1" applyProtection="1">
      <alignment horizontal="center" vertical="center" wrapText="1"/>
    </xf>
    <xf numFmtId="43" fontId="5" fillId="0" borderId="0" xfId="1" applyFont="1" applyFill="1" applyBorder="1" applyAlignment="1" applyProtection="1">
      <alignment horizontal="center" vertical="center" wrapText="1"/>
    </xf>
    <xf numFmtId="43" fontId="5" fillId="0" borderId="34" xfId="1" applyFont="1" applyFill="1" applyBorder="1" applyAlignment="1" applyProtection="1">
      <alignment horizontal="center" vertical="center" wrapText="1"/>
    </xf>
    <xf numFmtId="43" fontId="5" fillId="0" borderId="35" xfId="1" applyFont="1" applyFill="1" applyBorder="1" applyAlignment="1" applyProtection="1">
      <alignment horizontal="center" vertical="center" wrapText="1"/>
    </xf>
    <xf numFmtId="43" fontId="5" fillId="0" borderId="36" xfId="1" applyFont="1" applyFill="1" applyBorder="1" applyAlignment="1" applyProtection="1">
      <alignment horizontal="center" vertical="center" wrapText="1"/>
    </xf>
    <xf numFmtId="43" fontId="5" fillId="0" borderId="37" xfId="1" applyFont="1" applyFill="1" applyBorder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9"/>
  <sheetViews>
    <sheetView view="pageBreakPreview" zoomScaleNormal="100" zoomScaleSheetLayoutView="100" workbookViewId="0">
      <selection activeCell="K310" sqref="K310"/>
    </sheetView>
  </sheetViews>
  <sheetFormatPr defaultRowHeight="15"/>
  <cols>
    <col min="1" max="1" width="32" bestFit="1" customWidth="1"/>
    <col min="2" max="2" width="14.42578125" bestFit="1" customWidth="1"/>
    <col min="3" max="3" width="16.42578125" style="45" customWidth="1"/>
    <col min="4" max="4" width="10.140625" style="45" customWidth="1"/>
    <col min="5" max="5" width="16.85546875" style="1" customWidth="1"/>
    <col min="6" max="6" width="18.42578125" customWidth="1"/>
    <col min="7" max="7" width="16.5703125" customWidth="1"/>
    <col min="8" max="8" width="15.7109375" customWidth="1"/>
    <col min="11" max="12" width="15.85546875" style="1" bestFit="1" customWidth="1"/>
    <col min="13" max="13" width="13.28515625" style="1" bestFit="1" customWidth="1"/>
    <col min="14" max="14" width="12.42578125" bestFit="1" customWidth="1"/>
  </cols>
  <sheetData>
    <row r="1" spans="1:14" ht="15" customHeight="1">
      <c r="A1" s="44" t="s">
        <v>429</v>
      </c>
      <c r="B1" s="44"/>
      <c r="C1" s="56"/>
      <c r="D1" s="56"/>
      <c r="E1" s="81" t="s">
        <v>438</v>
      </c>
      <c r="F1" s="82"/>
      <c r="G1" s="83"/>
      <c r="H1" s="46"/>
    </row>
    <row r="2" spans="1:14" ht="15" customHeight="1">
      <c r="A2" s="44" t="s">
        <v>430</v>
      </c>
      <c r="B2" s="44"/>
      <c r="C2" s="57"/>
      <c r="D2" s="57"/>
      <c r="E2" s="84"/>
      <c r="F2" s="85"/>
      <c r="G2" s="86"/>
      <c r="H2" s="46"/>
    </row>
    <row r="3" spans="1:14" ht="15" customHeight="1">
      <c r="A3" s="44" t="s">
        <v>431</v>
      </c>
      <c r="B3" s="44"/>
      <c r="C3" s="57"/>
      <c r="D3" s="57"/>
      <c r="E3" s="84"/>
      <c r="F3" s="85"/>
      <c r="G3" s="86"/>
      <c r="H3" s="46"/>
    </row>
    <row r="4" spans="1:14" ht="15" customHeight="1">
      <c r="A4" s="44" t="s">
        <v>432</v>
      </c>
      <c r="B4" s="44"/>
      <c r="C4" s="57"/>
      <c r="D4" s="57"/>
      <c r="E4" s="84"/>
      <c r="F4" s="85"/>
      <c r="G4" s="86"/>
      <c r="H4" s="46"/>
    </row>
    <row r="5" spans="1:14" ht="15.75" customHeight="1" thickBot="1">
      <c r="A5" s="44"/>
      <c r="B5" s="44"/>
      <c r="C5" s="56"/>
      <c r="D5" s="56"/>
      <c r="E5" s="87"/>
      <c r="F5" s="88"/>
      <c r="G5" s="89"/>
      <c r="H5" s="46"/>
    </row>
    <row r="6" spans="1:14" ht="15.75" customHeight="1" thickBot="1">
      <c r="A6" s="44"/>
      <c r="B6" s="44"/>
      <c r="C6" s="56"/>
      <c r="D6" s="56"/>
      <c r="E6" s="47"/>
      <c r="F6" s="47"/>
      <c r="G6" s="47"/>
      <c r="H6" s="46"/>
    </row>
    <row r="7" spans="1:14" ht="45.75" thickBot="1">
      <c r="A7" s="53" t="s">
        <v>1</v>
      </c>
      <c r="B7" s="54" t="s">
        <v>435</v>
      </c>
      <c r="C7" s="55" t="s">
        <v>427</v>
      </c>
      <c r="D7" s="54" t="s">
        <v>428</v>
      </c>
      <c r="E7" s="68" t="s">
        <v>439</v>
      </c>
      <c r="F7" s="55" t="s">
        <v>440</v>
      </c>
      <c r="G7" s="64" t="s">
        <v>433</v>
      </c>
      <c r="H7" t="s">
        <v>441</v>
      </c>
      <c r="I7" t="s">
        <v>442</v>
      </c>
      <c r="J7" t="s">
        <v>428</v>
      </c>
      <c r="M7" s="1" t="s">
        <v>443</v>
      </c>
    </row>
    <row r="8" spans="1:14">
      <c r="A8" s="48" t="s">
        <v>2</v>
      </c>
      <c r="B8" s="49" t="s">
        <v>434</v>
      </c>
      <c r="C8" s="49"/>
      <c r="D8" s="49"/>
      <c r="E8" s="71"/>
      <c r="F8" s="50"/>
      <c r="G8" s="67">
        <f>F8-E8</f>
        <v>0</v>
      </c>
      <c r="N8" t="b">
        <f>F8=K8</f>
        <v>1</v>
      </c>
    </row>
    <row r="9" spans="1:14">
      <c r="A9" s="48" t="s">
        <v>3</v>
      </c>
      <c r="B9" s="49" t="s">
        <v>434</v>
      </c>
      <c r="C9" s="49" t="s">
        <v>0</v>
      </c>
      <c r="D9" s="49">
        <v>5776910</v>
      </c>
      <c r="E9" s="69">
        <v>20588.494999999999</v>
      </c>
      <c r="F9" s="50">
        <v>21357.14</v>
      </c>
      <c r="G9" s="67">
        <f t="shared" ref="G9:G11" si="0">F9-E9</f>
        <v>768.64500000000044</v>
      </c>
      <c r="H9" t="s">
        <v>328</v>
      </c>
      <c r="I9" t="s">
        <v>0</v>
      </c>
      <c r="J9">
        <v>5776910</v>
      </c>
      <c r="K9" s="1">
        <v>21357.14</v>
      </c>
      <c r="L9" s="1">
        <v>21357.14</v>
      </c>
      <c r="M9" s="1">
        <f>L9-K9</f>
        <v>0</v>
      </c>
      <c r="N9" t="b">
        <f>F9=K9</f>
        <v>1</v>
      </c>
    </row>
    <row r="10" spans="1:14">
      <c r="A10" s="48" t="s">
        <v>4</v>
      </c>
      <c r="B10" s="49" t="s">
        <v>434</v>
      </c>
      <c r="C10" s="49" t="s">
        <v>0</v>
      </c>
      <c r="D10" s="49">
        <v>6244297</v>
      </c>
      <c r="E10" s="69">
        <v>8596.4549999999999</v>
      </c>
      <c r="F10" s="50">
        <v>8596.4549999999999</v>
      </c>
      <c r="G10" s="67">
        <f t="shared" si="0"/>
        <v>0</v>
      </c>
      <c r="H10" t="s">
        <v>360</v>
      </c>
      <c r="I10" t="s">
        <v>0</v>
      </c>
      <c r="J10">
        <v>6244297</v>
      </c>
      <c r="K10" s="1">
        <v>8596.4549999999999</v>
      </c>
      <c r="L10" s="1">
        <v>11974.37</v>
      </c>
      <c r="M10" s="1">
        <f t="shared" ref="M10:M73" si="1">L10-K10</f>
        <v>3377.9150000000009</v>
      </c>
      <c r="N10" t="b">
        <f>F10=K10</f>
        <v>1</v>
      </c>
    </row>
    <row r="11" spans="1:14">
      <c r="A11" s="48" t="s">
        <v>5</v>
      </c>
      <c r="B11" s="49" t="s">
        <v>434</v>
      </c>
      <c r="C11" s="49"/>
      <c r="D11" s="49"/>
      <c r="E11" s="69"/>
      <c r="F11" s="59"/>
      <c r="G11" s="67">
        <f t="shared" si="0"/>
        <v>0</v>
      </c>
      <c r="M11" s="1">
        <f t="shared" si="1"/>
        <v>0</v>
      </c>
      <c r="N11" t="b">
        <f t="shared" ref="N11:N76" si="2">F11=K11</f>
        <v>1</v>
      </c>
    </row>
    <row r="12" spans="1:14">
      <c r="A12" s="48" t="s">
        <v>6</v>
      </c>
      <c r="B12" s="49" t="s">
        <v>434</v>
      </c>
      <c r="C12" s="49" t="s">
        <v>0</v>
      </c>
      <c r="D12" s="49">
        <v>398437</v>
      </c>
      <c r="E12" s="69">
        <v>9145.6975000000002</v>
      </c>
      <c r="F12" s="50">
        <v>9211.9599999999991</v>
      </c>
      <c r="G12" s="67">
        <f>F12-E12</f>
        <v>66.262499999998909</v>
      </c>
      <c r="H12" t="s">
        <v>337</v>
      </c>
      <c r="I12" t="s">
        <v>0</v>
      </c>
      <c r="J12">
        <v>398437</v>
      </c>
      <c r="K12" s="1">
        <v>9211.9599999999991</v>
      </c>
      <c r="L12" s="1">
        <v>9211.9599999999991</v>
      </c>
      <c r="M12" s="1">
        <f t="shared" si="1"/>
        <v>0</v>
      </c>
      <c r="N12" t="b">
        <f t="shared" si="2"/>
        <v>1</v>
      </c>
    </row>
    <row r="13" spans="1:14">
      <c r="A13" s="48" t="s">
        <v>7</v>
      </c>
      <c r="B13" s="49" t="s">
        <v>434</v>
      </c>
      <c r="C13" s="49"/>
      <c r="D13" s="49"/>
      <c r="E13" s="69"/>
      <c r="F13" s="59"/>
      <c r="G13" s="67">
        <f t="shared" ref="G13:G76" si="3">F13-E13</f>
        <v>0</v>
      </c>
      <c r="M13" s="1">
        <f t="shared" si="1"/>
        <v>0</v>
      </c>
      <c r="N13" t="b">
        <f t="shared" si="2"/>
        <v>1</v>
      </c>
    </row>
    <row r="14" spans="1:14">
      <c r="A14" s="48" t="s">
        <v>8</v>
      </c>
      <c r="B14" s="49" t="s">
        <v>434</v>
      </c>
      <c r="C14" s="49"/>
      <c r="D14" s="49"/>
      <c r="E14" s="69"/>
      <c r="F14" s="59"/>
      <c r="G14" s="67">
        <f t="shared" si="3"/>
        <v>0</v>
      </c>
      <c r="M14" s="1">
        <f t="shared" si="1"/>
        <v>0</v>
      </c>
      <c r="N14" t="b">
        <f t="shared" si="2"/>
        <v>1</v>
      </c>
    </row>
    <row r="15" spans="1:14">
      <c r="A15" s="48" t="s">
        <v>9</v>
      </c>
      <c r="B15" s="49" t="s">
        <v>434</v>
      </c>
      <c r="C15" s="49"/>
      <c r="D15" s="49"/>
      <c r="E15" s="69"/>
      <c r="F15" s="59"/>
      <c r="G15" s="67">
        <f t="shared" si="3"/>
        <v>0</v>
      </c>
      <c r="M15" s="1">
        <f t="shared" si="1"/>
        <v>0</v>
      </c>
      <c r="N15" t="b">
        <f t="shared" si="2"/>
        <v>1</v>
      </c>
    </row>
    <row r="16" spans="1:14">
      <c r="A16" s="48" t="s">
        <v>10</v>
      </c>
      <c r="B16" s="49" t="s">
        <v>434</v>
      </c>
      <c r="C16" s="49"/>
      <c r="D16" s="49"/>
      <c r="E16" s="69"/>
      <c r="F16" s="59"/>
      <c r="G16" s="67">
        <f t="shared" si="3"/>
        <v>0</v>
      </c>
      <c r="M16" s="1">
        <f t="shared" si="1"/>
        <v>0</v>
      </c>
      <c r="N16" t="b">
        <f t="shared" si="2"/>
        <v>1</v>
      </c>
    </row>
    <row r="17" spans="1:14">
      <c r="A17" s="48" t="s">
        <v>11</v>
      </c>
      <c r="B17" s="49" t="s">
        <v>434</v>
      </c>
      <c r="C17" s="49"/>
      <c r="D17" s="49"/>
      <c r="E17" s="69"/>
      <c r="F17" s="59"/>
      <c r="G17" s="67">
        <f t="shared" si="3"/>
        <v>0</v>
      </c>
      <c r="M17" s="1">
        <f t="shared" si="1"/>
        <v>0</v>
      </c>
      <c r="N17" t="b">
        <f t="shared" si="2"/>
        <v>1</v>
      </c>
    </row>
    <row r="18" spans="1:14">
      <c r="A18" s="48" t="s">
        <v>12</v>
      </c>
      <c r="B18" s="49" t="s">
        <v>434</v>
      </c>
      <c r="C18" s="49" t="s">
        <v>0</v>
      </c>
      <c r="D18" s="49">
        <v>7136595</v>
      </c>
      <c r="E18" s="69">
        <v>10869.994999999999</v>
      </c>
      <c r="F18" s="50">
        <v>12669.39</v>
      </c>
      <c r="G18" s="67">
        <f t="shared" si="3"/>
        <v>1799.3950000000004</v>
      </c>
      <c r="H18" t="s">
        <v>297</v>
      </c>
      <c r="I18" t="s">
        <v>0</v>
      </c>
      <c r="J18">
        <v>7136595</v>
      </c>
      <c r="K18" s="1">
        <v>12669.39</v>
      </c>
      <c r="L18" s="1">
        <v>12669.39</v>
      </c>
      <c r="M18" s="1">
        <f t="shared" si="1"/>
        <v>0</v>
      </c>
      <c r="N18" t="b">
        <f t="shared" si="2"/>
        <v>1</v>
      </c>
    </row>
    <row r="19" spans="1:14">
      <c r="A19" s="48" t="s">
        <v>13</v>
      </c>
      <c r="B19" s="49" t="s">
        <v>434</v>
      </c>
      <c r="C19" s="49"/>
      <c r="D19" s="49"/>
      <c r="E19" s="69"/>
      <c r="F19" s="59"/>
      <c r="G19" s="67">
        <f t="shared" si="3"/>
        <v>0</v>
      </c>
      <c r="M19" s="1">
        <f t="shared" si="1"/>
        <v>0</v>
      </c>
      <c r="N19" t="b">
        <f t="shared" si="2"/>
        <v>1</v>
      </c>
    </row>
    <row r="20" spans="1:14">
      <c r="A20" s="48" t="s">
        <v>14</v>
      </c>
      <c r="B20" s="49" t="s">
        <v>434</v>
      </c>
      <c r="C20" s="49" t="s">
        <v>0</v>
      </c>
      <c r="D20" s="49">
        <v>6273963</v>
      </c>
      <c r="E20" s="69">
        <v>12101.004999999999</v>
      </c>
      <c r="F20" s="50">
        <v>15420.019999999999</v>
      </c>
      <c r="G20" s="67">
        <f t="shared" si="3"/>
        <v>3319.0149999999994</v>
      </c>
      <c r="H20" t="s">
        <v>351</v>
      </c>
      <c r="I20" t="s">
        <v>0</v>
      </c>
      <c r="J20">
        <v>6273963</v>
      </c>
      <c r="K20" s="1">
        <v>15420.019999999999</v>
      </c>
      <c r="L20" s="1">
        <v>15420.019999999999</v>
      </c>
      <c r="M20" s="1">
        <f t="shared" si="1"/>
        <v>0</v>
      </c>
      <c r="N20" t="b">
        <f t="shared" si="2"/>
        <v>1</v>
      </c>
    </row>
    <row r="21" spans="1:14">
      <c r="A21" s="48" t="s">
        <v>15</v>
      </c>
      <c r="B21" s="49" t="s">
        <v>434</v>
      </c>
      <c r="C21" s="49"/>
      <c r="D21" s="49"/>
      <c r="E21" s="69"/>
      <c r="F21" s="59"/>
      <c r="G21" s="67">
        <f t="shared" si="3"/>
        <v>0</v>
      </c>
      <c r="M21" s="1">
        <f t="shared" si="1"/>
        <v>0</v>
      </c>
      <c r="N21" t="b">
        <f t="shared" si="2"/>
        <v>1</v>
      </c>
    </row>
    <row r="22" spans="1:14">
      <c r="A22" s="48" t="s">
        <v>16</v>
      </c>
      <c r="B22" s="49" t="s">
        <v>434</v>
      </c>
      <c r="C22" s="49"/>
      <c r="D22" s="49"/>
      <c r="E22" s="69"/>
      <c r="F22" s="59"/>
      <c r="G22" s="67">
        <f t="shared" si="3"/>
        <v>0</v>
      </c>
      <c r="M22" s="1">
        <f t="shared" si="1"/>
        <v>0</v>
      </c>
      <c r="N22" t="b">
        <f t="shared" si="2"/>
        <v>1</v>
      </c>
    </row>
    <row r="23" spans="1:14">
      <c r="A23" s="48" t="s">
        <v>17</v>
      </c>
      <c r="B23" s="49" t="s">
        <v>434</v>
      </c>
      <c r="C23" s="49" t="s">
        <v>0</v>
      </c>
      <c r="D23" s="49">
        <v>7155158</v>
      </c>
      <c r="E23" s="69">
        <v>11254.317499999999</v>
      </c>
      <c r="F23" s="50">
        <v>12692.949999999999</v>
      </c>
      <c r="G23" s="67">
        <f t="shared" si="3"/>
        <v>1438.6324999999997</v>
      </c>
      <c r="H23" t="s">
        <v>367</v>
      </c>
      <c r="I23" t="s">
        <v>0</v>
      </c>
      <c r="J23">
        <v>7155158</v>
      </c>
      <c r="K23" s="1">
        <v>12692.949999999999</v>
      </c>
      <c r="L23" s="1">
        <v>12692.949999999999</v>
      </c>
      <c r="M23" s="1">
        <f t="shared" si="1"/>
        <v>0</v>
      </c>
      <c r="N23" t="b">
        <f t="shared" si="2"/>
        <v>1</v>
      </c>
    </row>
    <row r="24" spans="1:14">
      <c r="A24" s="48" t="s">
        <v>18</v>
      </c>
      <c r="B24" s="49" t="s">
        <v>434</v>
      </c>
      <c r="C24" s="49"/>
      <c r="D24" s="49"/>
      <c r="E24" s="69"/>
      <c r="F24" s="59"/>
      <c r="G24" s="67">
        <f t="shared" si="3"/>
        <v>0</v>
      </c>
      <c r="M24" s="1">
        <f t="shared" si="1"/>
        <v>0</v>
      </c>
      <c r="N24" t="b">
        <f>F24=K24</f>
        <v>1</v>
      </c>
    </row>
    <row r="25" spans="1:14">
      <c r="A25" s="48" t="s">
        <v>19</v>
      </c>
      <c r="B25" s="49" t="s">
        <v>434</v>
      </c>
      <c r="C25" s="49"/>
      <c r="D25" s="49"/>
      <c r="E25" s="69"/>
      <c r="F25" s="59"/>
      <c r="G25" s="67">
        <f t="shared" si="3"/>
        <v>0</v>
      </c>
      <c r="M25" s="1">
        <f t="shared" si="1"/>
        <v>0</v>
      </c>
      <c r="N25" t="b">
        <f t="shared" si="2"/>
        <v>1</v>
      </c>
    </row>
    <row r="26" spans="1:14">
      <c r="A26" s="48" t="s">
        <v>20</v>
      </c>
      <c r="B26" s="49" t="s">
        <v>434</v>
      </c>
      <c r="C26" s="49" t="s">
        <v>0</v>
      </c>
      <c r="D26" s="49">
        <v>604842</v>
      </c>
      <c r="E26" s="69">
        <v>17793.690000000002</v>
      </c>
      <c r="F26" s="50">
        <v>21628.079999999998</v>
      </c>
      <c r="G26" s="67">
        <f t="shared" si="3"/>
        <v>3834.3899999999958</v>
      </c>
      <c r="H26" t="s">
        <v>423</v>
      </c>
      <c r="I26" t="s">
        <v>0</v>
      </c>
      <c r="J26">
        <v>604842</v>
      </c>
      <c r="K26" s="1">
        <v>21628.079999999998</v>
      </c>
      <c r="L26" s="1">
        <v>21628.079999999998</v>
      </c>
      <c r="M26" s="1">
        <f t="shared" si="1"/>
        <v>0</v>
      </c>
      <c r="N26" t="b">
        <f t="shared" si="2"/>
        <v>1</v>
      </c>
    </row>
    <row r="27" spans="1:14">
      <c r="A27" s="48" t="s">
        <v>21</v>
      </c>
      <c r="B27" s="49" t="s">
        <v>434</v>
      </c>
      <c r="C27" s="49" t="s">
        <v>0</v>
      </c>
      <c r="D27" s="49">
        <v>6260527</v>
      </c>
      <c r="E27" s="69">
        <v>6284.63</v>
      </c>
      <c r="F27" s="50">
        <v>7975.06</v>
      </c>
      <c r="G27" s="67">
        <f t="shared" si="3"/>
        <v>1690.4300000000003</v>
      </c>
      <c r="H27" t="s">
        <v>412</v>
      </c>
      <c r="I27" t="s">
        <v>0</v>
      </c>
      <c r="J27">
        <v>6260527</v>
      </c>
      <c r="K27" s="1">
        <v>7975.06</v>
      </c>
      <c r="L27" s="1">
        <v>7975.06</v>
      </c>
      <c r="M27" s="1">
        <f t="shared" si="1"/>
        <v>0</v>
      </c>
      <c r="N27" t="b">
        <f t="shared" si="2"/>
        <v>1</v>
      </c>
    </row>
    <row r="28" spans="1:14">
      <c r="A28" s="48" t="s">
        <v>22</v>
      </c>
      <c r="B28" s="49" t="s">
        <v>434</v>
      </c>
      <c r="C28" s="49"/>
      <c r="D28" s="49"/>
      <c r="E28" s="69"/>
      <c r="F28" s="59"/>
      <c r="G28" s="67">
        <f t="shared" si="3"/>
        <v>0</v>
      </c>
      <c r="M28" s="1">
        <f t="shared" si="1"/>
        <v>0</v>
      </c>
      <c r="N28" t="b">
        <f t="shared" si="2"/>
        <v>1</v>
      </c>
    </row>
    <row r="29" spans="1:14">
      <c r="A29" s="48" t="s">
        <v>23</v>
      </c>
      <c r="B29" s="49" t="s">
        <v>434</v>
      </c>
      <c r="C29" s="49"/>
      <c r="D29" s="49"/>
      <c r="E29" s="69"/>
      <c r="F29" s="59"/>
      <c r="G29" s="67">
        <f t="shared" si="3"/>
        <v>0</v>
      </c>
      <c r="M29" s="1">
        <f t="shared" si="1"/>
        <v>0</v>
      </c>
      <c r="N29" t="b">
        <f t="shared" si="2"/>
        <v>1</v>
      </c>
    </row>
    <row r="30" spans="1:14">
      <c r="A30" s="48" t="s">
        <v>24</v>
      </c>
      <c r="B30" s="49" t="s">
        <v>434</v>
      </c>
      <c r="C30" s="49"/>
      <c r="D30" s="49"/>
      <c r="E30" s="69"/>
      <c r="F30" s="59"/>
      <c r="G30" s="67">
        <f t="shared" si="3"/>
        <v>0</v>
      </c>
      <c r="M30" s="1">
        <f t="shared" si="1"/>
        <v>0</v>
      </c>
      <c r="N30" t="b">
        <f t="shared" si="2"/>
        <v>1</v>
      </c>
    </row>
    <row r="31" spans="1:14">
      <c r="A31" s="48" t="s">
        <v>25</v>
      </c>
      <c r="B31" s="49" t="s">
        <v>434</v>
      </c>
      <c r="C31" s="49"/>
      <c r="D31" s="49"/>
      <c r="E31" s="69"/>
      <c r="F31" s="59"/>
      <c r="G31" s="67">
        <f t="shared" si="3"/>
        <v>0</v>
      </c>
      <c r="M31" s="1">
        <f t="shared" si="1"/>
        <v>0</v>
      </c>
      <c r="N31" t="b">
        <f t="shared" si="2"/>
        <v>1</v>
      </c>
    </row>
    <row r="32" spans="1:14">
      <c r="A32" s="48" t="s">
        <v>26</v>
      </c>
      <c r="B32" s="49" t="s">
        <v>434</v>
      </c>
      <c r="C32" s="49"/>
      <c r="D32" s="49"/>
      <c r="E32" s="69"/>
      <c r="F32" s="59"/>
      <c r="G32" s="67">
        <f t="shared" si="3"/>
        <v>0</v>
      </c>
      <c r="M32" s="1">
        <f t="shared" si="1"/>
        <v>0</v>
      </c>
      <c r="N32" t="b">
        <f t="shared" si="2"/>
        <v>1</v>
      </c>
    </row>
    <row r="33" spans="1:14">
      <c r="A33" s="48" t="s">
        <v>27</v>
      </c>
      <c r="B33" s="49" t="s">
        <v>434</v>
      </c>
      <c r="C33" s="49"/>
      <c r="D33" s="49"/>
      <c r="E33" s="69"/>
      <c r="F33" s="59"/>
      <c r="G33" s="67">
        <f t="shared" si="3"/>
        <v>0</v>
      </c>
      <c r="M33" s="1">
        <f t="shared" si="1"/>
        <v>0</v>
      </c>
      <c r="N33" t="b">
        <f t="shared" si="2"/>
        <v>1</v>
      </c>
    </row>
    <row r="34" spans="1:14">
      <c r="A34" s="48" t="s">
        <v>28</v>
      </c>
      <c r="B34" s="49" t="s">
        <v>434</v>
      </c>
      <c r="C34" s="49"/>
      <c r="D34" s="49"/>
      <c r="E34" s="69"/>
      <c r="F34" s="59"/>
      <c r="G34" s="67">
        <f t="shared" si="3"/>
        <v>0</v>
      </c>
      <c r="M34" s="1">
        <f t="shared" si="1"/>
        <v>0</v>
      </c>
      <c r="N34" t="b">
        <f t="shared" si="2"/>
        <v>1</v>
      </c>
    </row>
    <row r="35" spans="1:14">
      <c r="A35" s="48" t="s">
        <v>29</v>
      </c>
      <c r="B35" s="49" t="s">
        <v>434</v>
      </c>
      <c r="C35" s="49" t="s">
        <v>0</v>
      </c>
      <c r="D35" s="49">
        <v>2504278</v>
      </c>
      <c r="E35" s="69">
        <v>29940.342499999999</v>
      </c>
      <c r="F35" s="50">
        <v>30463.079999999998</v>
      </c>
      <c r="G35" s="67">
        <f t="shared" si="3"/>
        <v>522.73749999999927</v>
      </c>
      <c r="H35" t="s">
        <v>393</v>
      </c>
      <c r="I35" t="s">
        <v>0</v>
      </c>
      <c r="J35">
        <v>2504278</v>
      </c>
      <c r="K35" s="1">
        <v>30463.079999999998</v>
      </c>
      <c r="L35" s="1">
        <v>30463.079999999998</v>
      </c>
      <c r="M35" s="1">
        <f t="shared" si="1"/>
        <v>0</v>
      </c>
      <c r="N35" t="b">
        <f t="shared" si="2"/>
        <v>1</v>
      </c>
    </row>
    <row r="36" spans="1:14">
      <c r="A36" s="48" t="s">
        <v>30</v>
      </c>
      <c r="B36" s="49" t="s">
        <v>434</v>
      </c>
      <c r="C36" s="49"/>
      <c r="D36" s="49"/>
      <c r="E36" s="69"/>
      <c r="F36" s="59"/>
      <c r="G36" s="67">
        <f t="shared" si="3"/>
        <v>0</v>
      </c>
      <c r="M36" s="1">
        <f t="shared" si="1"/>
        <v>0</v>
      </c>
      <c r="N36" t="b">
        <f t="shared" si="2"/>
        <v>1</v>
      </c>
    </row>
    <row r="37" spans="1:14">
      <c r="A37" s="48" t="s">
        <v>31</v>
      </c>
      <c r="B37" s="49" t="s">
        <v>434</v>
      </c>
      <c r="C37" s="49"/>
      <c r="D37" s="49"/>
      <c r="E37" s="69"/>
      <c r="F37" s="59"/>
      <c r="G37" s="67">
        <f t="shared" si="3"/>
        <v>0</v>
      </c>
      <c r="M37" s="1">
        <f t="shared" si="1"/>
        <v>0</v>
      </c>
      <c r="N37" t="b">
        <f>F37=K37</f>
        <v>1</v>
      </c>
    </row>
    <row r="38" spans="1:14">
      <c r="A38" s="48" t="s">
        <v>32</v>
      </c>
      <c r="B38" s="49" t="s">
        <v>434</v>
      </c>
      <c r="C38" s="49"/>
      <c r="D38" s="49"/>
      <c r="E38" s="69"/>
      <c r="F38" s="59"/>
      <c r="G38" s="67">
        <f t="shared" si="3"/>
        <v>0</v>
      </c>
      <c r="M38" s="1">
        <f t="shared" si="1"/>
        <v>0</v>
      </c>
      <c r="N38" t="b">
        <f t="shared" si="2"/>
        <v>1</v>
      </c>
    </row>
    <row r="39" spans="1:14">
      <c r="A39" s="48" t="s">
        <v>33</v>
      </c>
      <c r="B39" s="49" t="s">
        <v>434</v>
      </c>
      <c r="C39" s="49"/>
      <c r="D39" s="49"/>
      <c r="E39" s="69"/>
      <c r="F39" s="59"/>
      <c r="G39" s="67">
        <f t="shared" si="3"/>
        <v>0</v>
      </c>
      <c r="M39" s="1">
        <f t="shared" si="1"/>
        <v>0</v>
      </c>
      <c r="N39" t="b">
        <f t="shared" si="2"/>
        <v>1</v>
      </c>
    </row>
    <row r="40" spans="1:14">
      <c r="A40" s="48" t="s">
        <v>34</v>
      </c>
      <c r="B40" s="49" t="s">
        <v>434</v>
      </c>
      <c r="C40" s="49" t="s">
        <v>0</v>
      </c>
      <c r="D40" s="49">
        <v>7590571</v>
      </c>
      <c r="E40" s="69">
        <v>12669.390000000001</v>
      </c>
      <c r="F40" s="50">
        <v>15207.979999999998</v>
      </c>
      <c r="G40" s="67">
        <f t="shared" si="3"/>
        <v>2538.5899999999965</v>
      </c>
      <c r="H40" t="s">
        <v>383</v>
      </c>
      <c r="I40" t="s">
        <v>0</v>
      </c>
      <c r="J40">
        <v>7590571</v>
      </c>
      <c r="K40" s="1">
        <v>15207.979999999998</v>
      </c>
      <c r="L40" s="1">
        <v>15207.979999999998</v>
      </c>
      <c r="M40" s="1">
        <f t="shared" si="1"/>
        <v>0</v>
      </c>
      <c r="N40" t="b">
        <f t="shared" si="2"/>
        <v>1</v>
      </c>
    </row>
    <row r="41" spans="1:14">
      <c r="A41" s="48" t="s">
        <v>35</v>
      </c>
      <c r="B41" s="49" t="s">
        <v>434</v>
      </c>
      <c r="C41" s="49"/>
      <c r="D41" s="49"/>
      <c r="E41" s="69"/>
      <c r="F41" s="59"/>
      <c r="G41" s="67">
        <f t="shared" si="3"/>
        <v>0</v>
      </c>
      <c r="M41" s="1">
        <f t="shared" si="1"/>
        <v>0</v>
      </c>
      <c r="N41" t="b">
        <f t="shared" si="2"/>
        <v>1</v>
      </c>
    </row>
    <row r="42" spans="1:14">
      <c r="A42" s="48" t="s">
        <v>36</v>
      </c>
      <c r="B42" s="49" t="s">
        <v>434</v>
      </c>
      <c r="C42" s="49"/>
      <c r="D42" s="49"/>
      <c r="E42" s="69"/>
      <c r="F42" s="59"/>
      <c r="G42" s="67">
        <f t="shared" si="3"/>
        <v>0</v>
      </c>
      <c r="M42" s="1">
        <f t="shared" si="1"/>
        <v>0</v>
      </c>
      <c r="N42" t="b">
        <f t="shared" si="2"/>
        <v>1</v>
      </c>
    </row>
    <row r="43" spans="1:14">
      <c r="A43" s="48" t="s">
        <v>37</v>
      </c>
      <c r="B43" s="49" t="s">
        <v>434</v>
      </c>
      <c r="C43" s="49"/>
      <c r="D43" s="49"/>
      <c r="E43" s="69"/>
      <c r="F43" s="59"/>
      <c r="G43" s="67">
        <f t="shared" si="3"/>
        <v>0</v>
      </c>
      <c r="M43" s="1">
        <f t="shared" si="1"/>
        <v>0</v>
      </c>
      <c r="N43" t="b">
        <f t="shared" si="2"/>
        <v>1</v>
      </c>
    </row>
    <row r="44" spans="1:14">
      <c r="A44" s="48" t="s">
        <v>38</v>
      </c>
      <c r="B44" s="49" t="s">
        <v>434</v>
      </c>
      <c r="C44" s="49"/>
      <c r="D44" s="49"/>
      <c r="E44" s="69"/>
      <c r="F44" s="59"/>
      <c r="G44" s="67">
        <f t="shared" si="3"/>
        <v>0</v>
      </c>
      <c r="M44" s="1">
        <f t="shared" si="1"/>
        <v>0</v>
      </c>
      <c r="N44" t="b">
        <f t="shared" si="2"/>
        <v>1</v>
      </c>
    </row>
    <row r="45" spans="1:14">
      <c r="A45" s="48" t="s">
        <v>39</v>
      </c>
      <c r="B45" s="49" t="s">
        <v>434</v>
      </c>
      <c r="C45" s="49" t="s">
        <v>0</v>
      </c>
      <c r="D45" s="49">
        <v>2522241</v>
      </c>
      <c r="E45" s="69">
        <v>41857.284999999996</v>
      </c>
      <c r="F45" s="50">
        <v>60013.21</v>
      </c>
      <c r="G45" s="67">
        <f t="shared" si="3"/>
        <v>18155.925000000003</v>
      </c>
      <c r="H45" t="s">
        <v>368</v>
      </c>
      <c r="I45" t="s">
        <v>0</v>
      </c>
      <c r="J45">
        <v>2522241</v>
      </c>
      <c r="K45" s="1">
        <v>60013.21</v>
      </c>
      <c r="L45" s="1">
        <v>60013.21</v>
      </c>
      <c r="M45" s="1">
        <f t="shared" si="1"/>
        <v>0</v>
      </c>
      <c r="N45" t="b">
        <f t="shared" si="2"/>
        <v>1</v>
      </c>
    </row>
    <row r="46" spans="1:14">
      <c r="A46" s="48" t="s">
        <v>40</v>
      </c>
      <c r="B46" s="49" t="s">
        <v>434</v>
      </c>
      <c r="C46" s="49"/>
      <c r="D46" s="49"/>
      <c r="E46" s="69"/>
      <c r="F46" s="59"/>
      <c r="G46" s="67">
        <f t="shared" si="3"/>
        <v>0</v>
      </c>
      <c r="M46" s="1">
        <f t="shared" si="1"/>
        <v>0</v>
      </c>
      <c r="N46" t="b">
        <f t="shared" si="2"/>
        <v>1</v>
      </c>
    </row>
    <row r="47" spans="1:14">
      <c r="A47" s="48" t="s">
        <v>41</v>
      </c>
      <c r="B47" s="49" t="s">
        <v>434</v>
      </c>
      <c r="C47" s="49"/>
      <c r="D47" s="49"/>
      <c r="E47" s="69"/>
      <c r="F47" s="59"/>
      <c r="G47" s="67">
        <f t="shared" si="3"/>
        <v>0</v>
      </c>
      <c r="M47" s="1">
        <f t="shared" si="1"/>
        <v>0</v>
      </c>
      <c r="N47" t="b">
        <f t="shared" si="2"/>
        <v>1</v>
      </c>
    </row>
    <row r="48" spans="1:14">
      <c r="A48" s="48" t="s">
        <v>42</v>
      </c>
      <c r="B48" s="49" t="s">
        <v>434</v>
      </c>
      <c r="C48" s="49"/>
      <c r="D48" s="49"/>
      <c r="E48" s="69"/>
      <c r="F48" s="59"/>
      <c r="G48" s="67">
        <f t="shared" si="3"/>
        <v>0</v>
      </c>
      <c r="M48" s="1">
        <f t="shared" si="1"/>
        <v>0</v>
      </c>
      <c r="N48" t="b">
        <f t="shared" si="2"/>
        <v>1</v>
      </c>
    </row>
    <row r="49" spans="1:14">
      <c r="A49" s="48" t="s">
        <v>43</v>
      </c>
      <c r="B49" s="49" t="s">
        <v>434</v>
      </c>
      <c r="C49" s="49"/>
      <c r="D49" s="49"/>
      <c r="E49" s="69"/>
      <c r="F49" s="59"/>
      <c r="G49" s="67">
        <f t="shared" si="3"/>
        <v>0</v>
      </c>
      <c r="M49" s="1">
        <f t="shared" si="1"/>
        <v>0</v>
      </c>
      <c r="N49" t="b">
        <f t="shared" si="2"/>
        <v>1</v>
      </c>
    </row>
    <row r="50" spans="1:14">
      <c r="A50" s="48" t="s">
        <v>44</v>
      </c>
      <c r="B50" s="49" t="s">
        <v>434</v>
      </c>
      <c r="C50" s="49" t="s">
        <v>0</v>
      </c>
      <c r="D50" s="49">
        <v>542060</v>
      </c>
      <c r="E50" s="69">
        <v>13979.914999999999</v>
      </c>
      <c r="F50" s="50">
        <v>13979.914999999999</v>
      </c>
      <c r="G50" s="67">
        <f t="shared" si="3"/>
        <v>0</v>
      </c>
      <c r="H50" t="s">
        <v>352</v>
      </c>
      <c r="I50" t="s">
        <v>0</v>
      </c>
      <c r="J50">
        <v>542060</v>
      </c>
      <c r="K50" s="1">
        <v>13979.914999999999</v>
      </c>
      <c r="L50" s="1">
        <v>21204</v>
      </c>
      <c r="M50" s="1">
        <f t="shared" si="1"/>
        <v>7224.0850000000009</v>
      </c>
      <c r="N50" t="b">
        <f t="shared" si="2"/>
        <v>1</v>
      </c>
    </row>
    <row r="51" spans="1:14">
      <c r="A51" s="48" t="s">
        <v>45</v>
      </c>
      <c r="B51" s="49" t="s">
        <v>434</v>
      </c>
      <c r="C51" s="49"/>
      <c r="D51" s="49"/>
      <c r="E51" s="69"/>
      <c r="F51" s="59"/>
      <c r="G51" s="67">
        <f t="shared" si="3"/>
        <v>0</v>
      </c>
      <c r="M51" s="1">
        <f t="shared" si="1"/>
        <v>0</v>
      </c>
      <c r="N51" t="b">
        <f>F51=K51</f>
        <v>1</v>
      </c>
    </row>
    <row r="52" spans="1:14">
      <c r="A52" s="48" t="s">
        <v>46</v>
      </c>
      <c r="B52" s="49" t="s">
        <v>434</v>
      </c>
      <c r="C52" s="49"/>
      <c r="D52" s="49"/>
      <c r="E52" s="69"/>
      <c r="F52" s="59"/>
      <c r="G52" s="67">
        <f t="shared" si="3"/>
        <v>0</v>
      </c>
      <c r="M52" s="1">
        <f t="shared" si="1"/>
        <v>0</v>
      </c>
      <c r="N52" t="b">
        <f t="shared" si="2"/>
        <v>1</v>
      </c>
    </row>
    <row r="53" spans="1:14">
      <c r="A53" s="48" t="s">
        <v>47</v>
      </c>
      <c r="B53" s="49" t="s">
        <v>434</v>
      </c>
      <c r="C53" s="49" t="s">
        <v>0</v>
      </c>
      <c r="D53" s="49">
        <v>612803</v>
      </c>
      <c r="E53" s="69">
        <v>9092.6875</v>
      </c>
      <c r="F53" s="50">
        <v>12622.269999999999</v>
      </c>
      <c r="G53" s="67">
        <f t="shared" si="3"/>
        <v>3529.5824999999986</v>
      </c>
      <c r="H53" t="s">
        <v>403</v>
      </c>
      <c r="I53" t="s">
        <v>0</v>
      </c>
      <c r="J53">
        <v>612803</v>
      </c>
      <c r="K53" s="1">
        <v>12622.269999999999</v>
      </c>
      <c r="L53" s="1">
        <v>12622.269999999999</v>
      </c>
      <c r="M53" s="1">
        <f t="shared" si="1"/>
        <v>0</v>
      </c>
      <c r="N53" t="b">
        <f>F53=K53</f>
        <v>1</v>
      </c>
    </row>
    <row r="54" spans="1:14">
      <c r="A54" s="48" t="s">
        <v>48</v>
      </c>
      <c r="B54" s="49" t="s">
        <v>434</v>
      </c>
      <c r="C54" s="49"/>
      <c r="D54" s="49"/>
      <c r="E54" s="69"/>
      <c r="F54" s="59"/>
      <c r="G54" s="67">
        <f t="shared" si="3"/>
        <v>0</v>
      </c>
      <c r="M54" s="1">
        <f t="shared" si="1"/>
        <v>0</v>
      </c>
      <c r="N54" t="b">
        <f t="shared" si="2"/>
        <v>1</v>
      </c>
    </row>
    <row r="55" spans="1:14">
      <c r="A55" s="48" t="s">
        <v>49</v>
      </c>
      <c r="B55" s="49" t="s">
        <v>434</v>
      </c>
      <c r="C55" s="49"/>
      <c r="D55" s="49"/>
      <c r="E55" s="69"/>
      <c r="F55" s="59"/>
      <c r="G55" s="67">
        <f t="shared" si="3"/>
        <v>0</v>
      </c>
      <c r="M55" s="1">
        <f t="shared" si="1"/>
        <v>0</v>
      </c>
      <c r="N55" t="b">
        <f t="shared" si="2"/>
        <v>1</v>
      </c>
    </row>
    <row r="56" spans="1:14">
      <c r="A56" s="73" t="s">
        <v>50</v>
      </c>
      <c r="B56" s="74" t="s">
        <v>434</v>
      </c>
      <c r="C56" s="74"/>
      <c r="D56" s="74"/>
      <c r="E56" s="75"/>
      <c r="F56" s="76"/>
      <c r="G56" s="77">
        <f t="shared" si="3"/>
        <v>0</v>
      </c>
      <c r="H56" s="78" t="s">
        <v>444</v>
      </c>
      <c r="I56" s="78" t="s">
        <v>0</v>
      </c>
      <c r="J56" s="78">
        <v>6664547</v>
      </c>
      <c r="K56" s="79">
        <v>39227.4</v>
      </c>
      <c r="L56" s="79">
        <v>39227.4</v>
      </c>
      <c r="M56" s="79">
        <f t="shared" si="1"/>
        <v>0</v>
      </c>
      <c r="N56" s="78" t="b">
        <f t="shared" si="2"/>
        <v>0</v>
      </c>
    </row>
    <row r="57" spans="1:14">
      <c r="A57" s="48" t="s">
        <v>51</v>
      </c>
      <c r="B57" s="49" t="s">
        <v>434</v>
      </c>
      <c r="C57" s="49" t="s">
        <v>0</v>
      </c>
      <c r="D57" s="49">
        <v>5953367</v>
      </c>
      <c r="E57" s="69">
        <v>37217.4375</v>
      </c>
      <c r="F57" s="50">
        <v>40534.980000000003</v>
      </c>
      <c r="G57" s="67">
        <f t="shared" si="3"/>
        <v>3317.5425000000032</v>
      </c>
      <c r="H57" t="s">
        <v>349</v>
      </c>
      <c r="I57" t="s">
        <v>0</v>
      </c>
      <c r="J57">
        <v>5953367</v>
      </c>
      <c r="K57" s="1">
        <v>40534.980000000003</v>
      </c>
      <c r="L57" s="1">
        <v>40534.980000000003</v>
      </c>
      <c r="M57" s="1">
        <f t="shared" si="1"/>
        <v>0</v>
      </c>
      <c r="N57" t="b">
        <f t="shared" si="2"/>
        <v>1</v>
      </c>
    </row>
    <row r="58" spans="1:14">
      <c r="A58" s="48" t="s">
        <v>52</v>
      </c>
      <c r="B58" s="49" t="s">
        <v>434</v>
      </c>
      <c r="C58" s="49" t="s">
        <v>0</v>
      </c>
      <c r="D58" s="49">
        <v>6156754</v>
      </c>
      <c r="E58" s="69">
        <v>5158.1675000000005</v>
      </c>
      <c r="F58" s="50">
        <v>5158.1674999999996</v>
      </c>
      <c r="G58" s="67">
        <f t="shared" si="3"/>
        <v>0</v>
      </c>
      <c r="H58" t="s">
        <v>316</v>
      </c>
      <c r="I58" t="s">
        <v>0</v>
      </c>
      <c r="J58">
        <v>6156754</v>
      </c>
      <c r="K58" s="1">
        <v>5158.1674999999996</v>
      </c>
      <c r="L58" s="1">
        <v>5158.1674999999996</v>
      </c>
      <c r="M58" s="1">
        <f t="shared" si="1"/>
        <v>0</v>
      </c>
      <c r="N58" t="b">
        <f t="shared" si="2"/>
        <v>1</v>
      </c>
    </row>
    <row r="59" spans="1:14">
      <c r="A59" s="48" t="s">
        <v>53</v>
      </c>
      <c r="B59" s="49" t="s">
        <v>434</v>
      </c>
      <c r="C59" s="49"/>
      <c r="D59" s="49"/>
      <c r="E59" s="69"/>
      <c r="F59" s="59"/>
      <c r="G59" s="67">
        <f t="shared" si="3"/>
        <v>0</v>
      </c>
      <c r="M59" s="1">
        <f t="shared" si="1"/>
        <v>0</v>
      </c>
      <c r="N59" t="b">
        <f t="shared" si="2"/>
        <v>1</v>
      </c>
    </row>
    <row r="60" spans="1:14">
      <c r="A60" s="48" t="s">
        <v>54</v>
      </c>
      <c r="B60" s="49" t="s">
        <v>434</v>
      </c>
      <c r="C60" s="49" t="s">
        <v>0</v>
      </c>
      <c r="D60" s="49">
        <v>5703050</v>
      </c>
      <c r="E60" s="69">
        <v>26789.192500000005</v>
      </c>
      <c r="F60" s="50">
        <v>26789.192500000001</v>
      </c>
      <c r="G60" s="67">
        <f t="shared" si="3"/>
        <v>0</v>
      </c>
      <c r="H60" t="s">
        <v>387</v>
      </c>
      <c r="I60" t="s">
        <v>0</v>
      </c>
      <c r="J60">
        <v>5703050</v>
      </c>
      <c r="K60" s="1">
        <v>26789.192500000001</v>
      </c>
      <c r="L60" s="1">
        <v>30869.49</v>
      </c>
      <c r="M60" s="1">
        <f t="shared" si="1"/>
        <v>4080.2975000000006</v>
      </c>
      <c r="N60" t="b">
        <f t="shared" si="2"/>
        <v>1</v>
      </c>
    </row>
    <row r="61" spans="1:14">
      <c r="A61" s="48" t="s">
        <v>55</v>
      </c>
      <c r="B61" s="49" t="s">
        <v>434</v>
      </c>
      <c r="C61" s="49"/>
      <c r="D61" s="49"/>
      <c r="E61" s="69"/>
      <c r="F61" s="59"/>
      <c r="G61" s="67">
        <f t="shared" si="3"/>
        <v>0</v>
      </c>
      <c r="M61" s="1">
        <f t="shared" si="1"/>
        <v>0</v>
      </c>
      <c r="N61" t="b">
        <f t="shared" si="2"/>
        <v>1</v>
      </c>
    </row>
    <row r="62" spans="1:14">
      <c r="A62" s="48" t="s">
        <v>56</v>
      </c>
      <c r="B62" s="49" t="s">
        <v>434</v>
      </c>
      <c r="C62" s="49" t="s">
        <v>0</v>
      </c>
      <c r="D62" s="49">
        <v>5506484</v>
      </c>
      <c r="E62" s="69">
        <v>4168.6475</v>
      </c>
      <c r="F62" s="50">
        <v>4168.6475</v>
      </c>
      <c r="G62" s="67">
        <f t="shared" si="3"/>
        <v>0</v>
      </c>
      <c r="H62" t="s">
        <v>353</v>
      </c>
      <c r="I62" t="s">
        <v>0</v>
      </c>
      <c r="J62">
        <v>5506484</v>
      </c>
      <c r="K62" s="1">
        <v>4168.6475</v>
      </c>
      <c r="L62" s="1">
        <v>12622.270000000002</v>
      </c>
      <c r="M62" s="1">
        <f t="shared" si="1"/>
        <v>8453.6225000000013</v>
      </c>
      <c r="N62" t="b">
        <f t="shared" si="2"/>
        <v>1</v>
      </c>
    </row>
    <row r="63" spans="1:14">
      <c r="A63" s="48" t="s">
        <v>57</v>
      </c>
      <c r="B63" s="49" t="s">
        <v>434</v>
      </c>
      <c r="C63" s="49" t="s">
        <v>0</v>
      </c>
      <c r="D63" s="49">
        <v>6400469</v>
      </c>
      <c r="E63" s="69">
        <v>10163.194999999998</v>
      </c>
      <c r="F63" s="69">
        <v>10163.194999999998</v>
      </c>
      <c r="G63" s="67">
        <f t="shared" si="3"/>
        <v>0</v>
      </c>
      <c r="H63" t="s">
        <v>334</v>
      </c>
      <c r="I63" t="s">
        <v>0</v>
      </c>
      <c r="J63">
        <v>6400469</v>
      </c>
      <c r="K63" s="1">
        <v>10163.194999999998</v>
      </c>
      <c r="L63" s="1">
        <v>10163.194999999998</v>
      </c>
      <c r="M63" s="1">
        <f t="shared" si="1"/>
        <v>0</v>
      </c>
      <c r="N63" t="b">
        <f t="shared" si="2"/>
        <v>1</v>
      </c>
    </row>
    <row r="64" spans="1:14">
      <c r="A64" s="48" t="s">
        <v>58</v>
      </c>
      <c r="B64" s="49" t="s">
        <v>434</v>
      </c>
      <c r="C64" s="49" t="s">
        <v>0</v>
      </c>
      <c r="D64" s="49">
        <v>6168833</v>
      </c>
      <c r="E64" s="69">
        <v>23770.567500000001</v>
      </c>
      <c r="F64" s="50">
        <v>23770.567500000001</v>
      </c>
      <c r="G64" s="67">
        <f t="shared" si="3"/>
        <v>0</v>
      </c>
      <c r="H64" t="s">
        <v>338</v>
      </c>
      <c r="I64" t="s">
        <v>0</v>
      </c>
      <c r="J64">
        <v>6168833</v>
      </c>
      <c r="K64" s="1">
        <v>23770.567500000001</v>
      </c>
      <c r="L64" s="1">
        <v>29985.99</v>
      </c>
      <c r="M64" s="1">
        <f t="shared" si="1"/>
        <v>6215.4225000000006</v>
      </c>
      <c r="N64" t="b">
        <f t="shared" si="2"/>
        <v>1</v>
      </c>
    </row>
    <row r="65" spans="1:14">
      <c r="A65" s="48" t="s">
        <v>59</v>
      </c>
      <c r="B65" s="49" t="s">
        <v>434</v>
      </c>
      <c r="C65" s="49" t="s">
        <v>0</v>
      </c>
      <c r="D65" s="49">
        <v>7556322</v>
      </c>
      <c r="E65" s="69">
        <v>9609.5349999999999</v>
      </c>
      <c r="F65" s="50">
        <v>11055.53</v>
      </c>
      <c r="G65" s="67">
        <f t="shared" si="3"/>
        <v>1445.9950000000008</v>
      </c>
      <c r="H65" t="s">
        <v>400</v>
      </c>
      <c r="I65" t="s">
        <v>0</v>
      </c>
      <c r="J65">
        <v>7556322</v>
      </c>
      <c r="K65" s="1">
        <v>11055.53</v>
      </c>
      <c r="L65" s="1">
        <v>11055.53</v>
      </c>
      <c r="M65" s="1">
        <f t="shared" si="1"/>
        <v>0</v>
      </c>
      <c r="N65" t="b">
        <f t="shared" si="2"/>
        <v>1</v>
      </c>
    </row>
    <row r="66" spans="1:14">
      <c r="A66" s="48" t="s">
        <v>60</v>
      </c>
      <c r="B66" s="49" t="s">
        <v>434</v>
      </c>
      <c r="C66" s="49" t="s">
        <v>0</v>
      </c>
      <c r="D66" s="49">
        <v>6249248</v>
      </c>
      <c r="E66" s="69">
        <v>27091.055000000004</v>
      </c>
      <c r="F66" s="50">
        <v>33508.21</v>
      </c>
      <c r="G66" s="67">
        <f t="shared" si="3"/>
        <v>6417.1549999999952</v>
      </c>
      <c r="H66" t="s">
        <v>374</v>
      </c>
      <c r="I66" t="s">
        <v>0</v>
      </c>
      <c r="J66">
        <v>6249248</v>
      </c>
      <c r="K66" s="1">
        <v>33508.21</v>
      </c>
      <c r="L66" s="1">
        <v>33508.21</v>
      </c>
      <c r="M66" s="1">
        <f t="shared" si="1"/>
        <v>0</v>
      </c>
      <c r="N66" t="b">
        <f>F66=K66</f>
        <v>1</v>
      </c>
    </row>
    <row r="67" spans="1:14">
      <c r="A67" s="48" t="s">
        <v>61</v>
      </c>
      <c r="B67" s="49" t="s">
        <v>434</v>
      </c>
      <c r="C67" s="49"/>
      <c r="D67" s="49"/>
      <c r="E67" s="69"/>
      <c r="F67" s="59"/>
      <c r="G67" s="67">
        <f t="shared" si="3"/>
        <v>0</v>
      </c>
      <c r="M67" s="1">
        <f t="shared" si="1"/>
        <v>0</v>
      </c>
      <c r="N67" t="b">
        <f t="shared" si="2"/>
        <v>1</v>
      </c>
    </row>
    <row r="68" spans="1:14">
      <c r="A68" s="48" t="s">
        <v>62</v>
      </c>
      <c r="B68" s="49" t="s">
        <v>434</v>
      </c>
      <c r="C68" s="49"/>
      <c r="D68" s="49"/>
      <c r="E68" s="69"/>
      <c r="F68" s="59"/>
      <c r="G68" s="67">
        <f t="shared" si="3"/>
        <v>0</v>
      </c>
      <c r="M68" s="1">
        <f t="shared" si="1"/>
        <v>0</v>
      </c>
      <c r="N68" t="b">
        <f t="shared" si="2"/>
        <v>1</v>
      </c>
    </row>
    <row r="69" spans="1:14">
      <c r="A69" s="48" t="s">
        <v>63</v>
      </c>
      <c r="B69" s="49" t="s">
        <v>434</v>
      </c>
      <c r="C69" s="49" t="s">
        <v>0</v>
      </c>
      <c r="D69" s="49">
        <v>5936640</v>
      </c>
      <c r="E69" s="69">
        <v>15068.092499999999</v>
      </c>
      <c r="F69" s="50">
        <v>19607.810000000001</v>
      </c>
      <c r="G69" s="67">
        <f t="shared" si="3"/>
        <v>4539.7175000000025</v>
      </c>
      <c r="H69" t="s">
        <v>409</v>
      </c>
      <c r="I69" t="s">
        <v>0</v>
      </c>
      <c r="J69">
        <v>5936640</v>
      </c>
      <c r="K69" s="1">
        <v>19607.810000000001</v>
      </c>
      <c r="L69" s="1">
        <v>19607.810000000001</v>
      </c>
      <c r="M69" s="1">
        <f t="shared" si="1"/>
        <v>0</v>
      </c>
      <c r="N69" t="b">
        <f t="shared" si="2"/>
        <v>1</v>
      </c>
    </row>
    <row r="70" spans="1:14">
      <c r="A70" s="48" t="s">
        <v>64</v>
      </c>
      <c r="B70" s="49" t="s">
        <v>434</v>
      </c>
      <c r="C70" s="49" t="s">
        <v>0</v>
      </c>
      <c r="D70" s="49" t="s">
        <v>341</v>
      </c>
      <c r="E70" s="69">
        <v>5613.170000000001</v>
      </c>
      <c r="F70" s="50">
        <v>7032.66</v>
      </c>
      <c r="G70" s="67">
        <f t="shared" si="3"/>
        <v>1419.4899999999989</v>
      </c>
      <c r="H70" t="s">
        <v>340</v>
      </c>
      <c r="I70" t="s">
        <v>0</v>
      </c>
      <c r="J70" t="s">
        <v>341</v>
      </c>
      <c r="K70" s="1">
        <v>7032.66</v>
      </c>
      <c r="L70" s="1">
        <v>7032.66</v>
      </c>
      <c r="M70" s="1">
        <f t="shared" si="1"/>
        <v>0</v>
      </c>
      <c r="N70" t="b">
        <f t="shared" si="2"/>
        <v>1</v>
      </c>
    </row>
    <row r="71" spans="1:14">
      <c r="A71" s="48" t="s">
        <v>65</v>
      </c>
      <c r="B71" s="49" t="s">
        <v>434</v>
      </c>
      <c r="C71" s="49"/>
      <c r="D71" s="49"/>
      <c r="E71" s="69"/>
      <c r="F71" s="59"/>
      <c r="G71" s="67">
        <f t="shared" si="3"/>
        <v>0</v>
      </c>
      <c r="M71" s="1">
        <f t="shared" si="1"/>
        <v>0</v>
      </c>
      <c r="N71" t="b">
        <f t="shared" si="2"/>
        <v>1</v>
      </c>
    </row>
    <row r="72" spans="1:14">
      <c r="A72" s="48" t="s">
        <v>66</v>
      </c>
      <c r="B72" s="49" t="s">
        <v>434</v>
      </c>
      <c r="C72" s="49"/>
      <c r="D72" s="49"/>
      <c r="E72" s="69"/>
      <c r="F72" s="59"/>
      <c r="G72" s="67">
        <f t="shared" si="3"/>
        <v>0</v>
      </c>
      <c r="M72" s="1">
        <f t="shared" si="1"/>
        <v>0</v>
      </c>
      <c r="N72" t="b">
        <f t="shared" si="2"/>
        <v>1</v>
      </c>
    </row>
    <row r="73" spans="1:14">
      <c r="A73" s="48" t="s">
        <v>67</v>
      </c>
      <c r="B73" s="49" t="s">
        <v>434</v>
      </c>
      <c r="C73" s="49"/>
      <c r="D73" s="49"/>
      <c r="E73" s="69"/>
      <c r="F73" s="59"/>
      <c r="G73" s="67">
        <f t="shared" si="3"/>
        <v>0</v>
      </c>
      <c r="M73" s="1">
        <f t="shared" si="1"/>
        <v>0</v>
      </c>
      <c r="N73" t="b">
        <f t="shared" si="2"/>
        <v>1</v>
      </c>
    </row>
    <row r="74" spans="1:14">
      <c r="A74" s="48" t="s">
        <v>68</v>
      </c>
      <c r="B74" s="49" t="s">
        <v>434</v>
      </c>
      <c r="C74" s="49"/>
      <c r="D74" s="49"/>
      <c r="E74" s="69"/>
      <c r="F74" s="59"/>
      <c r="G74" s="67">
        <f t="shared" si="3"/>
        <v>0</v>
      </c>
      <c r="M74" s="1">
        <f t="shared" ref="M74:M137" si="4">L74-K74</f>
        <v>0</v>
      </c>
      <c r="N74" t="b">
        <f t="shared" si="2"/>
        <v>1</v>
      </c>
    </row>
    <row r="75" spans="1:14">
      <c r="A75" s="48" t="s">
        <v>69</v>
      </c>
      <c r="B75" s="49" t="s">
        <v>434</v>
      </c>
      <c r="C75" s="49" t="s">
        <v>0</v>
      </c>
      <c r="D75" s="49">
        <v>5042461</v>
      </c>
      <c r="E75" s="69">
        <v>49721.907500000008</v>
      </c>
      <c r="F75" s="50">
        <v>59724.6</v>
      </c>
      <c r="G75" s="67">
        <f t="shared" si="3"/>
        <v>10002.69249999999</v>
      </c>
      <c r="H75" t="s">
        <v>319</v>
      </c>
      <c r="I75" t="s">
        <v>0</v>
      </c>
      <c r="J75">
        <v>5042461</v>
      </c>
      <c r="K75" s="1">
        <v>59724.6</v>
      </c>
      <c r="L75" s="1">
        <v>59724.6</v>
      </c>
      <c r="M75" s="1">
        <f t="shared" si="4"/>
        <v>0</v>
      </c>
      <c r="N75" t="b">
        <f>F75=K75</f>
        <v>1</v>
      </c>
    </row>
    <row r="76" spans="1:14">
      <c r="A76" s="48" t="s">
        <v>69</v>
      </c>
      <c r="B76" s="49" t="s">
        <v>434</v>
      </c>
      <c r="C76" s="49" t="s">
        <v>320</v>
      </c>
      <c r="D76" s="49">
        <v>5385261</v>
      </c>
      <c r="E76" s="69">
        <v>23589.45</v>
      </c>
      <c r="F76" s="50">
        <v>29296.86</v>
      </c>
      <c r="G76" s="67">
        <f t="shared" si="3"/>
        <v>5707.41</v>
      </c>
      <c r="H76" t="s">
        <v>319</v>
      </c>
      <c r="I76" t="s">
        <v>320</v>
      </c>
      <c r="J76">
        <v>5385261</v>
      </c>
      <c r="K76" s="1">
        <v>29296.86</v>
      </c>
      <c r="L76" s="1">
        <v>29296.86</v>
      </c>
      <c r="M76" s="1">
        <f t="shared" si="4"/>
        <v>0</v>
      </c>
      <c r="N76" t="b">
        <f t="shared" si="2"/>
        <v>1</v>
      </c>
    </row>
    <row r="77" spans="1:14">
      <c r="A77" s="48" t="s">
        <v>70</v>
      </c>
      <c r="B77" s="49" t="s">
        <v>434</v>
      </c>
      <c r="C77" s="49" t="s">
        <v>0</v>
      </c>
      <c r="D77" s="49">
        <v>6234100</v>
      </c>
      <c r="E77" s="69">
        <v>28420.722500000003</v>
      </c>
      <c r="F77" s="50">
        <v>28489.930000000004</v>
      </c>
      <c r="G77" s="67">
        <f t="shared" ref="G77:G141" si="5">F77-E77</f>
        <v>69.207500000000437</v>
      </c>
      <c r="H77" t="s">
        <v>421</v>
      </c>
      <c r="I77" t="s">
        <v>0</v>
      </c>
      <c r="J77">
        <v>6234100</v>
      </c>
      <c r="K77" s="1">
        <v>28489.930000000004</v>
      </c>
      <c r="L77" s="1">
        <v>28489.930000000004</v>
      </c>
      <c r="M77" s="1">
        <f t="shared" si="4"/>
        <v>0</v>
      </c>
      <c r="N77" t="b">
        <f t="shared" ref="N77:N84" si="6">F77=K77</f>
        <v>1</v>
      </c>
    </row>
    <row r="78" spans="1:14">
      <c r="A78" s="48" t="s">
        <v>71</v>
      </c>
      <c r="B78" s="49" t="s">
        <v>434</v>
      </c>
      <c r="C78" s="49" t="s">
        <v>0</v>
      </c>
      <c r="D78" s="49">
        <v>5611466</v>
      </c>
      <c r="E78" s="69">
        <v>27668.275000000005</v>
      </c>
      <c r="F78" s="50">
        <v>34303.360000000001</v>
      </c>
      <c r="G78" s="67">
        <f t="shared" si="5"/>
        <v>6635.0849999999955</v>
      </c>
      <c r="H78" t="s">
        <v>336</v>
      </c>
      <c r="I78" t="s">
        <v>0</v>
      </c>
      <c r="J78">
        <v>5611466</v>
      </c>
      <c r="K78" s="1">
        <v>34303.360000000001</v>
      </c>
      <c r="L78" s="1">
        <v>34303.360000000001</v>
      </c>
      <c r="M78" s="1">
        <f t="shared" si="4"/>
        <v>0</v>
      </c>
      <c r="N78" t="b">
        <f t="shared" si="6"/>
        <v>1</v>
      </c>
    </row>
    <row r="79" spans="1:14">
      <c r="A79" s="48" t="s">
        <v>72</v>
      </c>
      <c r="B79" s="49" t="s">
        <v>434</v>
      </c>
      <c r="C79" s="49"/>
      <c r="D79" s="49"/>
      <c r="E79" s="69"/>
      <c r="F79" s="59"/>
      <c r="G79" s="67">
        <f t="shared" si="5"/>
        <v>0</v>
      </c>
      <c r="M79" s="1">
        <f t="shared" si="4"/>
        <v>0</v>
      </c>
      <c r="N79" t="b">
        <f t="shared" si="6"/>
        <v>1</v>
      </c>
    </row>
    <row r="80" spans="1:14">
      <c r="A80" s="48" t="s">
        <v>73</v>
      </c>
      <c r="B80" s="49" t="s">
        <v>434</v>
      </c>
      <c r="C80" s="49"/>
      <c r="D80" s="49"/>
      <c r="E80" s="69"/>
      <c r="F80" s="59"/>
      <c r="G80" s="67">
        <f t="shared" si="5"/>
        <v>0</v>
      </c>
      <c r="M80" s="1">
        <f t="shared" si="4"/>
        <v>0</v>
      </c>
      <c r="N80" t="b">
        <f t="shared" si="6"/>
        <v>1</v>
      </c>
    </row>
    <row r="81" spans="1:14">
      <c r="A81" s="48" t="s">
        <v>74</v>
      </c>
      <c r="B81" s="49" t="s">
        <v>434</v>
      </c>
      <c r="C81" s="49"/>
      <c r="D81" s="49"/>
      <c r="E81" s="69"/>
      <c r="F81" s="59"/>
      <c r="G81" s="67">
        <f t="shared" si="5"/>
        <v>0</v>
      </c>
      <c r="M81" s="1">
        <f t="shared" si="4"/>
        <v>0</v>
      </c>
      <c r="N81" t="b">
        <f t="shared" si="6"/>
        <v>1</v>
      </c>
    </row>
    <row r="82" spans="1:14">
      <c r="A82" s="48" t="s">
        <v>75</v>
      </c>
      <c r="B82" s="49" t="s">
        <v>434</v>
      </c>
      <c r="C82" s="49" t="s">
        <v>0</v>
      </c>
      <c r="D82" s="49">
        <v>7155786</v>
      </c>
      <c r="E82" s="69">
        <v>11161.550000000003</v>
      </c>
      <c r="F82" s="50">
        <v>11161.550000000003</v>
      </c>
      <c r="G82" s="67">
        <f t="shared" si="5"/>
        <v>0</v>
      </c>
      <c r="H82" t="s">
        <v>354</v>
      </c>
      <c r="I82" t="s">
        <v>0</v>
      </c>
      <c r="J82">
        <v>7155786</v>
      </c>
      <c r="K82" s="1">
        <v>11161.550000000003</v>
      </c>
      <c r="L82" s="1">
        <v>13105.25</v>
      </c>
      <c r="M82" s="1">
        <f t="shared" si="4"/>
        <v>1943.6999999999971</v>
      </c>
      <c r="N82" t="b">
        <f t="shared" si="6"/>
        <v>1</v>
      </c>
    </row>
    <row r="83" spans="1:14">
      <c r="A83" s="48" t="s">
        <v>76</v>
      </c>
      <c r="B83" s="49" t="s">
        <v>434</v>
      </c>
      <c r="C83" s="49"/>
      <c r="D83" s="49"/>
      <c r="E83" s="69"/>
      <c r="F83" s="59"/>
      <c r="G83" s="67">
        <f t="shared" si="5"/>
        <v>0</v>
      </c>
      <c r="M83" s="1">
        <f t="shared" si="4"/>
        <v>0</v>
      </c>
      <c r="N83" t="b">
        <f t="shared" si="6"/>
        <v>1</v>
      </c>
    </row>
    <row r="84" spans="1:14">
      <c r="A84" s="48" t="s">
        <v>77</v>
      </c>
      <c r="B84" s="49" t="s">
        <v>434</v>
      </c>
      <c r="C84" s="49" t="s">
        <v>437</v>
      </c>
      <c r="D84" s="49">
        <v>6024025</v>
      </c>
      <c r="E84" s="69">
        <v>17898.237499999999</v>
      </c>
      <c r="F84" s="50">
        <v>22169.960000000003</v>
      </c>
      <c r="G84" s="67">
        <f t="shared" si="5"/>
        <v>4271.7225000000035</v>
      </c>
      <c r="H84" t="s">
        <v>419</v>
      </c>
      <c r="I84" t="s">
        <v>437</v>
      </c>
      <c r="J84">
        <v>6024025</v>
      </c>
      <c r="K84" s="1">
        <v>22169.960000000003</v>
      </c>
      <c r="L84" s="1">
        <v>22169.960000000003</v>
      </c>
      <c r="M84" s="1">
        <f t="shared" si="4"/>
        <v>0</v>
      </c>
      <c r="N84" t="b">
        <f t="shared" si="6"/>
        <v>1</v>
      </c>
    </row>
    <row r="85" spans="1:14">
      <c r="A85" s="61" t="s">
        <v>77</v>
      </c>
      <c r="B85" s="62" t="s">
        <v>434</v>
      </c>
      <c r="C85" s="62" t="s">
        <v>0</v>
      </c>
      <c r="D85" s="62">
        <v>6754376</v>
      </c>
      <c r="E85" s="70">
        <v>0</v>
      </c>
      <c r="F85" s="63">
        <v>60072.109999999993</v>
      </c>
      <c r="G85" s="67">
        <f t="shared" si="5"/>
        <v>60072.109999999993</v>
      </c>
      <c r="H85" t="s">
        <v>419</v>
      </c>
      <c r="I85" t="s">
        <v>0</v>
      </c>
      <c r="J85">
        <v>6754376</v>
      </c>
      <c r="K85" s="1">
        <v>60072.109999999993</v>
      </c>
      <c r="L85" s="1">
        <v>60072.109999999993</v>
      </c>
      <c r="M85" s="1">
        <f t="shared" si="4"/>
        <v>0</v>
      </c>
      <c r="N85" t="b">
        <f>F85=K85</f>
        <v>1</v>
      </c>
    </row>
    <row r="86" spans="1:14">
      <c r="A86" s="48" t="s">
        <v>78</v>
      </c>
      <c r="B86" s="49" t="s">
        <v>434</v>
      </c>
      <c r="C86" s="49" t="s">
        <v>0</v>
      </c>
      <c r="D86" s="49">
        <v>3615332</v>
      </c>
      <c r="E86" s="69">
        <v>7042.9674999999997</v>
      </c>
      <c r="F86" s="50">
        <v>7138.68</v>
      </c>
      <c r="G86" s="67">
        <f t="shared" si="5"/>
        <v>95.712500000000546</v>
      </c>
      <c r="H86" t="s">
        <v>314</v>
      </c>
      <c r="I86" t="s">
        <v>0</v>
      </c>
      <c r="J86">
        <v>3615332</v>
      </c>
      <c r="K86" s="1">
        <v>7138.68</v>
      </c>
      <c r="L86" s="1">
        <v>7138.68</v>
      </c>
      <c r="M86" s="1">
        <f t="shared" si="4"/>
        <v>0</v>
      </c>
      <c r="N86" t="b">
        <f t="shared" ref="N86:N101" si="7">F86=K86</f>
        <v>1</v>
      </c>
    </row>
    <row r="87" spans="1:14">
      <c r="A87" s="48" t="s">
        <v>79</v>
      </c>
      <c r="B87" s="49" t="s">
        <v>434</v>
      </c>
      <c r="C87" s="49"/>
      <c r="D87" s="49"/>
      <c r="E87" s="69"/>
      <c r="F87" s="59"/>
      <c r="G87" s="67">
        <f t="shared" si="5"/>
        <v>0</v>
      </c>
      <c r="M87" s="1">
        <f t="shared" si="4"/>
        <v>0</v>
      </c>
      <c r="N87" t="b">
        <f t="shared" si="7"/>
        <v>1</v>
      </c>
    </row>
    <row r="88" spans="1:14">
      <c r="A88" s="48" t="s">
        <v>80</v>
      </c>
      <c r="B88" s="49" t="s">
        <v>434</v>
      </c>
      <c r="C88" s="49" t="s">
        <v>0</v>
      </c>
      <c r="D88" s="49">
        <v>5433118</v>
      </c>
      <c r="E88" s="69">
        <v>45388.34</v>
      </c>
      <c r="F88" s="50">
        <v>47938.71</v>
      </c>
      <c r="G88" s="67">
        <f t="shared" si="5"/>
        <v>2550.3700000000026</v>
      </c>
      <c r="H88" t="s">
        <v>347</v>
      </c>
      <c r="I88" t="s">
        <v>0</v>
      </c>
      <c r="J88">
        <v>5433118</v>
      </c>
      <c r="K88" s="1">
        <v>47938.71</v>
      </c>
      <c r="L88" s="1">
        <v>47938.71</v>
      </c>
      <c r="M88" s="1">
        <f t="shared" si="4"/>
        <v>0</v>
      </c>
      <c r="N88" t="b">
        <f t="shared" si="7"/>
        <v>1</v>
      </c>
    </row>
    <row r="89" spans="1:14">
      <c r="A89" s="48" t="s">
        <v>81</v>
      </c>
      <c r="B89" s="49" t="s">
        <v>434</v>
      </c>
      <c r="C89" s="49" t="s">
        <v>0</v>
      </c>
      <c r="D89" s="49">
        <v>6129781</v>
      </c>
      <c r="E89" s="69">
        <v>9543.2725000000009</v>
      </c>
      <c r="F89" s="50">
        <v>11585.63</v>
      </c>
      <c r="G89" s="67">
        <f t="shared" si="5"/>
        <v>2042.3574999999983</v>
      </c>
      <c r="H89" t="s">
        <v>298</v>
      </c>
      <c r="I89" t="s">
        <v>0</v>
      </c>
      <c r="J89">
        <v>6129781</v>
      </c>
      <c r="K89" s="1">
        <v>11585.63</v>
      </c>
      <c r="L89" s="1">
        <v>11585.63</v>
      </c>
      <c r="M89" s="1">
        <f t="shared" si="4"/>
        <v>0</v>
      </c>
      <c r="N89" t="b">
        <f t="shared" si="7"/>
        <v>1</v>
      </c>
    </row>
    <row r="90" spans="1:14">
      <c r="A90" s="48" t="s">
        <v>82</v>
      </c>
      <c r="B90" s="49" t="s">
        <v>434</v>
      </c>
      <c r="C90" s="49"/>
      <c r="D90" s="49"/>
      <c r="E90" s="69"/>
      <c r="F90" s="59"/>
      <c r="G90" s="67">
        <f t="shared" si="5"/>
        <v>0</v>
      </c>
      <c r="M90" s="1">
        <f t="shared" si="4"/>
        <v>0</v>
      </c>
      <c r="N90" t="b">
        <f t="shared" si="7"/>
        <v>1</v>
      </c>
    </row>
    <row r="91" spans="1:14">
      <c r="A91" s="48" t="s">
        <v>83</v>
      </c>
      <c r="B91" s="49" t="s">
        <v>434</v>
      </c>
      <c r="C91" s="49"/>
      <c r="D91" s="49"/>
      <c r="E91" s="69"/>
      <c r="F91" s="59"/>
      <c r="G91" s="67">
        <f t="shared" si="5"/>
        <v>0</v>
      </c>
      <c r="M91" s="1">
        <f t="shared" si="4"/>
        <v>0</v>
      </c>
      <c r="N91" t="b">
        <f t="shared" si="7"/>
        <v>1</v>
      </c>
    </row>
    <row r="92" spans="1:14">
      <c r="A92" s="48" t="s">
        <v>84</v>
      </c>
      <c r="B92" s="49" t="s">
        <v>434</v>
      </c>
      <c r="C92" s="49"/>
      <c r="D92" s="49"/>
      <c r="E92" s="69"/>
      <c r="F92" s="59"/>
      <c r="G92" s="67">
        <f t="shared" si="5"/>
        <v>0</v>
      </c>
      <c r="M92" s="1">
        <f t="shared" si="4"/>
        <v>0</v>
      </c>
      <c r="N92" t="b">
        <f t="shared" si="7"/>
        <v>1</v>
      </c>
    </row>
    <row r="93" spans="1:14">
      <c r="A93" s="48" t="s">
        <v>85</v>
      </c>
      <c r="B93" s="49" t="s">
        <v>434</v>
      </c>
      <c r="C93" s="49"/>
      <c r="D93" s="49"/>
      <c r="E93" s="69"/>
      <c r="F93" s="59"/>
      <c r="G93" s="67">
        <f t="shared" si="5"/>
        <v>0</v>
      </c>
      <c r="M93" s="1">
        <f t="shared" si="4"/>
        <v>0</v>
      </c>
      <c r="N93" t="b">
        <f t="shared" si="7"/>
        <v>1</v>
      </c>
    </row>
    <row r="94" spans="1:14">
      <c r="A94" s="48" t="s">
        <v>86</v>
      </c>
      <c r="B94" s="49" t="s">
        <v>434</v>
      </c>
      <c r="C94" s="49"/>
      <c r="D94" s="49"/>
      <c r="E94" s="69"/>
      <c r="F94" s="59"/>
      <c r="G94" s="67">
        <f t="shared" si="5"/>
        <v>0</v>
      </c>
      <c r="M94" s="1">
        <f t="shared" si="4"/>
        <v>0</v>
      </c>
      <c r="N94" t="b">
        <f t="shared" si="7"/>
        <v>1</v>
      </c>
    </row>
    <row r="95" spans="1:14">
      <c r="A95" s="48" t="s">
        <v>87</v>
      </c>
      <c r="B95" s="49" t="s">
        <v>434</v>
      </c>
      <c r="C95" s="49"/>
      <c r="D95" s="49"/>
      <c r="E95" s="69"/>
      <c r="F95" s="59"/>
      <c r="G95" s="67">
        <f t="shared" si="5"/>
        <v>0</v>
      </c>
      <c r="M95" s="1">
        <f t="shared" si="4"/>
        <v>0</v>
      </c>
      <c r="N95" t="b">
        <f t="shared" si="7"/>
        <v>1</v>
      </c>
    </row>
    <row r="96" spans="1:14">
      <c r="A96" s="48" t="s">
        <v>88</v>
      </c>
      <c r="B96" s="49" t="s">
        <v>434</v>
      </c>
      <c r="C96" s="49" t="s">
        <v>0</v>
      </c>
      <c r="D96" s="49">
        <v>5729602</v>
      </c>
      <c r="E96" s="69">
        <v>11485.5</v>
      </c>
      <c r="F96" s="50">
        <v>11485.5</v>
      </c>
      <c r="G96" s="67">
        <f t="shared" si="5"/>
        <v>0</v>
      </c>
      <c r="H96" t="s">
        <v>329</v>
      </c>
      <c r="I96" t="s">
        <v>0</v>
      </c>
      <c r="J96">
        <v>5729602</v>
      </c>
      <c r="K96" s="1">
        <v>11485.5</v>
      </c>
      <c r="L96" s="1">
        <v>11485.5</v>
      </c>
      <c r="M96" s="1">
        <f t="shared" si="4"/>
        <v>0</v>
      </c>
      <c r="N96" t="b">
        <f t="shared" si="7"/>
        <v>1</v>
      </c>
    </row>
    <row r="97" spans="1:14">
      <c r="A97" s="48" t="s">
        <v>89</v>
      </c>
      <c r="B97" s="49" t="s">
        <v>434</v>
      </c>
      <c r="C97" s="49"/>
      <c r="D97" s="49"/>
      <c r="E97" s="69"/>
      <c r="F97" s="59"/>
      <c r="G97" s="67">
        <f t="shared" si="5"/>
        <v>0</v>
      </c>
      <c r="M97" s="1">
        <f t="shared" si="4"/>
        <v>0</v>
      </c>
      <c r="N97" t="b">
        <f t="shared" si="7"/>
        <v>1</v>
      </c>
    </row>
    <row r="98" spans="1:14">
      <c r="A98" s="48" t="s">
        <v>90</v>
      </c>
      <c r="B98" s="49" t="s">
        <v>434</v>
      </c>
      <c r="C98" s="49" t="s">
        <v>0</v>
      </c>
      <c r="D98" s="49">
        <v>5629918</v>
      </c>
      <c r="E98" s="69">
        <v>59815.89499999999</v>
      </c>
      <c r="F98" s="50">
        <v>66527.55</v>
      </c>
      <c r="G98" s="67">
        <f t="shared" si="5"/>
        <v>6711.6550000000134</v>
      </c>
      <c r="H98" t="s">
        <v>401</v>
      </c>
      <c r="I98" t="s">
        <v>0</v>
      </c>
      <c r="J98">
        <v>5629918</v>
      </c>
      <c r="K98" s="1">
        <v>66527.55</v>
      </c>
      <c r="L98" s="1">
        <v>66527.55</v>
      </c>
      <c r="M98" s="1">
        <f t="shared" si="4"/>
        <v>0</v>
      </c>
      <c r="N98" t="b">
        <f t="shared" si="7"/>
        <v>1</v>
      </c>
    </row>
    <row r="99" spans="1:14">
      <c r="A99" s="48" t="s">
        <v>91</v>
      </c>
      <c r="B99" s="49" t="s">
        <v>434</v>
      </c>
      <c r="C99" s="49"/>
      <c r="D99" s="49"/>
      <c r="E99" s="69"/>
      <c r="F99" s="59"/>
      <c r="G99" s="67">
        <f t="shared" si="5"/>
        <v>0</v>
      </c>
      <c r="M99" s="1">
        <f t="shared" si="4"/>
        <v>0</v>
      </c>
      <c r="N99" t="b">
        <f>F99=K99</f>
        <v>1</v>
      </c>
    </row>
    <row r="100" spans="1:14">
      <c r="A100" s="48" t="s">
        <v>92</v>
      </c>
      <c r="B100" s="49" t="s">
        <v>434</v>
      </c>
      <c r="C100" s="49"/>
      <c r="D100" s="49"/>
      <c r="E100" s="69"/>
      <c r="F100" s="59"/>
      <c r="G100" s="67">
        <f t="shared" si="5"/>
        <v>0</v>
      </c>
      <c r="M100" s="1">
        <f t="shared" si="4"/>
        <v>0</v>
      </c>
      <c r="N100" t="b">
        <f t="shared" si="7"/>
        <v>1</v>
      </c>
    </row>
    <row r="101" spans="1:14">
      <c r="A101" s="48" t="s">
        <v>93</v>
      </c>
      <c r="B101" s="49" t="s">
        <v>434</v>
      </c>
      <c r="C101" s="49" t="s">
        <v>0</v>
      </c>
      <c r="D101" s="49">
        <v>6268242</v>
      </c>
      <c r="E101" s="69">
        <v>24905.865000000005</v>
      </c>
      <c r="F101" s="50">
        <v>29662.039999999997</v>
      </c>
      <c r="G101" s="67">
        <f t="shared" si="5"/>
        <v>4756.174999999992</v>
      </c>
      <c r="H101" t="s">
        <v>350</v>
      </c>
      <c r="I101" t="s">
        <v>0</v>
      </c>
      <c r="J101">
        <v>6268242</v>
      </c>
      <c r="K101" s="1">
        <v>29662.039999999997</v>
      </c>
      <c r="L101" s="1">
        <v>29662.039999999997</v>
      </c>
      <c r="M101" s="1">
        <f t="shared" si="4"/>
        <v>0</v>
      </c>
      <c r="N101" t="b">
        <f t="shared" si="7"/>
        <v>1</v>
      </c>
    </row>
    <row r="102" spans="1:14">
      <c r="A102" s="73" t="s">
        <v>93</v>
      </c>
      <c r="B102" s="74" t="s">
        <v>434</v>
      </c>
      <c r="C102" s="74" t="s">
        <v>437</v>
      </c>
      <c r="D102" s="74">
        <v>9737332</v>
      </c>
      <c r="E102" s="75">
        <v>0</v>
      </c>
      <c r="F102" s="75">
        <v>4876.92</v>
      </c>
      <c r="G102" s="77">
        <f t="shared" si="5"/>
        <v>4876.92</v>
      </c>
      <c r="H102" s="78" t="s">
        <v>350</v>
      </c>
      <c r="I102" s="78" t="s">
        <v>437</v>
      </c>
      <c r="J102" s="78">
        <v>9737332</v>
      </c>
      <c r="K102" s="79">
        <v>4876.96</v>
      </c>
      <c r="L102" s="79">
        <v>4876.96</v>
      </c>
      <c r="M102" s="79">
        <f t="shared" si="4"/>
        <v>0</v>
      </c>
      <c r="N102" s="78" t="b">
        <f>F102=K102</f>
        <v>0</v>
      </c>
    </row>
    <row r="103" spans="1:14">
      <c r="A103" s="48" t="s">
        <v>94</v>
      </c>
      <c r="B103" s="49" t="s">
        <v>434</v>
      </c>
      <c r="C103" s="49"/>
      <c r="D103" s="49"/>
      <c r="E103" s="69"/>
      <c r="F103" s="59"/>
      <c r="G103" s="67">
        <f t="shared" si="5"/>
        <v>0</v>
      </c>
      <c r="M103" s="1">
        <f t="shared" si="4"/>
        <v>0</v>
      </c>
      <c r="N103" t="b">
        <f t="shared" ref="N103:N166" si="8">F103=K103</f>
        <v>1</v>
      </c>
    </row>
    <row r="104" spans="1:14">
      <c r="A104" s="48" t="s">
        <v>95</v>
      </c>
      <c r="B104" s="49" t="s">
        <v>434</v>
      </c>
      <c r="C104" s="49" t="s">
        <v>0</v>
      </c>
      <c r="D104" s="49">
        <v>579779</v>
      </c>
      <c r="E104" s="69">
        <v>7543.6175000000003</v>
      </c>
      <c r="F104" s="50">
        <v>8387.36</v>
      </c>
      <c r="G104" s="67">
        <f t="shared" si="5"/>
        <v>843.74250000000029</v>
      </c>
      <c r="H104" t="s">
        <v>322</v>
      </c>
      <c r="I104" t="s">
        <v>0</v>
      </c>
      <c r="J104">
        <v>579779</v>
      </c>
      <c r="K104" s="1">
        <v>8387.36</v>
      </c>
      <c r="L104" s="1">
        <v>8387.36</v>
      </c>
      <c r="M104" s="1">
        <f t="shared" si="4"/>
        <v>0</v>
      </c>
      <c r="N104" t="b">
        <f t="shared" si="8"/>
        <v>1</v>
      </c>
    </row>
    <row r="105" spans="1:14">
      <c r="A105" s="48" t="s">
        <v>96</v>
      </c>
      <c r="B105" s="49" t="s">
        <v>434</v>
      </c>
      <c r="C105" s="49" t="s">
        <v>0</v>
      </c>
      <c r="D105" s="49">
        <v>6213243</v>
      </c>
      <c r="E105" s="69">
        <v>11279.35</v>
      </c>
      <c r="F105" s="50">
        <v>16438.990000000002</v>
      </c>
      <c r="G105" s="67">
        <f t="shared" si="5"/>
        <v>5159.6400000000012</v>
      </c>
      <c r="H105" t="s">
        <v>394</v>
      </c>
      <c r="I105" t="s">
        <v>0</v>
      </c>
      <c r="J105">
        <v>6213243</v>
      </c>
      <c r="K105" s="1">
        <v>16438.990000000002</v>
      </c>
      <c r="L105" s="1">
        <v>16438.990000000002</v>
      </c>
      <c r="M105" s="1">
        <f t="shared" si="4"/>
        <v>0</v>
      </c>
      <c r="N105" t="b">
        <f t="shared" si="8"/>
        <v>1</v>
      </c>
    </row>
    <row r="106" spans="1:14">
      <c r="A106" s="48" t="s">
        <v>97</v>
      </c>
      <c r="B106" s="49" t="s">
        <v>434</v>
      </c>
      <c r="C106" s="49" t="s">
        <v>0</v>
      </c>
      <c r="D106" s="49">
        <v>7522339</v>
      </c>
      <c r="E106" s="69">
        <v>0</v>
      </c>
      <c r="F106" s="50">
        <v>0</v>
      </c>
      <c r="G106" s="67">
        <f t="shared" si="5"/>
        <v>0</v>
      </c>
      <c r="H106" t="s">
        <v>382</v>
      </c>
      <c r="I106" t="s">
        <v>0</v>
      </c>
      <c r="J106">
        <v>7522339</v>
      </c>
      <c r="K106" s="1">
        <v>0</v>
      </c>
      <c r="L106" s="1">
        <v>0</v>
      </c>
      <c r="M106" s="1">
        <f t="shared" si="4"/>
        <v>0</v>
      </c>
      <c r="N106" t="b">
        <f t="shared" si="8"/>
        <v>1</v>
      </c>
    </row>
    <row r="107" spans="1:14">
      <c r="A107" s="48" t="s">
        <v>98</v>
      </c>
      <c r="B107" s="49" t="s">
        <v>434</v>
      </c>
      <c r="C107" s="49" t="s">
        <v>0</v>
      </c>
      <c r="D107" s="49">
        <v>5472253</v>
      </c>
      <c r="E107" s="69">
        <v>31577.762500000001</v>
      </c>
      <c r="F107" s="50">
        <v>37472.18</v>
      </c>
      <c r="G107" s="67">
        <f t="shared" si="5"/>
        <v>5894.4174999999996</v>
      </c>
      <c r="H107" t="s">
        <v>370</v>
      </c>
      <c r="I107" t="s">
        <v>0</v>
      </c>
      <c r="J107">
        <v>5472253</v>
      </c>
      <c r="K107" s="1">
        <v>37472.18</v>
      </c>
      <c r="L107" s="1">
        <v>37472.18</v>
      </c>
      <c r="M107" s="1">
        <f t="shared" si="4"/>
        <v>0</v>
      </c>
      <c r="N107" t="b">
        <f t="shared" si="8"/>
        <v>1</v>
      </c>
    </row>
    <row r="108" spans="1:14">
      <c r="A108" s="48" t="s">
        <v>99</v>
      </c>
      <c r="B108" s="49" t="s">
        <v>434</v>
      </c>
      <c r="C108" s="49"/>
      <c r="D108" s="49"/>
      <c r="E108" s="69"/>
      <c r="F108" s="59"/>
      <c r="G108" s="67">
        <f t="shared" si="5"/>
        <v>0</v>
      </c>
      <c r="M108" s="1">
        <f t="shared" si="4"/>
        <v>0</v>
      </c>
      <c r="N108" t="b">
        <f t="shared" si="8"/>
        <v>1</v>
      </c>
    </row>
    <row r="109" spans="1:14">
      <c r="A109" s="48" t="s">
        <v>100</v>
      </c>
      <c r="B109" s="49" t="s">
        <v>434</v>
      </c>
      <c r="C109" s="49" t="s">
        <v>0</v>
      </c>
      <c r="D109" s="49">
        <v>605499</v>
      </c>
      <c r="E109" s="69">
        <v>6959.0350000000008</v>
      </c>
      <c r="F109" s="50">
        <v>8493.3799999999992</v>
      </c>
      <c r="G109" s="67">
        <f t="shared" si="5"/>
        <v>1534.3449999999984</v>
      </c>
      <c r="H109" t="s">
        <v>404</v>
      </c>
      <c r="I109" t="s">
        <v>0</v>
      </c>
      <c r="J109">
        <v>605499</v>
      </c>
      <c r="K109" s="1">
        <v>8493.3799999999992</v>
      </c>
      <c r="L109" s="1">
        <v>8493.3799999999992</v>
      </c>
      <c r="M109" s="1">
        <f t="shared" si="4"/>
        <v>0</v>
      </c>
      <c r="N109" t="b">
        <f t="shared" si="8"/>
        <v>1</v>
      </c>
    </row>
    <row r="110" spans="1:14">
      <c r="A110" s="48" t="s">
        <v>101</v>
      </c>
      <c r="B110" s="49" t="s">
        <v>434</v>
      </c>
      <c r="C110" s="49" t="s">
        <v>0</v>
      </c>
      <c r="D110" s="49">
        <v>7434642</v>
      </c>
      <c r="E110" s="69">
        <v>5786.9250000000002</v>
      </c>
      <c r="F110" s="50">
        <v>7132.7900000000009</v>
      </c>
      <c r="G110" s="67">
        <f t="shared" si="5"/>
        <v>1345.8650000000007</v>
      </c>
      <c r="H110" t="s">
        <v>405</v>
      </c>
      <c r="I110" t="s">
        <v>0</v>
      </c>
      <c r="J110">
        <v>7434642</v>
      </c>
      <c r="K110" s="1">
        <v>7132.7900000000009</v>
      </c>
      <c r="L110" s="1">
        <v>7132.7900000000009</v>
      </c>
      <c r="M110" s="1">
        <f t="shared" si="4"/>
        <v>0</v>
      </c>
      <c r="N110" t="b">
        <f t="shared" si="8"/>
        <v>1</v>
      </c>
    </row>
    <row r="111" spans="1:14">
      <c r="A111" s="48" t="s">
        <v>102</v>
      </c>
      <c r="B111" s="49" t="s">
        <v>434</v>
      </c>
      <c r="C111" s="49"/>
      <c r="D111" s="49"/>
      <c r="E111" s="69"/>
      <c r="F111" s="59"/>
      <c r="G111" s="67">
        <f t="shared" si="5"/>
        <v>0</v>
      </c>
      <c r="M111" s="1">
        <f t="shared" si="4"/>
        <v>0</v>
      </c>
      <c r="N111" t="b">
        <f t="shared" si="8"/>
        <v>1</v>
      </c>
    </row>
    <row r="112" spans="1:14">
      <c r="A112" s="48" t="s">
        <v>103</v>
      </c>
      <c r="B112" s="49" t="s">
        <v>434</v>
      </c>
      <c r="C112" s="49" t="s">
        <v>0</v>
      </c>
      <c r="D112" s="49">
        <v>579296</v>
      </c>
      <c r="E112" s="69">
        <v>10470.9475</v>
      </c>
      <c r="F112" s="69">
        <v>10470.9475</v>
      </c>
      <c r="G112" s="67">
        <f t="shared" si="5"/>
        <v>0</v>
      </c>
      <c r="H112" t="s">
        <v>299</v>
      </c>
      <c r="I112" t="s">
        <v>0</v>
      </c>
      <c r="J112">
        <v>579296</v>
      </c>
      <c r="K112" s="1">
        <v>10470.9475</v>
      </c>
      <c r="L112" s="1">
        <v>10470.9475</v>
      </c>
      <c r="M112" s="1">
        <f t="shared" si="4"/>
        <v>0</v>
      </c>
      <c r="N112" t="b">
        <f t="shared" si="8"/>
        <v>1</v>
      </c>
    </row>
    <row r="113" spans="1:14">
      <c r="A113" s="48" t="s">
        <v>104</v>
      </c>
      <c r="B113" s="49" t="s">
        <v>434</v>
      </c>
      <c r="C113" s="49" t="s">
        <v>0</v>
      </c>
      <c r="D113" s="49">
        <v>7190530</v>
      </c>
      <c r="E113" s="69">
        <v>9239.9375</v>
      </c>
      <c r="F113" s="50">
        <v>9429.89</v>
      </c>
      <c r="G113" s="67">
        <f t="shared" si="5"/>
        <v>189.95249999999942</v>
      </c>
      <c r="H113" t="s">
        <v>384</v>
      </c>
      <c r="I113" t="s">
        <v>0</v>
      </c>
      <c r="J113">
        <v>7190530</v>
      </c>
      <c r="K113" s="1">
        <v>9429.89</v>
      </c>
      <c r="L113" s="1">
        <v>9429.89</v>
      </c>
      <c r="M113" s="1">
        <f t="shared" si="4"/>
        <v>0</v>
      </c>
      <c r="N113" t="b">
        <f t="shared" si="8"/>
        <v>1</v>
      </c>
    </row>
    <row r="114" spans="1:14">
      <c r="A114" s="48" t="s">
        <v>105</v>
      </c>
      <c r="B114" s="49" t="s">
        <v>434</v>
      </c>
      <c r="C114" s="49" t="s">
        <v>0</v>
      </c>
      <c r="D114" s="49">
        <v>7341059</v>
      </c>
      <c r="E114" s="69">
        <v>8456.5674999999992</v>
      </c>
      <c r="F114" s="50">
        <v>8811.44</v>
      </c>
      <c r="G114" s="67">
        <f t="shared" si="5"/>
        <v>354.87250000000131</v>
      </c>
      <c r="H114" t="s">
        <v>300</v>
      </c>
      <c r="I114" t="s">
        <v>0</v>
      </c>
      <c r="J114">
        <v>7341059</v>
      </c>
      <c r="K114" s="1">
        <v>8811.44</v>
      </c>
      <c r="L114" s="1">
        <v>8811.44</v>
      </c>
      <c r="M114" s="1">
        <f t="shared" si="4"/>
        <v>0</v>
      </c>
      <c r="N114" t="b">
        <f t="shared" si="8"/>
        <v>1</v>
      </c>
    </row>
    <row r="115" spans="1:14">
      <c r="A115" s="48" t="s">
        <v>106</v>
      </c>
      <c r="B115" s="49" t="s">
        <v>434</v>
      </c>
      <c r="C115" s="49"/>
      <c r="D115" s="49"/>
      <c r="E115" s="69"/>
      <c r="F115" s="59"/>
      <c r="G115" s="67">
        <f t="shared" si="5"/>
        <v>0</v>
      </c>
      <c r="M115" s="1">
        <f t="shared" si="4"/>
        <v>0</v>
      </c>
      <c r="N115" t="b">
        <f t="shared" si="8"/>
        <v>1</v>
      </c>
    </row>
    <row r="116" spans="1:14">
      <c r="A116" s="48" t="s">
        <v>107</v>
      </c>
      <c r="B116" s="49" t="s">
        <v>434</v>
      </c>
      <c r="C116" s="49"/>
      <c r="D116" s="49"/>
      <c r="E116" s="69"/>
      <c r="F116" s="59"/>
      <c r="G116" s="67">
        <f t="shared" si="5"/>
        <v>0</v>
      </c>
      <c r="M116" s="1">
        <f t="shared" si="4"/>
        <v>0</v>
      </c>
      <c r="N116" t="b">
        <f t="shared" si="8"/>
        <v>1</v>
      </c>
    </row>
    <row r="117" spans="1:14">
      <c r="A117" s="48" t="s">
        <v>108</v>
      </c>
      <c r="B117" s="49" t="s">
        <v>434</v>
      </c>
      <c r="C117" s="49"/>
      <c r="D117" s="49"/>
      <c r="E117" s="69"/>
      <c r="F117" s="59"/>
      <c r="G117" s="67">
        <f t="shared" si="5"/>
        <v>0</v>
      </c>
      <c r="M117" s="1">
        <f t="shared" si="4"/>
        <v>0</v>
      </c>
      <c r="N117" t="b">
        <f t="shared" si="8"/>
        <v>1</v>
      </c>
    </row>
    <row r="118" spans="1:14">
      <c r="A118" s="48" t="s">
        <v>109</v>
      </c>
      <c r="B118" s="49" t="s">
        <v>434</v>
      </c>
      <c r="C118" s="49"/>
      <c r="D118" s="49"/>
      <c r="E118" s="69"/>
      <c r="F118" s="59"/>
      <c r="G118" s="67">
        <f t="shared" si="5"/>
        <v>0</v>
      </c>
      <c r="M118" s="1">
        <f t="shared" si="4"/>
        <v>0</v>
      </c>
      <c r="N118" t="b">
        <f t="shared" si="8"/>
        <v>1</v>
      </c>
    </row>
    <row r="119" spans="1:14">
      <c r="A119" s="48" t="s">
        <v>110</v>
      </c>
      <c r="B119" s="49" t="s">
        <v>434</v>
      </c>
      <c r="C119" s="49" t="s">
        <v>0</v>
      </c>
      <c r="D119" s="49">
        <v>7555938</v>
      </c>
      <c r="E119" s="69">
        <v>14325.952499999998</v>
      </c>
      <c r="F119" s="50">
        <v>15679.18</v>
      </c>
      <c r="G119" s="67">
        <f t="shared" si="5"/>
        <v>1353.2275000000027</v>
      </c>
      <c r="H119" t="s">
        <v>364</v>
      </c>
      <c r="I119" t="s">
        <v>0</v>
      </c>
      <c r="J119">
        <v>7555938</v>
      </c>
      <c r="K119" s="1">
        <v>15679.18</v>
      </c>
      <c r="L119" s="1">
        <v>15679.18</v>
      </c>
      <c r="M119" s="1">
        <f t="shared" si="4"/>
        <v>0</v>
      </c>
      <c r="N119" t="b">
        <f t="shared" si="8"/>
        <v>1</v>
      </c>
    </row>
    <row r="120" spans="1:14">
      <c r="A120" s="48" t="s">
        <v>111</v>
      </c>
      <c r="B120" s="49" t="s">
        <v>434</v>
      </c>
      <c r="C120" s="49" t="s">
        <v>0</v>
      </c>
      <c r="D120" s="49">
        <v>554392</v>
      </c>
      <c r="E120" s="69">
        <v>31954.7225</v>
      </c>
      <c r="F120" s="50">
        <v>37130.560000000005</v>
      </c>
      <c r="G120" s="67">
        <f t="shared" si="5"/>
        <v>5175.8375000000051</v>
      </c>
      <c r="H120" t="s">
        <v>414</v>
      </c>
      <c r="I120" t="s">
        <v>0</v>
      </c>
      <c r="J120">
        <v>554392</v>
      </c>
      <c r="K120" s="1">
        <v>37130.560000000005</v>
      </c>
      <c r="L120" s="1">
        <v>37130.560000000005</v>
      </c>
      <c r="M120" s="1">
        <f t="shared" si="4"/>
        <v>0</v>
      </c>
      <c r="N120" t="b">
        <f t="shared" si="8"/>
        <v>1</v>
      </c>
    </row>
    <row r="121" spans="1:14">
      <c r="A121" s="48" t="s">
        <v>112</v>
      </c>
      <c r="B121" s="49" t="s">
        <v>434</v>
      </c>
      <c r="C121" s="49" t="s">
        <v>0</v>
      </c>
      <c r="D121" s="49">
        <v>7098707</v>
      </c>
      <c r="E121" s="69">
        <v>4395.4124999999995</v>
      </c>
      <c r="F121" s="50">
        <v>4395.4124999999995</v>
      </c>
      <c r="G121" s="67">
        <f t="shared" si="5"/>
        <v>0</v>
      </c>
      <c r="H121" t="s">
        <v>389</v>
      </c>
      <c r="I121" t="s">
        <v>0</v>
      </c>
      <c r="J121">
        <v>7098707</v>
      </c>
      <c r="K121" s="1">
        <v>4395.4124999999995</v>
      </c>
      <c r="L121" s="1">
        <v>4395.4124999999995</v>
      </c>
      <c r="M121" s="1">
        <f t="shared" si="4"/>
        <v>0</v>
      </c>
      <c r="N121" t="b">
        <f t="shared" si="8"/>
        <v>1</v>
      </c>
    </row>
    <row r="122" spans="1:14">
      <c r="A122" s="48" t="s">
        <v>113</v>
      </c>
      <c r="B122" s="49" t="s">
        <v>434</v>
      </c>
      <c r="C122" s="49" t="s">
        <v>0</v>
      </c>
      <c r="D122" s="49">
        <v>6200117</v>
      </c>
      <c r="E122" s="69">
        <v>15755.75</v>
      </c>
      <c r="F122" s="50">
        <v>15832.32</v>
      </c>
      <c r="G122" s="67">
        <f t="shared" si="5"/>
        <v>76.569999999999709</v>
      </c>
      <c r="H122" t="s">
        <v>406</v>
      </c>
      <c r="I122" t="s">
        <v>0</v>
      </c>
      <c r="J122">
        <v>6200117</v>
      </c>
      <c r="K122" s="1">
        <v>15832.32</v>
      </c>
      <c r="L122" s="1">
        <v>15832.32</v>
      </c>
      <c r="M122" s="1">
        <f t="shared" si="4"/>
        <v>0</v>
      </c>
      <c r="N122" t="b">
        <f t="shared" si="8"/>
        <v>1</v>
      </c>
    </row>
    <row r="123" spans="1:14">
      <c r="A123" s="48" t="s">
        <v>114</v>
      </c>
      <c r="B123" s="49" t="s">
        <v>434</v>
      </c>
      <c r="C123" s="49" t="s">
        <v>0</v>
      </c>
      <c r="D123" s="49">
        <v>5877075</v>
      </c>
      <c r="E123" s="69">
        <v>19603.392499999998</v>
      </c>
      <c r="F123" s="50">
        <v>23153.59</v>
      </c>
      <c r="G123" s="67">
        <f t="shared" si="5"/>
        <v>3550.197500000002</v>
      </c>
      <c r="H123" t="s">
        <v>410</v>
      </c>
      <c r="I123" t="s">
        <v>0</v>
      </c>
      <c r="J123">
        <v>5877075</v>
      </c>
      <c r="K123" s="1">
        <v>23153.59</v>
      </c>
      <c r="L123" s="1">
        <v>23153.59</v>
      </c>
      <c r="M123" s="1">
        <f t="shared" si="4"/>
        <v>0</v>
      </c>
      <c r="N123" t="b">
        <f t="shared" si="8"/>
        <v>1</v>
      </c>
    </row>
    <row r="124" spans="1:14">
      <c r="A124" s="48" t="s">
        <v>115</v>
      </c>
      <c r="B124" s="49" t="s">
        <v>434</v>
      </c>
      <c r="C124" s="49"/>
      <c r="D124" s="49"/>
      <c r="E124" s="69"/>
      <c r="F124" s="59"/>
      <c r="G124" s="67">
        <f t="shared" si="5"/>
        <v>0</v>
      </c>
      <c r="M124" s="1">
        <f t="shared" si="4"/>
        <v>0</v>
      </c>
      <c r="N124" t="b">
        <f t="shared" si="8"/>
        <v>1</v>
      </c>
    </row>
    <row r="125" spans="1:14">
      <c r="A125" s="48" t="s">
        <v>116</v>
      </c>
      <c r="B125" s="49" t="s">
        <v>434</v>
      </c>
      <c r="C125" s="49" t="s">
        <v>0</v>
      </c>
      <c r="D125" s="49">
        <v>5894204</v>
      </c>
      <c r="E125" s="69">
        <v>17297.4575</v>
      </c>
      <c r="F125" s="50">
        <v>22564.59</v>
      </c>
      <c r="G125" s="67">
        <f t="shared" si="5"/>
        <v>5267.1324999999997</v>
      </c>
      <c r="H125" t="s">
        <v>369</v>
      </c>
      <c r="I125" t="s">
        <v>0</v>
      </c>
      <c r="J125">
        <v>5894204</v>
      </c>
      <c r="K125" s="1">
        <v>22564.59</v>
      </c>
      <c r="L125" s="1">
        <v>22564.59</v>
      </c>
      <c r="M125" s="1">
        <f t="shared" si="4"/>
        <v>0</v>
      </c>
      <c r="N125" t="b">
        <f t="shared" si="8"/>
        <v>1</v>
      </c>
    </row>
    <row r="126" spans="1:14">
      <c r="A126" s="48" t="s">
        <v>117</v>
      </c>
      <c r="B126" s="49" t="s">
        <v>434</v>
      </c>
      <c r="C126" s="49"/>
      <c r="D126" s="49"/>
      <c r="E126" s="69"/>
      <c r="F126" s="59"/>
      <c r="G126" s="67">
        <f t="shared" si="5"/>
        <v>0</v>
      </c>
      <c r="M126" s="1">
        <f t="shared" si="4"/>
        <v>0</v>
      </c>
      <c r="N126" t="b">
        <f t="shared" si="8"/>
        <v>1</v>
      </c>
    </row>
    <row r="127" spans="1:14">
      <c r="A127" s="48" t="s">
        <v>118</v>
      </c>
      <c r="B127" s="49" t="s">
        <v>434</v>
      </c>
      <c r="C127" s="49"/>
      <c r="D127" s="49"/>
      <c r="E127" s="69"/>
      <c r="F127" s="59"/>
      <c r="G127" s="67">
        <f t="shared" si="5"/>
        <v>0</v>
      </c>
      <c r="M127" s="1">
        <f t="shared" si="4"/>
        <v>0</v>
      </c>
      <c r="N127" t="b">
        <f t="shared" si="8"/>
        <v>1</v>
      </c>
    </row>
    <row r="128" spans="1:14">
      <c r="A128" s="48" t="s">
        <v>119</v>
      </c>
      <c r="B128" s="49" t="s">
        <v>434</v>
      </c>
      <c r="C128" s="49" t="s">
        <v>0</v>
      </c>
      <c r="D128" s="49">
        <v>6295371</v>
      </c>
      <c r="E128" s="69">
        <v>14601.31</v>
      </c>
      <c r="F128" s="50">
        <v>15461.25</v>
      </c>
      <c r="G128" s="67">
        <f t="shared" si="5"/>
        <v>859.94000000000051</v>
      </c>
      <c r="H128" t="s">
        <v>313</v>
      </c>
      <c r="I128" t="s">
        <v>0</v>
      </c>
      <c r="J128">
        <v>6295371</v>
      </c>
      <c r="K128" s="1">
        <v>15461.25</v>
      </c>
      <c r="L128" s="1">
        <v>15461.25</v>
      </c>
      <c r="M128" s="1">
        <f t="shared" si="4"/>
        <v>0</v>
      </c>
      <c r="N128" t="b">
        <f t="shared" si="8"/>
        <v>1</v>
      </c>
    </row>
    <row r="129" spans="1:14">
      <c r="A129" s="48" t="s">
        <v>120</v>
      </c>
      <c r="B129" s="49" t="s">
        <v>434</v>
      </c>
      <c r="C129" s="49" t="s">
        <v>0</v>
      </c>
      <c r="D129" s="49" t="s">
        <v>324</v>
      </c>
      <c r="E129" s="69">
        <v>8007.454999999999</v>
      </c>
      <c r="F129" s="50">
        <v>14972.38</v>
      </c>
      <c r="G129" s="67">
        <f t="shared" si="5"/>
        <v>6964.9250000000002</v>
      </c>
      <c r="H129" t="s">
        <v>323</v>
      </c>
      <c r="I129" t="s">
        <v>0</v>
      </c>
      <c r="J129" t="s">
        <v>324</v>
      </c>
      <c r="K129" s="1">
        <v>14972.38</v>
      </c>
      <c r="L129" s="1">
        <v>14972.38</v>
      </c>
      <c r="M129" s="1">
        <f t="shared" si="4"/>
        <v>0</v>
      </c>
      <c r="N129" t="b">
        <f t="shared" si="8"/>
        <v>1</v>
      </c>
    </row>
    <row r="130" spans="1:14">
      <c r="A130" s="48" t="s">
        <v>121</v>
      </c>
      <c r="B130" s="49" t="s">
        <v>434</v>
      </c>
      <c r="C130" s="49"/>
      <c r="D130" s="49"/>
      <c r="E130" s="69"/>
      <c r="F130" s="59"/>
      <c r="G130" s="67">
        <f t="shared" si="5"/>
        <v>0</v>
      </c>
      <c r="M130" s="1">
        <f t="shared" si="4"/>
        <v>0</v>
      </c>
      <c r="N130" t="b">
        <f t="shared" si="8"/>
        <v>1</v>
      </c>
    </row>
    <row r="131" spans="1:14">
      <c r="A131" s="48" t="s">
        <v>122</v>
      </c>
      <c r="B131" s="49" t="s">
        <v>434</v>
      </c>
      <c r="C131" s="49" t="s">
        <v>0</v>
      </c>
      <c r="D131" s="49">
        <v>5805996</v>
      </c>
      <c r="E131" s="69">
        <v>9547.69</v>
      </c>
      <c r="F131" s="50">
        <v>12233.529999999999</v>
      </c>
      <c r="G131" s="67">
        <f t="shared" si="5"/>
        <v>2685.8399999999983</v>
      </c>
      <c r="H131" t="s">
        <v>309</v>
      </c>
      <c r="I131" t="s">
        <v>0</v>
      </c>
      <c r="J131">
        <v>5805996</v>
      </c>
      <c r="K131" s="1">
        <v>12233.529999999999</v>
      </c>
      <c r="L131" s="1">
        <v>12233.529999999999</v>
      </c>
      <c r="M131" s="1">
        <f t="shared" si="4"/>
        <v>0</v>
      </c>
      <c r="N131" t="b">
        <f>F131=K131</f>
        <v>1</v>
      </c>
    </row>
    <row r="132" spans="1:14">
      <c r="A132" s="48" t="s">
        <v>123</v>
      </c>
      <c r="B132" s="49" t="s">
        <v>434</v>
      </c>
      <c r="C132" s="49" t="s">
        <v>0</v>
      </c>
      <c r="D132" s="49">
        <v>5399734</v>
      </c>
      <c r="E132" s="69">
        <v>14929.6775</v>
      </c>
      <c r="F132" s="50">
        <v>16709.93</v>
      </c>
      <c r="G132" s="67">
        <f t="shared" si="5"/>
        <v>1780.2525000000005</v>
      </c>
      <c r="H132" t="s">
        <v>335</v>
      </c>
      <c r="I132" t="s">
        <v>0</v>
      </c>
      <c r="J132">
        <v>5399734</v>
      </c>
      <c r="K132" s="1">
        <v>16709.93</v>
      </c>
      <c r="L132" s="1">
        <v>16709.93</v>
      </c>
      <c r="M132" s="1">
        <f t="shared" si="4"/>
        <v>0</v>
      </c>
      <c r="N132" t="b">
        <f t="shared" si="8"/>
        <v>1</v>
      </c>
    </row>
    <row r="133" spans="1:14">
      <c r="A133" s="48" t="s">
        <v>124</v>
      </c>
      <c r="B133" s="49" t="s">
        <v>434</v>
      </c>
      <c r="C133" s="49"/>
      <c r="D133" s="49"/>
      <c r="E133" s="69"/>
      <c r="F133" s="59"/>
      <c r="G133" s="67">
        <f t="shared" si="5"/>
        <v>0</v>
      </c>
      <c r="M133" s="1">
        <f t="shared" si="4"/>
        <v>0</v>
      </c>
      <c r="N133" t="b">
        <f t="shared" si="8"/>
        <v>1</v>
      </c>
    </row>
    <row r="134" spans="1:14">
      <c r="A134" s="48" t="s">
        <v>125</v>
      </c>
      <c r="B134" s="49" t="s">
        <v>434</v>
      </c>
      <c r="C134" s="49"/>
      <c r="D134" s="49"/>
      <c r="E134" s="69"/>
      <c r="F134" s="59"/>
      <c r="G134" s="67">
        <f t="shared" si="5"/>
        <v>0</v>
      </c>
      <c r="M134" s="1">
        <f t="shared" si="4"/>
        <v>0</v>
      </c>
      <c r="N134" t="b">
        <f t="shared" si="8"/>
        <v>1</v>
      </c>
    </row>
    <row r="135" spans="1:14">
      <c r="A135" s="48" t="s">
        <v>126</v>
      </c>
      <c r="B135" s="49" t="s">
        <v>434</v>
      </c>
      <c r="C135" s="49"/>
      <c r="D135" s="49"/>
      <c r="E135" s="69"/>
      <c r="F135" s="59"/>
      <c r="G135" s="67">
        <f t="shared" si="5"/>
        <v>0</v>
      </c>
      <c r="M135" s="1">
        <f t="shared" si="4"/>
        <v>0</v>
      </c>
      <c r="N135" t="b">
        <f t="shared" si="8"/>
        <v>1</v>
      </c>
    </row>
    <row r="136" spans="1:14">
      <c r="A136" s="48" t="s">
        <v>127</v>
      </c>
      <c r="B136" s="49" t="s">
        <v>434</v>
      </c>
      <c r="C136" s="49"/>
      <c r="D136" s="49"/>
      <c r="E136" s="69"/>
      <c r="F136" s="59"/>
      <c r="G136" s="67">
        <f t="shared" si="5"/>
        <v>0</v>
      </c>
      <c r="M136" s="1">
        <f t="shared" si="4"/>
        <v>0</v>
      </c>
      <c r="N136" t="b">
        <f t="shared" si="8"/>
        <v>1</v>
      </c>
    </row>
    <row r="137" spans="1:14">
      <c r="A137" s="48" t="s">
        <v>128</v>
      </c>
      <c r="B137" s="49" t="s">
        <v>434</v>
      </c>
      <c r="C137" s="49" t="s">
        <v>0</v>
      </c>
      <c r="D137" s="49">
        <v>2744856</v>
      </c>
      <c r="E137" s="69">
        <v>58116.63</v>
      </c>
      <c r="F137" s="50">
        <v>66032.789999999994</v>
      </c>
      <c r="G137" s="67">
        <f t="shared" si="5"/>
        <v>7916.1599999999962</v>
      </c>
      <c r="H137" t="s">
        <v>391</v>
      </c>
      <c r="I137" t="s">
        <v>0</v>
      </c>
      <c r="J137">
        <v>2744856</v>
      </c>
      <c r="K137" s="1">
        <v>66032.789999999994</v>
      </c>
      <c r="L137" s="1">
        <v>66032.789999999994</v>
      </c>
      <c r="M137" s="1">
        <f t="shared" si="4"/>
        <v>0</v>
      </c>
      <c r="N137" t="b">
        <f t="shared" si="8"/>
        <v>1</v>
      </c>
    </row>
    <row r="138" spans="1:14">
      <c r="A138" s="48" t="s">
        <v>128</v>
      </c>
      <c r="B138" s="49" t="s">
        <v>434</v>
      </c>
      <c r="C138" s="49" t="s">
        <v>392</v>
      </c>
      <c r="D138" s="49">
        <v>7341806</v>
      </c>
      <c r="E138" s="69">
        <v>7178.4375000000027</v>
      </c>
      <c r="F138" s="50">
        <v>8257.7800000000007</v>
      </c>
      <c r="G138" s="67">
        <f t="shared" si="5"/>
        <v>1079.3424999999979</v>
      </c>
      <c r="H138" t="s">
        <v>391</v>
      </c>
      <c r="I138" t="s">
        <v>392</v>
      </c>
      <c r="J138">
        <v>7341806</v>
      </c>
      <c r="K138" s="1">
        <v>8257.7800000000007</v>
      </c>
      <c r="L138" s="1">
        <v>8257.7800000000007</v>
      </c>
      <c r="M138" s="1">
        <f t="shared" ref="M138:M201" si="9">L138-K138</f>
        <v>0</v>
      </c>
      <c r="N138" t="b">
        <f t="shared" si="8"/>
        <v>1</v>
      </c>
    </row>
    <row r="139" spans="1:14">
      <c r="A139" s="48" t="s">
        <v>129</v>
      </c>
      <c r="B139" s="49" t="s">
        <v>434</v>
      </c>
      <c r="C139" s="49"/>
      <c r="D139" s="49"/>
      <c r="E139" s="69"/>
      <c r="F139" s="59"/>
      <c r="G139" s="67">
        <f t="shared" si="5"/>
        <v>0</v>
      </c>
      <c r="M139" s="1">
        <f t="shared" si="9"/>
        <v>0</v>
      </c>
      <c r="N139" t="b">
        <f t="shared" si="8"/>
        <v>1</v>
      </c>
    </row>
    <row r="140" spans="1:14">
      <c r="A140" s="48" t="s">
        <v>130</v>
      </c>
      <c r="B140" s="49" t="s">
        <v>434</v>
      </c>
      <c r="C140" s="49" t="s">
        <v>0</v>
      </c>
      <c r="D140" s="49">
        <v>593195</v>
      </c>
      <c r="E140" s="69">
        <v>10438.5525</v>
      </c>
      <c r="F140" s="50">
        <v>13458.65</v>
      </c>
      <c r="G140" s="67">
        <f t="shared" si="5"/>
        <v>3020.0974999999999</v>
      </c>
      <c r="H140" t="s">
        <v>302</v>
      </c>
      <c r="I140" t="s">
        <v>0</v>
      </c>
      <c r="J140">
        <v>593195</v>
      </c>
      <c r="K140" s="1">
        <v>13458.65</v>
      </c>
      <c r="L140" s="1">
        <v>13458.65</v>
      </c>
      <c r="M140" s="1">
        <f t="shared" si="9"/>
        <v>0</v>
      </c>
      <c r="N140" t="b">
        <f t="shared" si="8"/>
        <v>1</v>
      </c>
    </row>
    <row r="141" spans="1:14">
      <c r="A141" s="48" t="s">
        <v>131</v>
      </c>
      <c r="B141" s="49" t="s">
        <v>434</v>
      </c>
      <c r="C141" s="49"/>
      <c r="D141" s="49"/>
      <c r="E141" s="69"/>
      <c r="F141" s="59"/>
      <c r="G141" s="67">
        <f t="shared" si="5"/>
        <v>0</v>
      </c>
      <c r="M141" s="1">
        <f t="shared" si="9"/>
        <v>0</v>
      </c>
      <c r="N141" t="b">
        <f t="shared" si="8"/>
        <v>1</v>
      </c>
    </row>
    <row r="142" spans="1:14">
      <c r="A142" s="48" t="s">
        <v>132</v>
      </c>
      <c r="B142" s="49" t="s">
        <v>434</v>
      </c>
      <c r="C142" s="49" t="s">
        <v>0</v>
      </c>
      <c r="D142" s="49">
        <v>7621396</v>
      </c>
      <c r="E142" s="69">
        <v>9641.9299999999985</v>
      </c>
      <c r="F142" s="50">
        <v>12804.86</v>
      </c>
      <c r="G142" s="67">
        <f t="shared" ref="G142:G205" si="10">F142-E142</f>
        <v>3162.9300000000021</v>
      </c>
      <c r="H142" t="s">
        <v>363</v>
      </c>
      <c r="I142" t="s">
        <v>0</v>
      </c>
      <c r="J142">
        <v>7621396</v>
      </c>
      <c r="K142" s="1">
        <v>12804.86</v>
      </c>
      <c r="L142" s="1">
        <v>12804.86</v>
      </c>
      <c r="M142" s="1">
        <f t="shared" si="9"/>
        <v>0</v>
      </c>
      <c r="N142" t="b">
        <f t="shared" si="8"/>
        <v>1</v>
      </c>
    </row>
    <row r="143" spans="1:14">
      <c r="A143" s="48" t="s">
        <v>133</v>
      </c>
      <c r="B143" s="49" t="s">
        <v>434</v>
      </c>
      <c r="C143" s="49" t="s">
        <v>0</v>
      </c>
      <c r="D143" s="49">
        <v>6147143</v>
      </c>
      <c r="E143" s="69">
        <v>8639.1574999999993</v>
      </c>
      <c r="F143" s="50">
        <v>8835</v>
      </c>
      <c r="G143" s="67">
        <f t="shared" si="10"/>
        <v>195.84250000000065</v>
      </c>
      <c r="H143" t="s">
        <v>339</v>
      </c>
      <c r="I143" t="s">
        <v>0</v>
      </c>
      <c r="J143">
        <v>6147143</v>
      </c>
      <c r="K143" s="1">
        <v>8835</v>
      </c>
      <c r="L143" s="1">
        <v>8835</v>
      </c>
      <c r="M143" s="1">
        <f t="shared" si="9"/>
        <v>0</v>
      </c>
      <c r="N143" t="b">
        <f t="shared" si="8"/>
        <v>1</v>
      </c>
    </row>
    <row r="144" spans="1:14">
      <c r="A144" s="48" t="s">
        <v>134</v>
      </c>
      <c r="B144" s="49" t="s">
        <v>434</v>
      </c>
      <c r="C144" s="49"/>
      <c r="D144" s="49"/>
      <c r="E144" s="69"/>
      <c r="F144" s="59"/>
      <c r="G144" s="67">
        <f t="shared" si="10"/>
        <v>0</v>
      </c>
      <c r="M144" s="1">
        <f t="shared" si="9"/>
        <v>0</v>
      </c>
      <c r="N144" t="b">
        <f t="shared" si="8"/>
        <v>1</v>
      </c>
    </row>
    <row r="145" spans="1:14">
      <c r="A145" s="48" t="s">
        <v>135</v>
      </c>
      <c r="B145" s="49" t="s">
        <v>434</v>
      </c>
      <c r="C145" s="49"/>
      <c r="D145" s="49"/>
      <c r="E145" s="69"/>
      <c r="F145" s="59"/>
      <c r="G145" s="67">
        <f t="shared" si="10"/>
        <v>0</v>
      </c>
      <c r="H145" t="s">
        <v>445</v>
      </c>
      <c r="I145" t="s">
        <v>0</v>
      </c>
      <c r="J145">
        <v>6504051</v>
      </c>
      <c r="K145" s="1">
        <v>0</v>
      </c>
      <c r="L145" s="1">
        <v>19295.64</v>
      </c>
      <c r="M145" s="1">
        <f t="shared" si="9"/>
        <v>19295.64</v>
      </c>
      <c r="N145" t="b">
        <f t="shared" si="8"/>
        <v>1</v>
      </c>
    </row>
    <row r="146" spans="1:14">
      <c r="A146" s="48" t="s">
        <v>136</v>
      </c>
      <c r="B146" s="49" t="s">
        <v>434</v>
      </c>
      <c r="C146" s="49" t="s">
        <v>0</v>
      </c>
      <c r="D146" s="49">
        <v>6759661</v>
      </c>
      <c r="E146" s="69">
        <v>39019.777499999997</v>
      </c>
      <c r="F146" s="50">
        <v>43845.16</v>
      </c>
      <c r="G146" s="67">
        <f t="shared" si="10"/>
        <v>4825.382500000007</v>
      </c>
      <c r="H146" t="s">
        <v>385</v>
      </c>
      <c r="I146" t="s">
        <v>0</v>
      </c>
      <c r="J146">
        <v>6759661</v>
      </c>
      <c r="K146" s="1">
        <v>43845.16</v>
      </c>
      <c r="L146" s="1">
        <v>43845.16</v>
      </c>
      <c r="M146" s="1">
        <f t="shared" si="9"/>
        <v>0</v>
      </c>
      <c r="N146" t="b">
        <f t="shared" si="8"/>
        <v>1</v>
      </c>
    </row>
    <row r="147" spans="1:14">
      <c r="A147" s="48" t="s">
        <v>137</v>
      </c>
      <c r="B147" s="49" t="s">
        <v>434</v>
      </c>
      <c r="C147" s="49"/>
      <c r="D147" s="49"/>
      <c r="E147" s="69"/>
      <c r="F147" s="59"/>
      <c r="G147" s="67">
        <f t="shared" si="10"/>
        <v>0</v>
      </c>
      <c r="M147" s="1">
        <f t="shared" si="9"/>
        <v>0</v>
      </c>
      <c r="N147" t="b">
        <f t="shared" si="8"/>
        <v>1</v>
      </c>
    </row>
    <row r="148" spans="1:14">
      <c r="A148" s="48" t="s">
        <v>138</v>
      </c>
      <c r="B148" s="49" t="s">
        <v>434</v>
      </c>
      <c r="C148" s="49" t="s">
        <v>0</v>
      </c>
      <c r="D148" s="49">
        <v>3946851</v>
      </c>
      <c r="E148" s="69">
        <v>21972.645</v>
      </c>
      <c r="F148" s="50">
        <v>26593.350000000002</v>
      </c>
      <c r="G148" s="67">
        <f t="shared" si="10"/>
        <v>4620.7050000000017</v>
      </c>
      <c r="H148" t="s">
        <v>342</v>
      </c>
      <c r="I148" t="s">
        <v>0</v>
      </c>
      <c r="J148">
        <v>3946851</v>
      </c>
      <c r="K148" s="1">
        <v>26593.350000000002</v>
      </c>
      <c r="L148" s="1">
        <v>26593.350000000002</v>
      </c>
      <c r="M148" s="1">
        <f t="shared" si="9"/>
        <v>0</v>
      </c>
      <c r="N148" t="b">
        <f t="shared" si="8"/>
        <v>1</v>
      </c>
    </row>
    <row r="149" spans="1:14">
      <c r="A149" s="48" t="s">
        <v>139</v>
      </c>
      <c r="B149" s="49" t="s">
        <v>434</v>
      </c>
      <c r="C149" s="49" t="s">
        <v>0</v>
      </c>
      <c r="D149" s="49">
        <v>5601916</v>
      </c>
      <c r="E149" s="69">
        <v>44188.252500000002</v>
      </c>
      <c r="F149" s="50">
        <v>47332.04</v>
      </c>
      <c r="G149" s="67">
        <f t="shared" si="10"/>
        <v>3143.7874999999985</v>
      </c>
      <c r="H149" t="s">
        <v>379</v>
      </c>
      <c r="I149" t="s">
        <v>0</v>
      </c>
      <c r="J149">
        <v>5601916</v>
      </c>
      <c r="K149" s="1">
        <v>47332.04</v>
      </c>
      <c r="L149" s="1">
        <v>47332.04</v>
      </c>
      <c r="M149" s="1">
        <f t="shared" si="9"/>
        <v>0</v>
      </c>
      <c r="N149" t="b">
        <f t="shared" si="8"/>
        <v>1</v>
      </c>
    </row>
    <row r="150" spans="1:14">
      <c r="A150" s="48" t="s">
        <v>139</v>
      </c>
      <c r="B150" s="49" t="s">
        <v>434</v>
      </c>
      <c r="C150" s="49" t="s">
        <v>380</v>
      </c>
      <c r="D150" s="49">
        <v>2622947</v>
      </c>
      <c r="E150" s="69">
        <v>7740.9324999999999</v>
      </c>
      <c r="F150" s="50">
        <v>25786.420000000002</v>
      </c>
      <c r="G150" s="67">
        <f t="shared" si="10"/>
        <v>18045.487500000003</v>
      </c>
      <c r="H150" t="s">
        <v>379</v>
      </c>
      <c r="I150" t="s">
        <v>380</v>
      </c>
      <c r="J150">
        <v>2622947</v>
      </c>
      <c r="K150" s="1">
        <v>25786.420000000002</v>
      </c>
      <c r="L150" s="1">
        <v>25786.420000000002</v>
      </c>
      <c r="M150" s="1">
        <f t="shared" si="9"/>
        <v>0</v>
      </c>
      <c r="N150" t="b">
        <f t="shared" si="8"/>
        <v>1</v>
      </c>
    </row>
    <row r="151" spans="1:14">
      <c r="A151" s="48" t="s">
        <v>139</v>
      </c>
      <c r="B151" s="49" t="s">
        <v>434</v>
      </c>
      <c r="C151" s="49" t="s">
        <v>381</v>
      </c>
      <c r="D151" s="49">
        <v>5601975</v>
      </c>
      <c r="E151" s="69">
        <v>9454.9224999999988</v>
      </c>
      <c r="F151" s="50">
        <v>11662.199999999999</v>
      </c>
      <c r="G151" s="67">
        <f t="shared" si="10"/>
        <v>2207.2775000000001</v>
      </c>
      <c r="H151" t="s">
        <v>379</v>
      </c>
      <c r="I151" t="s">
        <v>381</v>
      </c>
      <c r="J151">
        <v>5601975</v>
      </c>
      <c r="K151" s="1">
        <v>11662.199999999999</v>
      </c>
      <c r="L151" s="1">
        <v>11662.199999999999</v>
      </c>
      <c r="M151" s="1">
        <f t="shared" si="9"/>
        <v>0</v>
      </c>
      <c r="N151" t="b">
        <f t="shared" si="8"/>
        <v>1</v>
      </c>
    </row>
    <row r="152" spans="1:14">
      <c r="A152" s="48" t="s">
        <v>140</v>
      </c>
      <c r="B152" s="49" t="s">
        <v>434</v>
      </c>
      <c r="C152" s="49"/>
      <c r="D152" s="49"/>
      <c r="E152" s="69"/>
      <c r="F152" s="59"/>
      <c r="G152" s="67">
        <f t="shared" si="10"/>
        <v>0</v>
      </c>
      <c r="M152" s="1">
        <f t="shared" si="9"/>
        <v>0</v>
      </c>
      <c r="N152" t="b">
        <f>F152=K152</f>
        <v>1</v>
      </c>
    </row>
    <row r="153" spans="1:14">
      <c r="A153" s="48" t="s">
        <v>141</v>
      </c>
      <c r="B153" s="49" t="s">
        <v>434</v>
      </c>
      <c r="C153" s="49"/>
      <c r="D153" s="49"/>
      <c r="E153" s="69"/>
      <c r="F153" s="59"/>
      <c r="G153" s="67">
        <f t="shared" si="10"/>
        <v>0</v>
      </c>
      <c r="M153" s="1">
        <f t="shared" si="9"/>
        <v>0</v>
      </c>
      <c r="N153" t="b">
        <f t="shared" si="8"/>
        <v>1</v>
      </c>
    </row>
    <row r="154" spans="1:14">
      <c r="A154" s="48" t="s">
        <v>142</v>
      </c>
      <c r="B154" s="49" t="s">
        <v>434</v>
      </c>
      <c r="C154" s="49"/>
      <c r="D154" s="49"/>
      <c r="E154" s="69"/>
      <c r="F154" s="59"/>
      <c r="G154" s="67">
        <f t="shared" si="10"/>
        <v>0</v>
      </c>
      <c r="M154" s="1">
        <f t="shared" si="9"/>
        <v>0</v>
      </c>
      <c r="N154" t="b">
        <f t="shared" si="8"/>
        <v>1</v>
      </c>
    </row>
    <row r="155" spans="1:14">
      <c r="A155" s="48" t="s">
        <v>143</v>
      </c>
      <c r="B155" s="49" t="s">
        <v>434</v>
      </c>
      <c r="C155" s="49" t="s">
        <v>0</v>
      </c>
      <c r="D155" s="49">
        <v>5500810</v>
      </c>
      <c r="E155" s="69">
        <v>39186.170000000006</v>
      </c>
      <c r="F155" s="50">
        <v>47620.65</v>
      </c>
      <c r="G155" s="67">
        <f t="shared" si="10"/>
        <v>8434.4799999999959</v>
      </c>
      <c r="H155" t="s">
        <v>359</v>
      </c>
      <c r="I155" t="s">
        <v>0</v>
      </c>
      <c r="J155">
        <v>5500810</v>
      </c>
      <c r="K155" s="1">
        <v>47620.65</v>
      </c>
      <c r="L155" s="1">
        <v>47620.65</v>
      </c>
      <c r="M155" s="1">
        <f t="shared" si="9"/>
        <v>0</v>
      </c>
      <c r="N155" t="b">
        <f t="shared" si="8"/>
        <v>1</v>
      </c>
    </row>
    <row r="156" spans="1:14">
      <c r="A156" s="48" t="s">
        <v>144</v>
      </c>
      <c r="B156" s="49" t="s">
        <v>434</v>
      </c>
      <c r="C156" s="49" t="s">
        <v>0</v>
      </c>
      <c r="D156" s="49">
        <v>5998336</v>
      </c>
      <c r="E156" s="69">
        <v>21036.135000000002</v>
      </c>
      <c r="F156" s="50">
        <v>21036.135000000002</v>
      </c>
      <c r="G156" s="67">
        <f t="shared" si="10"/>
        <v>0</v>
      </c>
      <c r="H156" t="s">
        <v>413</v>
      </c>
      <c r="I156" t="s">
        <v>0</v>
      </c>
      <c r="J156">
        <v>5998336</v>
      </c>
      <c r="K156" s="1">
        <v>21036.135000000002</v>
      </c>
      <c r="L156" s="1">
        <v>22275.98</v>
      </c>
      <c r="M156" s="1">
        <f t="shared" si="9"/>
        <v>1239.8449999999975</v>
      </c>
      <c r="N156" t="b">
        <f t="shared" si="8"/>
        <v>1</v>
      </c>
    </row>
    <row r="157" spans="1:14">
      <c r="A157" s="48" t="s">
        <v>145</v>
      </c>
      <c r="B157" s="49" t="s">
        <v>434</v>
      </c>
      <c r="C157" s="49"/>
      <c r="D157" s="49"/>
      <c r="E157" s="69"/>
      <c r="F157" s="59"/>
      <c r="G157" s="67">
        <f t="shared" si="10"/>
        <v>0</v>
      </c>
      <c r="M157" s="1">
        <f t="shared" si="9"/>
        <v>0</v>
      </c>
      <c r="N157" t="b">
        <f t="shared" si="8"/>
        <v>1</v>
      </c>
    </row>
    <row r="158" spans="1:14">
      <c r="A158" s="48" t="s">
        <v>146</v>
      </c>
      <c r="B158" s="49" t="s">
        <v>434</v>
      </c>
      <c r="C158" s="49"/>
      <c r="D158" s="49"/>
      <c r="E158" s="69"/>
      <c r="F158" s="59"/>
      <c r="G158" s="67">
        <f t="shared" si="10"/>
        <v>0</v>
      </c>
      <c r="M158" s="1">
        <f t="shared" si="9"/>
        <v>0</v>
      </c>
      <c r="N158" t="b">
        <f t="shared" si="8"/>
        <v>1</v>
      </c>
    </row>
    <row r="159" spans="1:14">
      <c r="A159" s="48" t="s">
        <v>147</v>
      </c>
      <c r="B159" s="49" t="s">
        <v>434</v>
      </c>
      <c r="C159" s="49" t="s">
        <v>0</v>
      </c>
      <c r="D159" s="49">
        <v>6198929</v>
      </c>
      <c r="E159" s="69">
        <v>10602</v>
      </c>
      <c r="F159" s="50">
        <v>14136</v>
      </c>
      <c r="G159" s="67">
        <f t="shared" si="10"/>
        <v>3534</v>
      </c>
      <c r="H159" t="s">
        <v>415</v>
      </c>
      <c r="I159" t="s">
        <v>0</v>
      </c>
      <c r="J159">
        <v>6198929</v>
      </c>
      <c r="K159" s="1">
        <v>14136</v>
      </c>
      <c r="L159" s="1">
        <v>14136</v>
      </c>
      <c r="M159" s="1">
        <f t="shared" si="9"/>
        <v>0</v>
      </c>
      <c r="N159" t="b">
        <f t="shared" si="8"/>
        <v>1</v>
      </c>
    </row>
    <row r="160" spans="1:14">
      <c r="A160" s="48" t="s">
        <v>148</v>
      </c>
      <c r="B160" s="49" t="s">
        <v>434</v>
      </c>
      <c r="C160" s="49" t="s">
        <v>0</v>
      </c>
      <c r="D160" s="49">
        <v>6254578</v>
      </c>
      <c r="E160" s="69">
        <v>16752.6325</v>
      </c>
      <c r="F160" s="50">
        <v>17457.960000000003</v>
      </c>
      <c r="G160" s="67">
        <f t="shared" si="10"/>
        <v>705.32750000000306</v>
      </c>
      <c r="H160" t="s">
        <v>344</v>
      </c>
      <c r="I160" t="s">
        <v>0</v>
      </c>
      <c r="J160">
        <v>6254578</v>
      </c>
      <c r="K160" s="1">
        <v>17457.960000000003</v>
      </c>
      <c r="L160" s="1">
        <v>17457.960000000003</v>
      </c>
      <c r="M160" s="1">
        <f t="shared" si="9"/>
        <v>0</v>
      </c>
      <c r="N160" t="b">
        <f>F160=K160</f>
        <v>1</v>
      </c>
    </row>
    <row r="161" spans="1:14">
      <c r="A161" s="48" t="s">
        <v>149</v>
      </c>
      <c r="B161" s="49" t="s">
        <v>434</v>
      </c>
      <c r="C161" s="49"/>
      <c r="D161" s="49"/>
      <c r="E161" s="69"/>
      <c r="F161" s="59"/>
      <c r="G161" s="67">
        <f t="shared" si="10"/>
        <v>0</v>
      </c>
      <c r="M161" s="1">
        <f t="shared" si="9"/>
        <v>0</v>
      </c>
      <c r="N161" t="b">
        <f t="shared" si="8"/>
        <v>1</v>
      </c>
    </row>
    <row r="162" spans="1:14">
      <c r="A162" s="48" t="s">
        <v>150</v>
      </c>
      <c r="B162" s="49" t="s">
        <v>434</v>
      </c>
      <c r="C162" s="49"/>
      <c r="D162" s="49"/>
      <c r="E162" s="69"/>
      <c r="F162" s="59"/>
      <c r="G162" s="67">
        <f t="shared" si="10"/>
        <v>0</v>
      </c>
      <c r="M162" s="1">
        <f t="shared" si="9"/>
        <v>0</v>
      </c>
      <c r="N162" t="b">
        <f t="shared" si="8"/>
        <v>1</v>
      </c>
    </row>
    <row r="163" spans="1:14">
      <c r="A163" s="48" t="s">
        <v>151</v>
      </c>
      <c r="B163" s="49" t="s">
        <v>434</v>
      </c>
      <c r="C163" s="49"/>
      <c r="D163" s="49"/>
      <c r="E163" s="69"/>
      <c r="F163" s="59"/>
      <c r="G163" s="67">
        <f t="shared" si="10"/>
        <v>0</v>
      </c>
      <c r="M163" s="1">
        <f t="shared" si="9"/>
        <v>0</v>
      </c>
      <c r="N163" t="b">
        <f t="shared" si="8"/>
        <v>1</v>
      </c>
    </row>
    <row r="164" spans="1:14">
      <c r="A164" s="48" t="s">
        <v>152</v>
      </c>
      <c r="B164" s="49" t="s">
        <v>434</v>
      </c>
      <c r="C164" s="49"/>
      <c r="D164" s="49"/>
      <c r="E164" s="69"/>
      <c r="F164" s="59"/>
      <c r="G164" s="67">
        <f t="shared" si="10"/>
        <v>0</v>
      </c>
      <c r="M164" s="1">
        <f t="shared" si="9"/>
        <v>0</v>
      </c>
      <c r="N164" t="b">
        <f t="shared" si="8"/>
        <v>1</v>
      </c>
    </row>
    <row r="165" spans="1:14">
      <c r="A165" s="48" t="s">
        <v>153</v>
      </c>
      <c r="B165" s="49" t="s">
        <v>434</v>
      </c>
      <c r="C165" s="49"/>
      <c r="D165" s="49"/>
      <c r="E165" s="69"/>
      <c r="F165" s="59"/>
      <c r="G165" s="67">
        <f t="shared" si="10"/>
        <v>0</v>
      </c>
      <c r="M165" s="1">
        <f t="shared" si="9"/>
        <v>0</v>
      </c>
      <c r="N165" t="b">
        <f t="shared" si="8"/>
        <v>1</v>
      </c>
    </row>
    <row r="166" spans="1:14">
      <c r="A166" s="48" t="s">
        <v>154</v>
      </c>
      <c r="B166" s="49" t="s">
        <v>434</v>
      </c>
      <c r="C166" s="49"/>
      <c r="D166" s="49"/>
      <c r="E166" s="69"/>
      <c r="F166" s="59"/>
      <c r="G166" s="67">
        <f t="shared" si="10"/>
        <v>0</v>
      </c>
      <c r="M166" s="1">
        <f t="shared" si="9"/>
        <v>0</v>
      </c>
      <c r="N166" t="b">
        <f t="shared" si="8"/>
        <v>1</v>
      </c>
    </row>
    <row r="167" spans="1:14">
      <c r="A167" s="48" t="s">
        <v>155</v>
      </c>
      <c r="B167" s="49" t="s">
        <v>434</v>
      </c>
      <c r="C167" s="49" t="s">
        <v>0</v>
      </c>
      <c r="D167" s="49">
        <v>6275370</v>
      </c>
      <c r="E167" s="69">
        <v>19597.502499999999</v>
      </c>
      <c r="F167" s="50">
        <v>26946.75</v>
      </c>
      <c r="G167" s="67">
        <f t="shared" si="10"/>
        <v>7349.2475000000013</v>
      </c>
      <c r="H167" t="s">
        <v>373</v>
      </c>
      <c r="I167" t="s">
        <v>0</v>
      </c>
      <c r="J167">
        <v>6275370</v>
      </c>
      <c r="K167" s="1">
        <v>26946.75</v>
      </c>
      <c r="L167" s="1">
        <v>26946.75</v>
      </c>
      <c r="M167" s="1">
        <f t="shared" si="9"/>
        <v>0</v>
      </c>
      <c r="N167" t="b">
        <f t="shared" ref="N167:N179" si="11">F167=K167</f>
        <v>1</v>
      </c>
    </row>
    <row r="168" spans="1:14">
      <c r="A168" s="48" t="s">
        <v>156</v>
      </c>
      <c r="B168" s="49" t="s">
        <v>434</v>
      </c>
      <c r="C168" s="49"/>
      <c r="D168" s="49"/>
      <c r="E168" s="69"/>
      <c r="F168" s="59"/>
      <c r="G168" s="67">
        <f t="shared" si="10"/>
        <v>0</v>
      </c>
      <c r="M168" s="1">
        <f t="shared" si="9"/>
        <v>0</v>
      </c>
      <c r="N168" t="b">
        <f t="shared" si="11"/>
        <v>1</v>
      </c>
    </row>
    <row r="169" spans="1:14">
      <c r="A169" s="48" t="s">
        <v>157</v>
      </c>
      <c r="B169" s="49" t="s">
        <v>434</v>
      </c>
      <c r="C169" s="49"/>
      <c r="D169" s="49"/>
      <c r="E169" s="69"/>
      <c r="F169" s="59"/>
      <c r="G169" s="67">
        <f t="shared" si="10"/>
        <v>0</v>
      </c>
      <c r="M169" s="1">
        <f t="shared" si="9"/>
        <v>0</v>
      </c>
      <c r="N169" t="b">
        <f t="shared" si="11"/>
        <v>1</v>
      </c>
    </row>
    <row r="170" spans="1:14">
      <c r="A170" s="48" t="s">
        <v>158</v>
      </c>
      <c r="B170" s="49" t="s">
        <v>434</v>
      </c>
      <c r="C170" s="49"/>
      <c r="D170" s="49"/>
      <c r="E170" s="69"/>
      <c r="F170" s="59"/>
      <c r="G170" s="67">
        <f t="shared" si="10"/>
        <v>0</v>
      </c>
      <c r="M170" s="1">
        <f t="shared" si="9"/>
        <v>0</v>
      </c>
      <c r="N170" t="b">
        <f t="shared" si="11"/>
        <v>1</v>
      </c>
    </row>
    <row r="171" spans="1:14">
      <c r="A171" s="48" t="s">
        <v>159</v>
      </c>
      <c r="B171" s="49" t="s">
        <v>434</v>
      </c>
      <c r="C171" s="49" t="s">
        <v>0</v>
      </c>
      <c r="D171" s="49">
        <v>577690</v>
      </c>
      <c r="E171" s="69">
        <v>19516.514999999996</v>
      </c>
      <c r="F171" s="50">
        <v>24991.27</v>
      </c>
      <c r="G171" s="67">
        <f t="shared" si="10"/>
        <v>5474.7550000000047</v>
      </c>
      <c r="H171" t="s">
        <v>301</v>
      </c>
      <c r="I171" t="s">
        <v>0</v>
      </c>
      <c r="J171">
        <v>577690</v>
      </c>
      <c r="K171" s="1">
        <v>24991.27</v>
      </c>
      <c r="L171" s="1">
        <v>24991.27</v>
      </c>
      <c r="M171" s="1">
        <f t="shared" si="9"/>
        <v>0</v>
      </c>
      <c r="N171" t="b">
        <f t="shared" si="11"/>
        <v>1</v>
      </c>
    </row>
    <row r="172" spans="1:14">
      <c r="A172" s="48" t="s">
        <v>160</v>
      </c>
      <c r="B172" s="49" t="s">
        <v>434</v>
      </c>
      <c r="C172" s="49"/>
      <c r="D172" s="49"/>
      <c r="E172" s="69"/>
      <c r="F172" s="59"/>
      <c r="G172" s="67">
        <f t="shared" si="10"/>
        <v>0</v>
      </c>
      <c r="M172" s="1">
        <f t="shared" si="9"/>
        <v>0</v>
      </c>
      <c r="N172" t="b">
        <f t="shared" si="11"/>
        <v>1</v>
      </c>
    </row>
    <row r="173" spans="1:14">
      <c r="A173" s="48" t="s">
        <v>161</v>
      </c>
      <c r="B173" s="49" t="s">
        <v>434</v>
      </c>
      <c r="C173" s="49"/>
      <c r="D173" s="49"/>
      <c r="E173" s="69"/>
      <c r="F173" s="59"/>
      <c r="G173" s="67">
        <f t="shared" si="10"/>
        <v>0</v>
      </c>
      <c r="M173" s="1">
        <f t="shared" si="9"/>
        <v>0</v>
      </c>
      <c r="N173" t="b">
        <f t="shared" si="11"/>
        <v>1</v>
      </c>
    </row>
    <row r="174" spans="1:14">
      <c r="A174" s="48" t="s">
        <v>162</v>
      </c>
      <c r="B174" s="49" t="s">
        <v>434</v>
      </c>
      <c r="C174" s="49"/>
      <c r="D174" s="49"/>
      <c r="E174" s="69"/>
      <c r="F174" s="59"/>
      <c r="G174" s="67">
        <f t="shared" si="10"/>
        <v>0</v>
      </c>
      <c r="M174" s="1">
        <f t="shared" si="9"/>
        <v>0</v>
      </c>
      <c r="N174" t="b">
        <f t="shared" si="11"/>
        <v>1</v>
      </c>
    </row>
    <row r="175" spans="1:14">
      <c r="A175" s="48" t="s">
        <v>163</v>
      </c>
      <c r="B175" s="49" t="s">
        <v>434</v>
      </c>
      <c r="C175" s="49"/>
      <c r="D175" s="49"/>
      <c r="E175" s="69"/>
      <c r="F175" s="59"/>
      <c r="G175" s="67">
        <f t="shared" si="10"/>
        <v>0</v>
      </c>
      <c r="M175" s="1">
        <f t="shared" si="9"/>
        <v>0</v>
      </c>
      <c r="N175" t="b">
        <f t="shared" si="11"/>
        <v>1</v>
      </c>
    </row>
    <row r="176" spans="1:14">
      <c r="A176" s="48" t="s">
        <v>164</v>
      </c>
      <c r="B176" s="49" t="s">
        <v>434</v>
      </c>
      <c r="C176" s="49"/>
      <c r="D176" s="49"/>
      <c r="E176" s="69"/>
      <c r="F176" s="59"/>
      <c r="G176" s="67">
        <f t="shared" si="10"/>
        <v>0</v>
      </c>
      <c r="M176" s="1">
        <f t="shared" si="9"/>
        <v>0</v>
      </c>
      <c r="N176" t="b">
        <f t="shared" si="11"/>
        <v>1</v>
      </c>
    </row>
    <row r="177" spans="1:14">
      <c r="A177" s="48" t="s">
        <v>165</v>
      </c>
      <c r="B177" s="49" t="s">
        <v>434</v>
      </c>
      <c r="C177" s="49" t="s">
        <v>0</v>
      </c>
      <c r="D177" s="49">
        <v>5687977</v>
      </c>
      <c r="E177" s="69">
        <v>16687.842499999995</v>
      </c>
      <c r="F177" s="50">
        <v>34521.29</v>
      </c>
      <c r="G177" s="67">
        <f t="shared" si="10"/>
        <v>17833.447500000006</v>
      </c>
      <c r="H177" t="s">
        <v>310</v>
      </c>
      <c r="I177" t="s">
        <v>0</v>
      </c>
      <c r="J177">
        <v>5687977</v>
      </c>
      <c r="K177" s="1">
        <v>34521.29</v>
      </c>
      <c r="L177" s="1">
        <v>34521.29</v>
      </c>
      <c r="M177" s="1">
        <f t="shared" si="9"/>
        <v>0</v>
      </c>
      <c r="N177" t="b">
        <f t="shared" si="11"/>
        <v>1</v>
      </c>
    </row>
    <row r="178" spans="1:14">
      <c r="A178" s="48" t="s">
        <v>166</v>
      </c>
      <c r="B178" s="49" t="s">
        <v>434</v>
      </c>
      <c r="C178" s="49" t="s">
        <v>0</v>
      </c>
      <c r="D178" s="49">
        <v>605862</v>
      </c>
      <c r="E178" s="69">
        <v>15795.5075</v>
      </c>
      <c r="F178" s="50">
        <v>15796.980000000001</v>
      </c>
      <c r="G178" s="67">
        <f t="shared" si="10"/>
        <v>1.4725000000016735</v>
      </c>
      <c r="H178" t="s">
        <v>303</v>
      </c>
      <c r="I178" t="s">
        <v>0</v>
      </c>
      <c r="J178">
        <v>605862</v>
      </c>
      <c r="K178" s="1">
        <v>15796.980000000001</v>
      </c>
      <c r="L178" s="1">
        <v>15796.980000000001</v>
      </c>
      <c r="M178" s="1">
        <f t="shared" si="9"/>
        <v>0</v>
      </c>
      <c r="N178" t="b">
        <f t="shared" si="11"/>
        <v>1</v>
      </c>
    </row>
    <row r="179" spans="1:14">
      <c r="A179" s="48" t="s">
        <v>167</v>
      </c>
      <c r="B179" s="49" t="s">
        <v>434</v>
      </c>
      <c r="C179" s="49"/>
      <c r="D179" s="49"/>
      <c r="E179" s="69"/>
      <c r="F179" s="59"/>
      <c r="G179" s="67">
        <f t="shared" si="10"/>
        <v>0</v>
      </c>
      <c r="M179" s="1">
        <f t="shared" si="9"/>
        <v>0</v>
      </c>
      <c r="N179" t="b">
        <f t="shared" si="11"/>
        <v>1</v>
      </c>
    </row>
    <row r="180" spans="1:14">
      <c r="A180" s="48" t="s">
        <v>168</v>
      </c>
      <c r="B180" s="49" t="s">
        <v>434</v>
      </c>
      <c r="C180" s="49" t="s">
        <v>0</v>
      </c>
      <c r="D180" s="49">
        <v>618038</v>
      </c>
      <c r="E180" s="69">
        <v>11744.660000000002</v>
      </c>
      <c r="F180" s="50">
        <v>12451.46</v>
      </c>
      <c r="G180" s="67">
        <f t="shared" si="10"/>
        <v>706.79999999999745</v>
      </c>
      <c r="H180" t="s">
        <v>371</v>
      </c>
      <c r="I180" t="s">
        <v>0</v>
      </c>
      <c r="J180">
        <v>618038</v>
      </c>
      <c r="K180" s="1">
        <v>12451.46</v>
      </c>
      <c r="L180" s="1">
        <v>12451.46</v>
      </c>
      <c r="M180" s="1">
        <f t="shared" si="9"/>
        <v>0</v>
      </c>
      <c r="N180" t="b">
        <f>F180=K180</f>
        <v>1</v>
      </c>
    </row>
    <row r="181" spans="1:14">
      <c r="A181" s="48" t="s">
        <v>169</v>
      </c>
      <c r="B181" s="49" t="s">
        <v>434</v>
      </c>
      <c r="C181" s="49" t="s">
        <v>0</v>
      </c>
      <c r="D181" s="49">
        <v>6243975</v>
      </c>
      <c r="E181" s="69">
        <v>11148.297499999999</v>
      </c>
      <c r="F181" s="50">
        <v>11148.297500000001</v>
      </c>
      <c r="G181" s="67">
        <f t="shared" si="10"/>
        <v>0</v>
      </c>
      <c r="H181" t="s">
        <v>417</v>
      </c>
      <c r="I181" t="s">
        <v>0</v>
      </c>
      <c r="J181">
        <v>6243975</v>
      </c>
      <c r="K181" s="1">
        <v>11148.297500000001</v>
      </c>
      <c r="L181" s="1">
        <v>14813.35</v>
      </c>
      <c r="M181" s="1">
        <f t="shared" si="9"/>
        <v>3665.0524999999998</v>
      </c>
      <c r="N181" t="b">
        <f t="shared" ref="N181:N201" si="12">F181=K181</f>
        <v>1</v>
      </c>
    </row>
    <row r="182" spans="1:14">
      <c r="A182" s="48" t="s">
        <v>170</v>
      </c>
      <c r="B182" s="49" t="s">
        <v>434</v>
      </c>
      <c r="C182" s="49"/>
      <c r="D182" s="49"/>
      <c r="E182" s="69"/>
      <c r="F182" s="59"/>
      <c r="G182" s="67">
        <f t="shared" si="10"/>
        <v>0</v>
      </c>
      <c r="M182" s="1">
        <f t="shared" si="9"/>
        <v>0</v>
      </c>
      <c r="N182" t="b">
        <f t="shared" si="12"/>
        <v>1</v>
      </c>
    </row>
    <row r="183" spans="1:14">
      <c r="A183" s="48" t="s">
        <v>171</v>
      </c>
      <c r="B183" s="49" t="s">
        <v>434</v>
      </c>
      <c r="C183" s="49" t="s">
        <v>0</v>
      </c>
      <c r="D183" s="49">
        <v>6127444</v>
      </c>
      <c r="E183" s="69">
        <v>21819.505000000001</v>
      </c>
      <c r="F183" s="50">
        <v>29455.89</v>
      </c>
      <c r="G183" s="67">
        <f t="shared" si="10"/>
        <v>7636.3849999999984</v>
      </c>
      <c r="H183" t="s">
        <v>386</v>
      </c>
      <c r="I183" t="s">
        <v>0</v>
      </c>
      <c r="J183">
        <v>6127444</v>
      </c>
      <c r="K183" s="1">
        <v>29455.89</v>
      </c>
      <c r="L183" s="1">
        <v>29455.89</v>
      </c>
      <c r="M183" s="1">
        <f t="shared" si="9"/>
        <v>0</v>
      </c>
      <c r="N183" t="b">
        <f t="shared" si="12"/>
        <v>1</v>
      </c>
    </row>
    <row r="184" spans="1:14">
      <c r="A184" s="48" t="s">
        <v>172</v>
      </c>
      <c r="B184" s="49" t="s">
        <v>434</v>
      </c>
      <c r="C184" s="49"/>
      <c r="D184" s="49"/>
      <c r="E184" s="69"/>
      <c r="F184" s="59"/>
      <c r="G184" s="67">
        <f t="shared" si="10"/>
        <v>0</v>
      </c>
      <c r="M184" s="1">
        <f t="shared" si="9"/>
        <v>0</v>
      </c>
      <c r="N184" t="b">
        <f t="shared" si="12"/>
        <v>1</v>
      </c>
    </row>
    <row r="185" spans="1:14">
      <c r="A185" s="48" t="s">
        <v>173</v>
      </c>
      <c r="B185" s="49" t="s">
        <v>434</v>
      </c>
      <c r="C185" s="49"/>
      <c r="D185" s="49"/>
      <c r="E185" s="69"/>
      <c r="F185" s="59"/>
      <c r="G185" s="67">
        <f t="shared" si="10"/>
        <v>0</v>
      </c>
      <c r="M185" s="1">
        <f t="shared" si="9"/>
        <v>0</v>
      </c>
      <c r="N185" t="b">
        <f t="shared" si="12"/>
        <v>1</v>
      </c>
    </row>
    <row r="186" spans="1:14">
      <c r="A186" s="48" t="s">
        <v>174</v>
      </c>
      <c r="B186" s="49" t="s">
        <v>434</v>
      </c>
      <c r="C186" s="49" t="s">
        <v>0</v>
      </c>
      <c r="D186" s="49">
        <v>7547668</v>
      </c>
      <c r="E186" s="69">
        <v>6200.6974999999993</v>
      </c>
      <c r="F186" s="50">
        <v>6200.6974999999993</v>
      </c>
      <c r="G186" s="67">
        <f t="shared" si="10"/>
        <v>0</v>
      </c>
      <c r="H186" t="s">
        <v>399</v>
      </c>
      <c r="I186" t="s">
        <v>0</v>
      </c>
      <c r="J186">
        <v>7547668</v>
      </c>
      <c r="K186" s="1">
        <v>6200.6974999999993</v>
      </c>
      <c r="L186" s="1">
        <v>7721.79</v>
      </c>
      <c r="M186" s="1">
        <f t="shared" si="9"/>
        <v>1521.0925000000007</v>
      </c>
      <c r="N186" t="b">
        <f t="shared" si="12"/>
        <v>1</v>
      </c>
    </row>
    <row r="187" spans="1:14">
      <c r="A187" s="48" t="s">
        <v>175</v>
      </c>
      <c r="B187" s="49" t="s">
        <v>434</v>
      </c>
      <c r="C187" s="49" t="s">
        <v>0</v>
      </c>
      <c r="D187" s="49">
        <v>7296622</v>
      </c>
      <c r="E187" s="69">
        <v>9563.8874999999971</v>
      </c>
      <c r="F187" s="50">
        <v>9630.15</v>
      </c>
      <c r="G187" s="67">
        <f t="shared" si="10"/>
        <v>66.262500000002547</v>
      </c>
      <c r="H187" t="s">
        <v>416</v>
      </c>
      <c r="I187" t="s">
        <v>0</v>
      </c>
      <c r="J187">
        <v>7296622</v>
      </c>
      <c r="K187" s="1">
        <v>9630.15</v>
      </c>
      <c r="L187" s="1">
        <v>9630.15</v>
      </c>
      <c r="M187" s="1">
        <f t="shared" si="9"/>
        <v>0</v>
      </c>
      <c r="N187" t="b">
        <f t="shared" si="12"/>
        <v>1</v>
      </c>
    </row>
    <row r="188" spans="1:14">
      <c r="A188" s="48" t="s">
        <v>176</v>
      </c>
      <c r="B188" s="49" t="s">
        <v>434</v>
      </c>
      <c r="C188" s="49"/>
      <c r="D188" s="49"/>
      <c r="E188" s="69"/>
      <c r="F188" s="59"/>
      <c r="G188" s="67">
        <f t="shared" si="10"/>
        <v>0</v>
      </c>
      <c r="M188" s="1">
        <f t="shared" si="9"/>
        <v>0</v>
      </c>
      <c r="N188" t="b">
        <f t="shared" si="12"/>
        <v>1</v>
      </c>
    </row>
    <row r="189" spans="1:14">
      <c r="A189" s="48" t="s">
        <v>177</v>
      </c>
      <c r="B189" s="49" t="s">
        <v>434</v>
      </c>
      <c r="C189" s="49" t="s">
        <v>0</v>
      </c>
      <c r="D189" s="49">
        <v>6167063</v>
      </c>
      <c r="E189" s="69">
        <v>16858.6525</v>
      </c>
      <c r="F189" s="50">
        <v>16858.6525</v>
      </c>
      <c r="G189" s="67">
        <f t="shared" si="10"/>
        <v>0</v>
      </c>
      <c r="H189" t="s">
        <v>422</v>
      </c>
      <c r="I189" t="s">
        <v>0</v>
      </c>
      <c r="J189">
        <v>6167063</v>
      </c>
      <c r="K189" s="1">
        <v>16858.6525</v>
      </c>
      <c r="L189" s="1">
        <v>16858.6525</v>
      </c>
      <c r="M189" s="1">
        <f t="shared" si="9"/>
        <v>0</v>
      </c>
      <c r="N189" t="b">
        <f t="shared" si="12"/>
        <v>1</v>
      </c>
    </row>
    <row r="190" spans="1:14">
      <c r="A190" s="48" t="s">
        <v>178</v>
      </c>
      <c r="B190" s="49" t="s">
        <v>434</v>
      </c>
      <c r="C190" s="49" t="s">
        <v>0</v>
      </c>
      <c r="D190" s="49">
        <v>503218</v>
      </c>
      <c r="E190" s="69">
        <v>4896.0625000000009</v>
      </c>
      <c r="F190" s="50">
        <v>14642.539999999999</v>
      </c>
      <c r="G190" s="67">
        <f t="shared" si="10"/>
        <v>9746.4774999999972</v>
      </c>
      <c r="H190" t="s">
        <v>355</v>
      </c>
      <c r="I190" t="s">
        <v>0</v>
      </c>
      <c r="J190">
        <v>503218</v>
      </c>
      <c r="K190" s="1">
        <v>14642.539999999999</v>
      </c>
      <c r="L190" s="1">
        <v>14642.539999999999</v>
      </c>
      <c r="M190" s="1">
        <f t="shared" si="9"/>
        <v>0</v>
      </c>
      <c r="N190" t="b">
        <f t="shared" si="12"/>
        <v>1</v>
      </c>
    </row>
    <row r="191" spans="1:14">
      <c r="A191" s="48" t="s">
        <v>179</v>
      </c>
      <c r="B191" s="49" t="s">
        <v>434</v>
      </c>
      <c r="C191" s="49"/>
      <c r="D191" s="49"/>
      <c r="E191" s="69"/>
      <c r="F191" s="59"/>
      <c r="G191" s="67">
        <f t="shared" si="10"/>
        <v>0</v>
      </c>
      <c r="M191" s="1">
        <f t="shared" si="9"/>
        <v>0</v>
      </c>
      <c r="N191" t="b">
        <f t="shared" si="12"/>
        <v>1</v>
      </c>
    </row>
    <row r="192" spans="1:14">
      <c r="A192" s="48" t="s">
        <v>180</v>
      </c>
      <c r="B192" s="49" t="s">
        <v>434</v>
      </c>
      <c r="C192" s="49" t="s">
        <v>0</v>
      </c>
      <c r="D192" s="49">
        <v>6293395</v>
      </c>
      <c r="E192" s="69">
        <v>5947.4275000000007</v>
      </c>
      <c r="F192" s="50">
        <v>6160.94</v>
      </c>
      <c r="G192" s="67">
        <f t="shared" si="10"/>
        <v>213.51249999999891</v>
      </c>
      <c r="H192" t="s">
        <v>331</v>
      </c>
      <c r="I192" t="s">
        <v>0</v>
      </c>
      <c r="J192">
        <v>6293395</v>
      </c>
      <c r="K192" s="1">
        <v>6160.94</v>
      </c>
      <c r="L192" s="1">
        <v>6160.94</v>
      </c>
      <c r="M192" s="1">
        <f t="shared" si="9"/>
        <v>0</v>
      </c>
      <c r="N192" t="b">
        <f t="shared" si="12"/>
        <v>1</v>
      </c>
    </row>
    <row r="193" spans="1:14">
      <c r="A193" s="48" t="s">
        <v>181</v>
      </c>
      <c r="B193" s="49" t="s">
        <v>434</v>
      </c>
      <c r="C193" s="49"/>
      <c r="D193" s="49"/>
      <c r="E193" s="69"/>
      <c r="F193" s="59"/>
      <c r="G193" s="67">
        <f t="shared" si="10"/>
        <v>0</v>
      </c>
      <c r="M193" s="1">
        <f t="shared" si="9"/>
        <v>0</v>
      </c>
      <c r="N193" t="b">
        <f t="shared" si="12"/>
        <v>1</v>
      </c>
    </row>
    <row r="194" spans="1:14">
      <c r="A194" s="48" t="s">
        <v>182</v>
      </c>
      <c r="B194" s="49" t="s">
        <v>434</v>
      </c>
      <c r="C194" s="49"/>
      <c r="D194" s="49"/>
      <c r="E194" s="69"/>
      <c r="F194" s="59"/>
      <c r="G194" s="67">
        <f t="shared" si="10"/>
        <v>0</v>
      </c>
      <c r="M194" s="1">
        <f t="shared" si="9"/>
        <v>0</v>
      </c>
      <c r="N194" t="b">
        <f t="shared" si="12"/>
        <v>1</v>
      </c>
    </row>
    <row r="195" spans="1:14">
      <c r="A195" s="48" t="s">
        <v>183</v>
      </c>
      <c r="B195" s="49" t="s">
        <v>434</v>
      </c>
      <c r="C195" s="49"/>
      <c r="D195" s="49"/>
      <c r="E195" s="69"/>
      <c r="F195" s="59"/>
      <c r="G195" s="67">
        <f t="shared" si="10"/>
        <v>0</v>
      </c>
      <c r="M195" s="1">
        <f t="shared" si="9"/>
        <v>0</v>
      </c>
      <c r="N195" t="b">
        <f t="shared" si="12"/>
        <v>1</v>
      </c>
    </row>
    <row r="196" spans="1:14">
      <c r="A196" s="48" t="s">
        <v>184</v>
      </c>
      <c r="B196" s="49" t="s">
        <v>434</v>
      </c>
      <c r="C196" s="49" t="s">
        <v>0</v>
      </c>
      <c r="D196" s="49">
        <v>5302668</v>
      </c>
      <c r="E196" s="69">
        <v>13913.652500000002</v>
      </c>
      <c r="F196" s="50">
        <v>16285.85</v>
      </c>
      <c r="G196" s="67">
        <f t="shared" si="10"/>
        <v>2372.1974999999984</v>
      </c>
      <c r="H196" t="s">
        <v>304</v>
      </c>
      <c r="I196" t="s">
        <v>0</v>
      </c>
      <c r="J196">
        <v>5302668</v>
      </c>
      <c r="K196" s="1">
        <v>16285.85</v>
      </c>
      <c r="L196" s="1">
        <v>16285.85</v>
      </c>
      <c r="M196" s="1">
        <f t="shared" si="9"/>
        <v>0</v>
      </c>
      <c r="N196" t="b">
        <f t="shared" si="12"/>
        <v>1</v>
      </c>
    </row>
    <row r="197" spans="1:14">
      <c r="A197" s="48" t="s">
        <v>185</v>
      </c>
      <c r="B197" s="49" t="s">
        <v>434</v>
      </c>
      <c r="C197" s="49"/>
      <c r="D197" s="49"/>
      <c r="E197" s="69"/>
      <c r="F197" s="59"/>
      <c r="G197" s="67">
        <f t="shared" si="10"/>
        <v>0</v>
      </c>
      <c r="M197" s="1">
        <f t="shared" si="9"/>
        <v>0</v>
      </c>
      <c r="N197" t="b">
        <f t="shared" si="12"/>
        <v>1</v>
      </c>
    </row>
    <row r="198" spans="1:14">
      <c r="A198" s="48" t="s">
        <v>186</v>
      </c>
      <c r="B198" s="49" t="s">
        <v>434</v>
      </c>
      <c r="C198" s="49" t="s">
        <v>0</v>
      </c>
      <c r="D198" s="49">
        <v>5040779</v>
      </c>
      <c r="E198" s="69">
        <v>17670</v>
      </c>
      <c r="F198" s="50">
        <v>18270.78</v>
      </c>
      <c r="G198" s="67">
        <f t="shared" si="10"/>
        <v>600.77999999999884</v>
      </c>
      <c r="H198" t="s">
        <v>317</v>
      </c>
      <c r="I198" t="s">
        <v>0</v>
      </c>
      <c r="J198">
        <v>5040779</v>
      </c>
      <c r="K198" s="1">
        <v>18270.78</v>
      </c>
      <c r="L198" s="1">
        <v>18270.78</v>
      </c>
      <c r="M198" s="1">
        <f t="shared" si="9"/>
        <v>0</v>
      </c>
      <c r="N198" t="b">
        <f t="shared" si="12"/>
        <v>1</v>
      </c>
    </row>
    <row r="199" spans="1:14">
      <c r="A199" s="48" t="s">
        <v>187</v>
      </c>
      <c r="B199" s="49" t="s">
        <v>434</v>
      </c>
      <c r="C199" s="49" t="s">
        <v>0</v>
      </c>
      <c r="D199" s="49">
        <v>5835224</v>
      </c>
      <c r="E199" s="69">
        <v>10133.744999999997</v>
      </c>
      <c r="F199" s="50">
        <v>10672.68</v>
      </c>
      <c r="G199" s="67">
        <f t="shared" si="10"/>
        <v>538.93500000000313</v>
      </c>
      <c r="H199" t="s">
        <v>372</v>
      </c>
      <c r="I199" t="s">
        <v>0</v>
      </c>
      <c r="J199">
        <v>5835224</v>
      </c>
      <c r="K199" s="1">
        <v>10672.68</v>
      </c>
      <c r="L199" s="1">
        <v>10672.68</v>
      </c>
      <c r="M199" s="1">
        <f t="shared" si="9"/>
        <v>0</v>
      </c>
      <c r="N199" t="b">
        <f t="shared" si="12"/>
        <v>1</v>
      </c>
    </row>
    <row r="200" spans="1:14">
      <c r="A200" s="48" t="s">
        <v>188</v>
      </c>
      <c r="B200" s="49" t="s">
        <v>434</v>
      </c>
      <c r="C200" s="49"/>
      <c r="D200" s="49"/>
      <c r="E200" s="69"/>
      <c r="F200" s="59"/>
      <c r="G200" s="67">
        <f t="shared" si="10"/>
        <v>0</v>
      </c>
      <c r="M200" s="1">
        <f t="shared" si="9"/>
        <v>0</v>
      </c>
      <c r="N200" t="b">
        <f t="shared" si="12"/>
        <v>1</v>
      </c>
    </row>
    <row r="201" spans="1:14">
      <c r="A201" s="48" t="s">
        <v>189</v>
      </c>
      <c r="B201" s="49" t="s">
        <v>434</v>
      </c>
      <c r="C201" s="49" t="s">
        <v>0</v>
      </c>
      <c r="D201" s="49">
        <v>6336000</v>
      </c>
      <c r="E201" s="69">
        <v>1366.4800000000002</v>
      </c>
      <c r="F201" s="50">
        <v>4558.8599999999997</v>
      </c>
      <c r="G201" s="67">
        <f t="shared" si="10"/>
        <v>3192.3799999999992</v>
      </c>
      <c r="H201" t="s">
        <v>424</v>
      </c>
      <c r="I201" t="s">
        <v>0</v>
      </c>
      <c r="J201">
        <v>6336000</v>
      </c>
      <c r="K201" s="1">
        <v>4558.8599999999997</v>
      </c>
      <c r="L201" s="1">
        <v>4558.8599999999997</v>
      </c>
      <c r="M201" s="1">
        <f t="shared" si="9"/>
        <v>0</v>
      </c>
      <c r="N201" t="b">
        <f t="shared" si="12"/>
        <v>1</v>
      </c>
    </row>
    <row r="202" spans="1:14">
      <c r="A202" s="48" t="s">
        <v>190</v>
      </c>
      <c r="B202" s="49" t="s">
        <v>434</v>
      </c>
      <c r="C202" s="49"/>
      <c r="D202" s="49"/>
      <c r="E202" s="69"/>
      <c r="F202" s="59"/>
      <c r="G202" s="67">
        <f t="shared" si="10"/>
        <v>0</v>
      </c>
      <c r="M202" s="1">
        <f t="shared" ref="M202:M258" si="13">L202-K202</f>
        <v>0</v>
      </c>
      <c r="N202" t="b">
        <f>F202=K202</f>
        <v>1</v>
      </c>
    </row>
    <row r="203" spans="1:14">
      <c r="A203" s="48" t="s">
        <v>191</v>
      </c>
      <c r="B203" s="49" t="s">
        <v>434</v>
      </c>
      <c r="C203" s="49" t="s">
        <v>0</v>
      </c>
      <c r="D203" s="49">
        <v>7808305</v>
      </c>
      <c r="E203" s="69">
        <v>11467.830000000002</v>
      </c>
      <c r="F203" s="50">
        <v>13617.68</v>
      </c>
      <c r="G203" s="67">
        <f t="shared" si="10"/>
        <v>2149.8499999999985</v>
      </c>
      <c r="H203" t="s">
        <v>402</v>
      </c>
      <c r="I203" t="s">
        <v>0</v>
      </c>
      <c r="J203">
        <v>7808305</v>
      </c>
      <c r="K203" s="1">
        <v>13617.68</v>
      </c>
      <c r="L203" s="1">
        <v>13617.68</v>
      </c>
      <c r="M203" s="1">
        <f t="shared" si="13"/>
        <v>0</v>
      </c>
      <c r="N203" t="b">
        <f t="shared" ref="N203:N209" si="14">F203=K203</f>
        <v>1</v>
      </c>
    </row>
    <row r="204" spans="1:14">
      <c r="A204" s="48" t="s">
        <v>192</v>
      </c>
      <c r="B204" s="49" t="s">
        <v>434</v>
      </c>
      <c r="C204" s="49"/>
      <c r="D204" s="49"/>
      <c r="E204" s="69"/>
      <c r="F204" s="59"/>
      <c r="G204" s="67">
        <f t="shared" si="10"/>
        <v>0</v>
      </c>
      <c r="M204" s="1">
        <f t="shared" si="13"/>
        <v>0</v>
      </c>
      <c r="N204" t="b">
        <f t="shared" si="14"/>
        <v>1</v>
      </c>
    </row>
    <row r="205" spans="1:14">
      <c r="A205" s="73" t="s">
        <v>193</v>
      </c>
      <c r="B205" s="74" t="s">
        <v>434</v>
      </c>
      <c r="C205" s="74"/>
      <c r="D205" s="74"/>
      <c r="E205" s="75"/>
      <c r="F205" s="76"/>
      <c r="G205" s="77">
        <f t="shared" si="10"/>
        <v>0</v>
      </c>
      <c r="H205" s="78" t="s">
        <v>446</v>
      </c>
      <c r="I205" s="78" t="s">
        <v>0</v>
      </c>
      <c r="J205" s="78">
        <v>9525925</v>
      </c>
      <c r="K205" s="79">
        <v>20567.88</v>
      </c>
      <c r="L205" s="79">
        <v>20567.88</v>
      </c>
      <c r="M205" s="79">
        <f t="shared" si="13"/>
        <v>0</v>
      </c>
      <c r="N205" s="78" t="b">
        <f t="shared" si="14"/>
        <v>0</v>
      </c>
    </row>
    <row r="206" spans="1:14">
      <c r="A206" s="48" t="s">
        <v>194</v>
      </c>
      <c r="B206" s="49" t="s">
        <v>434</v>
      </c>
      <c r="C206" s="49"/>
      <c r="D206" s="49"/>
      <c r="E206" s="69"/>
      <c r="F206" s="59"/>
      <c r="G206" s="67">
        <f t="shared" ref="G206:G269" si="15">F206-E206</f>
        <v>0</v>
      </c>
      <c r="M206" s="1">
        <f t="shared" si="13"/>
        <v>0</v>
      </c>
      <c r="N206" t="b">
        <f t="shared" si="14"/>
        <v>1</v>
      </c>
    </row>
    <row r="207" spans="1:14">
      <c r="A207" s="48" t="s">
        <v>195</v>
      </c>
      <c r="B207" s="49" t="s">
        <v>434</v>
      </c>
      <c r="C207" s="49"/>
      <c r="D207" s="49"/>
      <c r="E207" s="69"/>
      <c r="F207" s="59"/>
      <c r="G207" s="67">
        <f t="shared" si="15"/>
        <v>0</v>
      </c>
      <c r="M207" s="1">
        <f t="shared" si="13"/>
        <v>0</v>
      </c>
      <c r="N207" t="b">
        <f t="shared" si="14"/>
        <v>1</v>
      </c>
    </row>
    <row r="208" spans="1:14">
      <c r="A208" s="48" t="s">
        <v>196</v>
      </c>
      <c r="B208" s="49" t="s">
        <v>434</v>
      </c>
      <c r="C208" s="49"/>
      <c r="D208" s="49"/>
      <c r="E208" s="69"/>
      <c r="F208" s="59"/>
      <c r="G208" s="67">
        <f t="shared" si="15"/>
        <v>0</v>
      </c>
      <c r="M208" s="1">
        <f t="shared" si="13"/>
        <v>0</v>
      </c>
      <c r="N208" t="b">
        <f t="shared" si="14"/>
        <v>1</v>
      </c>
    </row>
    <row r="209" spans="1:14">
      <c r="A209" s="48" t="s">
        <v>197</v>
      </c>
      <c r="B209" s="49" t="s">
        <v>434</v>
      </c>
      <c r="C209" s="49" t="s">
        <v>0</v>
      </c>
      <c r="D209" s="49">
        <v>7550642</v>
      </c>
      <c r="E209" s="69">
        <v>7166.6575000000012</v>
      </c>
      <c r="F209" s="50">
        <v>19289.75</v>
      </c>
      <c r="G209" s="67">
        <f t="shared" si="15"/>
        <v>12123.092499999999</v>
      </c>
      <c r="H209" t="s">
        <v>388</v>
      </c>
      <c r="I209" t="s">
        <v>0</v>
      </c>
      <c r="J209">
        <v>7550642</v>
      </c>
      <c r="K209" s="1">
        <v>19289.75</v>
      </c>
      <c r="L209" s="1">
        <v>19289.75</v>
      </c>
      <c r="M209" s="1">
        <f t="shared" si="13"/>
        <v>0</v>
      </c>
      <c r="N209" t="b">
        <f t="shared" si="14"/>
        <v>1</v>
      </c>
    </row>
    <row r="210" spans="1:14">
      <c r="A210" s="48" t="s">
        <v>198</v>
      </c>
      <c r="B210" s="49" t="s">
        <v>434</v>
      </c>
      <c r="C210" s="49" t="s">
        <v>0</v>
      </c>
      <c r="D210" s="49">
        <v>5111609</v>
      </c>
      <c r="E210" s="69">
        <v>18680.134999999998</v>
      </c>
      <c r="F210" s="50">
        <v>27541.64</v>
      </c>
      <c r="G210" s="67">
        <f t="shared" si="15"/>
        <v>8861.505000000001</v>
      </c>
      <c r="H210" t="s">
        <v>318</v>
      </c>
      <c r="I210" t="s">
        <v>0</v>
      </c>
      <c r="J210">
        <v>5111609</v>
      </c>
      <c r="K210" s="1">
        <v>27541.64</v>
      </c>
      <c r="L210" s="1">
        <v>27541.64</v>
      </c>
      <c r="M210" s="1">
        <f t="shared" si="13"/>
        <v>0</v>
      </c>
      <c r="N210" t="b">
        <f>F210=K210</f>
        <v>1</v>
      </c>
    </row>
    <row r="211" spans="1:14">
      <c r="A211" s="48" t="s">
        <v>199</v>
      </c>
      <c r="B211" s="49" t="s">
        <v>434</v>
      </c>
      <c r="C211" s="49"/>
      <c r="D211" s="49"/>
      <c r="E211" s="69"/>
      <c r="F211" s="59"/>
      <c r="G211" s="67">
        <f t="shared" si="15"/>
        <v>0</v>
      </c>
      <c r="M211" s="1">
        <f t="shared" si="13"/>
        <v>0</v>
      </c>
      <c r="N211" t="b">
        <f t="shared" ref="N211:N232" si="16">F211=K211</f>
        <v>1</v>
      </c>
    </row>
    <row r="212" spans="1:14">
      <c r="A212" s="48" t="s">
        <v>200</v>
      </c>
      <c r="B212" s="49" t="s">
        <v>434</v>
      </c>
      <c r="C212" s="49"/>
      <c r="D212" s="49"/>
      <c r="E212" s="69"/>
      <c r="F212" s="59"/>
      <c r="G212" s="67">
        <f t="shared" si="15"/>
        <v>0</v>
      </c>
      <c r="M212" s="1">
        <f t="shared" si="13"/>
        <v>0</v>
      </c>
      <c r="N212" t="b">
        <f t="shared" si="16"/>
        <v>1</v>
      </c>
    </row>
    <row r="213" spans="1:14" s="43" customFormat="1">
      <c r="A213" s="48" t="s">
        <v>201</v>
      </c>
      <c r="B213" s="49" t="s">
        <v>434</v>
      </c>
      <c r="C213" s="49"/>
      <c r="D213" s="49"/>
      <c r="E213" s="69"/>
      <c r="F213" s="60"/>
      <c r="G213" s="67">
        <f t="shared" si="15"/>
        <v>0</v>
      </c>
      <c r="M213" s="1">
        <f t="shared" si="13"/>
        <v>0</v>
      </c>
      <c r="N213" t="b">
        <f t="shared" si="16"/>
        <v>1</v>
      </c>
    </row>
    <row r="214" spans="1:14">
      <c r="A214" s="48" t="s">
        <v>202</v>
      </c>
      <c r="B214" s="49" t="s">
        <v>434</v>
      </c>
      <c r="C214" s="49" t="s">
        <v>0</v>
      </c>
      <c r="D214" s="49">
        <v>506205</v>
      </c>
      <c r="E214" s="69">
        <v>0</v>
      </c>
      <c r="F214" s="50">
        <v>0</v>
      </c>
      <c r="G214" s="67">
        <f t="shared" si="15"/>
        <v>0</v>
      </c>
      <c r="H214" t="s">
        <v>365</v>
      </c>
      <c r="I214" t="s">
        <v>0</v>
      </c>
      <c r="J214">
        <v>506205</v>
      </c>
      <c r="K214" s="1">
        <v>0</v>
      </c>
      <c r="L214" s="1">
        <v>0</v>
      </c>
      <c r="M214" s="1">
        <f t="shared" si="13"/>
        <v>0</v>
      </c>
      <c r="N214" t="b">
        <f t="shared" si="16"/>
        <v>1</v>
      </c>
    </row>
    <row r="215" spans="1:14">
      <c r="A215" s="48" t="s">
        <v>203</v>
      </c>
      <c r="B215" s="49" t="s">
        <v>434</v>
      </c>
      <c r="C215" s="49"/>
      <c r="D215" s="49"/>
      <c r="E215" s="69"/>
      <c r="F215" s="59"/>
      <c r="G215" s="67">
        <f t="shared" si="15"/>
        <v>0</v>
      </c>
      <c r="M215" s="1">
        <f t="shared" si="13"/>
        <v>0</v>
      </c>
      <c r="N215" t="b">
        <f t="shared" si="16"/>
        <v>1</v>
      </c>
    </row>
    <row r="216" spans="1:14">
      <c r="A216" s="48" t="s">
        <v>204</v>
      </c>
      <c r="B216" s="49" t="s">
        <v>434</v>
      </c>
      <c r="C216" s="49"/>
      <c r="D216" s="49"/>
      <c r="E216" s="69"/>
      <c r="F216" s="59"/>
      <c r="G216" s="67">
        <f t="shared" si="15"/>
        <v>0</v>
      </c>
      <c r="M216" s="1">
        <f t="shared" si="13"/>
        <v>0</v>
      </c>
      <c r="N216" t="b">
        <f t="shared" si="16"/>
        <v>1</v>
      </c>
    </row>
    <row r="217" spans="1:14">
      <c r="A217" s="48" t="s">
        <v>205</v>
      </c>
      <c r="B217" s="49" t="s">
        <v>434</v>
      </c>
      <c r="C217" s="49" t="s">
        <v>0</v>
      </c>
      <c r="D217" s="49">
        <v>5679338</v>
      </c>
      <c r="E217" s="69">
        <v>14096.2425</v>
      </c>
      <c r="F217" s="50">
        <v>17004.43</v>
      </c>
      <c r="G217" s="67">
        <f t="shared" si="15"/>
        <v>2908.1875</v>
      </c>
      <c r="H217" t="s">
        <v>325</v>
      </c>
      <c r="I217" t="s">
        <v>0</v>
      </c>
      <c r="J217">
        <v>5679338</v>
      </c>
      <c r="K217" s="1">
        <v>17004.43</v>
      </c>
      <c r="L217" s="1">
        <v>17004.43</v>
      </c>
      <c r="M217" s="1">
        <f t="shared" si="13"/>
        <v>0</v>
      </c>
      <c r="N217" t="b">
        <f t="shared" si="16"/>
        <v>1</v>
      </c>
    </row>
    <row r="218" spans="1:14">
      <c r="A218" s="48" t="s">
        <v>206</v>
      </c>
      <c r="B218" s="49" t="s">
        <v>434</v>
      </c>
      <c r="C218" s="49" t="s">
        <v>0</v>
      </c>
      <c r="D218" s="49">
        <v>7122829</v>
      </c>
      <c r="E218" s="69">
        <v>16327.08</v>
      </c>
      <c r="F218" s="50">
        <v>21192.22</v>
      </c>
      <c r="G218" s="67">
        <f t="shared" si="15"/>
        <v>4865.1400000000012</v>
      </c>
      <c r="H218" t="s">
        <v>390</v>
      </c>
      <c r="I218" t="s">
        <v>0</v>
      </c>
      <c r="J218">
        <v>7122829</v>
      </c>
      <c r="K218" s="1">
        <v>21192.22</v>
      </c>
      <c r="L218" s="1">
        <v>21192.22</v>
      </c>
      <c r="M218" s="1">
        <f t="shared" si="13"/>
        <v>0</v>
      </c>
      <c r="N218" t="b">
        <f t="shared" si="16"/>
        <v>1</v>
      </c>
    </row>
    <row r="219" spans="1:14">
      <c r="A219" s="48" t="s">
        <v>207</v>
      </c>
      <c r="B219" s="49" t="s">
        <v>434</v>
      </c>
      <c r="C219" s="49" t="s">
        <v>0</v>
      </c>
      <c r="D219" s="49">
        <v>6332951</v>
      </c>
      <c r="E219" s="69">
        <v>20519.287500000002</v>
      </c>
      <c r="F219" s="50">
        <v>22387.890000000003</v>
      </c>
      <c r="G219" s="67">
        <f t="shared" si="15"/>
        <v>1868.6025000000009</v>
      </c>
      <c r="H219" t="s">
        <v>375</v>
      </c>
      <c r="I219" t="s">
        <v>0</v>
      </c>
      <c r="J219">
        <v>6332951</v>
      </c>
      <c r="K219" s="1">
        <v>22387.890000000003</v>
      </c>
      <c r="L219" s="1">
        <v>22387.890000000003</v>
      </c>
      <c r="M219" s="1">
        <f t="shared" si="13"/>
        <v>0</v>
      </c>
      <c r="N219" t="b">
        <f t="shared" si="16"/>
        <v>1</v>
      </c>
    </row>
    <row r="220" spans="1:14">
      <c r="A220" s="48" t="s">
        <v>208</v>
      </c>
      <c r="B220" s="49" t="s">
        <v>434</v>
      </c>
      <c r="C220" s="49"/>
      <c r="D220" s="49"/>
      <c r="E220" s="69"/>
      <c r="F220" s="59"/>
      <c r="G220" s="67">
        <f t="shared" si="15"/>
        <v>0</v>
      </c>
      <c r="M220" s="1">
        <f t="shared" si="13"/>
        <v>0</v>
      </c>
      <c r="N220" t="b">
        <f t="shared" si="16"/>
        <v>1</v>
      </c>
    </row>
    <row r="221" spans="1:14">
      <c r="A221" s="48" t="s">
        <v>209</v>
      </c>
      <c r="B221" s="49" t="s">
        <v>434</v>
      </c>
      <c r="C221" s="49"/>
      <c r="D221" s="49"/>
      <c r="E221" s="69"/>
      <c r="F221" s="59"/>
      <c r="G221" s="67">
        <f t="shared" si="15"/>
        <v>0</v>
      </c>
      <c r="M221" s="1">
        <f t="shared" si="13"/>
        <v>0</v>
      </c>
      <c r="N221" t="b">
        <f t="shared" si="16"/>
        <v>1</v>
      </c>
    </row>
    <row r="222" spans="1:14">
      <c r="A222" s="48" t="s">
        <v>210</v>
      </c>
      <c r="B222" s="49" t="s">
        <v>434</v>
      </c>
      <c r="C222" s="49"/>
      <c r="D222" s="49"/>
      <c r="E222" s="69"/>
      <c r="F222" s="59"/>
      <c r="G222" s="67">
        <f t="shared" si="15"/>
        <v>0</v>
      </c>
      <c r="M222" s="1">
        <f t="shared" si="13"/>
        <v>0</v>
      </c>
      <c r="N222" t="b">
        <f t="shared" si="16"/>
        <v>1</v>
      </c>
    </row>
    <row r="223" spans="1:14">
      <c r="A223" s="48" t="s">
        <v>211</v>
      </c>
      <c r="B223" s="49" t="s">
        <v>434</v>
      </c>
      <c r="C223" s="49" t="s">
        <v>0</v>
      </c>
      <c r="D223" s="49">
        <v>6561551</v>
      </c>
      <c r="E223" s="69">
        <v>12438.207500000002</v>
      </c>
      <c r="F223" s="50">
        <v>13458.65</v>
      </c>
      <c r="G223" s="67">
        <f t="shared" si="15"/>
        <v>1020.4424999999974</v>
      </c>
      <c r="H223" t="s">
        <v>361</v>
      </c>
      <c r="I223" t="s">
        <v>0</v>
      </c>
      <c r="J223">
        <v>6561551</v>
      </c>
      <c r="K223" s="1">
        <v>13458.65</v>
      </c>
      <c r="L223" s="1">
        <v>13458.65</v>
      </c>
      <c r="M223" s="1">
        <f t="shared" si="13"/>
        <v>0</v>
      </c>
      <c r="N223" t="b">
        <f t="shared" si="16"/>
        <v>1</v>
      </c>
    </row>
    <row r="224" spans="1:14">
      <c r="A224" s="48" t="s">
        <v>212</v>
      </c>
      <c r="B224" s="49" t="s">
        <v>434</v>
      </c>
      <c r="C224" s="49"/>
      <c r="D224" s="49"/>
      <c r="E224" s="69"/>
      <c r="F224" s="59"/>
      <c r="G224" s="67">
        <f t="shared" si="15"/>
        <v>0</v>
      </c>
      <c r="M224" s="1">
        <f t="shared" si="13"/>
        <v>0</v>
      </c>
      <c r="N224" t="b">
        <f t="shared" si="16"/>
        <v>1</v>
      </c>
    </row>
    <row r="225" spans="1:14">
      <c r="A225" s="48" t="s">
        <v>213</v>
      </c>
      <c r="B225" s="49" t="s">
        <v>434</v>
      </c>
      <c r="C225" s="49"/>
      <c r="D225" s="49"/>
      <c r="E225" s="69"/>
      <c r="F225" s="59"/>
      <c r="G225" s="67">
        <f t="shared" si="15"/>
        <v>0</v>
      </c>
      <c r="M225" s="1">
        <f t="shared" si="13"/>
        <v>0</v>
      </c>
      <c r="N225" t="b">
        <f t="shared" si="16"/>
        <v>1</v>
      </c>
    </row>
    <row r="226" spans="1:14">
      <c r="A226" s="48" t="s">
        <v>214</v>
      </c>
      <c r="B226" s="49" t="s">
        <v>434</v>
      </c>
      <c r="C226" s="49" t="s">
        <v>0</v>
      </c>
      <c r="D226" s="49">
        <v>5852714</v>
      </c>
      <c r="E226" s="69">
        <v>25054.587499999998</v>
      </c>
      <c r="F226" s="50">
        <v>28872.78</v>
      </c>
      <c r="G226" s="67">
        <f t="shared" si="15"/>
        <v>3818.192500000001</v>
      </c>
      <c r="H226" t="s">
        <v>321</v>
      </c>
      <c r="I226" t="s">
        <v>0</v>
      </c>
      <c r="J226">
        <v>5852714</v>
      </c>
      <c r="K226" s="1">
        <v>28872.78</v>
      </c>
      <c r="L226" s="1">
        <v>28872.78</v>
      </c>
      <c r="M226" s="1">
        <f t="shared" si="13"/>
        <v>0</v>
      </c>
      <c r="N226" t="b">
        <f t="shared" si="16"/>
        <v>1</v>
      </c>
    </row>
    <row r="227" spans="1:14">
      <c r="A227" s="48" t="s">
        <v>215</v>
      </c>
      <c r="B227" s="49" t="s">
        <v>434</v>
      </c>
      <c r="C227" s="49"/>
      <c r="D227" s="49"/>
      <c r="E227" s="69"/>
      <c r="F227" s="59"/>
      <c r="G227" s="67">
        <f t="shared" si="15"/>
        <v>0</v>
      </c>
      <c r="M227" s="1">
        <f t="shared" si="13"/>
        <v>0</v>
      </c>
      <c r="N227" t="b">
        <f t="shared" si="16"/>
        <v>1</v>
      </c>
    </row>
    <row r="228" spans="1:14">
      <c r="A228" s="48" t="s">
        <v>216</v>
      </c>
      <c r="B228" s="49" t="s">
        <v>434</v>
      </c>
      <c r="C228" s="49"/>
      <c r="D228" s="49"/>
      <c r="E228" s="69"/>
      <c r="F228" s="59"/>
      <c r="G228" s="67">
        <f t="shared" si="15"/>
        <v>0</v>
      </c>
      <c r="M228" s="1">
        <f t="shared" si="13"/>
        <v>0</v>
      </c>
      <c r="N228" t="b">
        <f t="shared" si="16"/>
        <v>1</v>
      </c>
    </row>
    <row r="229" spans="1:14">
      <c r="A229" s="48" t="s">
        <v>217</v>
      </c>
      <c r="B229" s="49" t="s">
        <v>434</v>
      </c>
      <c r="C229" s="49"/>
      <c r="D229" s="49"/>
      <c r="E229" s="69"/>
      <c r="F229" s="59"/>
      <c r="G229" s="67">
        <f t="shared" si="15"/>
        <v>0</v>
      </c>
      <c r="M229" s="1">
        <f t="shared" si="13"/>
        <v>0</v>
      </c>
      <c r="N229" t="b">
        <f t="shared" si="16"/>
        <v>1</v>
      </c>
    </row>
    <row r="230" spans="1:14">
      <c r="A230" s="48" t="s">
        <v>218</v>
      </c>
      <c r="B230" s="49" t="s">
        <v>434</v>
      </c>
      <c r="C230" s="49"/>
      <c r="D230" s="49"/>
      <c r="E230" s="69"/>
      <c r="F230" s="59"/>
      <c r="G230" s="67">
        <f t="shared" si="15"/>
        <v>0</v>
      </c>
      <c r="M230" s="1">
        <f t="shared" si="13"/>
        <v>0</v>
      </c>
      <c r="N230" t="b">
        <f t="shared" si="16"/>
        <v>1</v>
      </c>
    </row>
    <row r="231" spans="1:14">
      <c r="A231" s="48" t="s">
        <v>219</v>
      </c>
      <c r="B231" s="49" t="s">
        <v>434</v>
      </c>
      <c r="C231" s="49" t="s">
        <v>0</v>
      </c>
      <c r="D231" s="49">
        <v>5975948</v>
      </c>
      <c r="E231" s="69">
        <v>22611.709999999995</v>
      </c>
      <c r="F231" s="50">
        <v>24726.22</v>
      </c>
      <c r="G231" s="67">
        <f t="shared" si="15"/>
        <v>2114.5100000000057</v>
      </c>
      <c r="H231" t="s">
        <v>362</v>
      </c>
      <c r="I231" t="s">
        <v>0</v>
      </c>
      <c r="J231">
        <v>5975948</v>
      </c>
      <c r="K231" s="1">
        <v>24726.22</v>
      </c>
      <c r="L231" s="1">
        <v>24726.22</v>
      </c>
      <c r="M231" s="1">
        <f t="shared" si="13"/>
        <v>0</v>
      </c>
      <c r="N231" t="b">
        <f t="shared" si="16"/>
        <v>1</v>
      </c>
    </row>
    <row r="232" spans="1:14">
      <c r="A232" s="48" t="s">
        <v>220</v>
      </c>
      <c r="B232" s="49" t="s">
        <v>434</v>
      </c>
      <c r="C232" s="49"/>
      <c r="D232" s="49"/>
      <c r="E232" s="69"/>
      <c r="F232" s="59"/>
      <c r="G232" s="67">
        <f t="shared" si="15"/>
        <v>0</v>
      </c>
      <c r="M232" s="1">
        <f t="shared" si="13"/>
        <v>0</v>
      </c>
      <c r="N232" t="b">
        <f t="shared" si="16"/>
        <v>1</v>
      </c>
    </row>
    <row r="233" spans="1:14">
      <c r="A233" s="48" t="s">
        <v>221</v>
      </c>
      <c r="B233" s="49" t="s">
        <v>434</v>
      </c>
      <c r="C233" s="49" t="s">
        <v>0</v>
      </c>
      <c r="D233" s="49">
        <v>6050778</v>
      </c>
      <c r="E233" s="69">
        <v>6499.6150000000007</v>
      </c>
      <c r="F233" s="50">
        <v>6891.3</v>
      </c>
      <c r="G233" s="67">
        <f t="shared" si="15"/>
        <v>391.68499999999949</v>
      </c>
      <c r="H233" t="s">
        <v>407</v>
      </c>
      <c r="I233" t="s">
        <v>0</v>
      </c>
      <c r="J233">
        <v>6050778</v>
      </c>
      <c r="K233" s="1">
        <v>6891.3</v>
      </c>
      <c r="L233" s="1">
        <v>6891.3</v>
      </c>
      <c r="M233" s="1">
        <f t="shared" si="13"/>
        <v>0</v>
      </c>
      <c r="N233" t="b">
        <f>F233=K233</f>
        <v>1</v>
      </c>
    </row>
    <row r="234" spans="1:14">
      <c r="A234" s="48" t="s">
        <v>222</v>
      </c>
      <c r="B234" s="49" t="s">
        <v>434</v>
      </c>
      <c r="C234" s="49" t="s">
        <v>0</v>
      </c>
      <c r="D234" s="49">
        <v>7541538</v>
      </c>
      <c r="E234" s="69">
        <v>14621.924999999997</v>
      </c>
      <c r="F234" s="50">
        <v>15956.01</v>
      </c>
      <c r="G234" s="67">
        <f t="shared" si="15"/>
        <v>1334.0850000000028</v>
      </c>
      <c r="H234" t="s">
        <v>377</v>
      </c>
      <c r="I234" t="s">
        <v>0</v>
      </c>
      <c r="J234">
        <v>7541538</v>
      </c>
      <c r="K234" s="1">
        <v>15956.01</v>
      </c>
      <c r="L234" s="1">
        <v>15956.01</v>
      </c>
      <c r="M234" s="1">
        <f t="shared" si="13"/>
        <v>0</v>
      </c>
      <c r="N234" t="b">
        <f t="shared" ref="N234:N247" si="17">F234=K234</f>
        <v>1</v>
      </c>
    </row>
    <row r="235" spans="1:14">
      <c r="A235" s="48" t="s">
        <v>223</v>
      </c>
      <c r="B235" s="49" t="s">
        <v>434</v>
      </c>
      <c r="C235" s="49"/>
      <c r="D235" s="49"/>
      <c r="E235" s="69"/>
      <c r="F235" s="59"/>
      <c r="G235" s="67">
        <f t="shared" si="15"/>
        <v>0</v>
      </c>
      <c r="M235" s="1">
        <f t="shared" si="13"/>
        <v>0</v>
      </c>
      <c r="N235" t="b">
        <f t="shared" si="17"/>
        <v>1</v>
      </c>
    </row>
    <row r="236" spans="1:14">
      <c r="A236" s="48" t="s">
        <v>224</v>
      </c>
      <c r="B236" s="49" t="s">
        <v>434</v>
      </c>
      <c r="C236" s="49"/>
      <c r="D236" s="49"/>
      <c r="E236" s="69"/>
      <c r="F236" s="59"/>
      <c r="G236" s="67">
        <f t="shared" si="15"/>
        <v>0</v>
      </c>
      <c r="M236" s="1">
        <f t="shared" si="13"/>
        <v>0</v>
      </c>
      <c r="N236" t="b">
        <f t="shared" si="17"/>
        <v>1</v>
      </c>
    </row>
    <row r="237" spans="1:14">
      <c r="A237" s="48" t="s">
        <v>225</v>
      </c>
      <c r="B237" s="49" t="s">
        <v>434</v>
      </c>
      <c r="C237" s="49"/>
      <c r="D237" s="49"/>
      <c r="E237" s="69"/>
      <c r="F237" s="59"/>
      <c r="G237" s="67">
        <f t="shared" si="15"/>
        <v>0</v>
      </c>
      <c r="M237" s="1">
        <f t="shared" si="13"/>
        <v>0</v>
      </c>
      <c r="N237" t="b">
        <f t="shared" si="17"/>
        <v>1</v>
      </c>
    </row>
    <row r="238" spans="1:14">
      <c r="A238" s="48" t="s">
        <v>226</v>
      </c>
      <c r="B238" s="49" t="s">
        <v>434</v>
      </c>
      <c r="C238" s="49" t="s">
        <v>0</v>
      </c>
      <c r="D238" s="49">
        <v>6548075</v>
      </c>
      <c r="E238" s="69">
        <v>12504.47</v>
      </c>
      <c r="F238" s="50">
        <v>13228.94</v>
      </c>
      <c r="G238" s="67">
        <f t="shared" si="15"/>
        <v>724.47000000000116</v>
      </c>
      <c r="H238" t="s">
        <v>312</v>
      </c>
      <c r="I238" t="s">
        <v>0</v>
      </c>
      <c r="J238">
        <v>6548075</v>
      </c>
      <c r="K238" s="1">
        <v>13228.94</v>
      </c>
      <c r="L238" s="1">
        <v>13228.94</v>
      </c>
      <c r="M238" s="1">
        <f t="shared" si="13"/>
        <v>0</v>
      </c>
      <c r="N238" t="b">
        <f t="shared" si="17"/>
        <v>1</v>
      </c>
    </row>
    <row r="239" spans="1:14">
      <c r="A239" s="48" t="s">
        <v>227</v>
      </c>
      <c r="B239" s="49" t="s">
        <v>434</v>
      </c>
      <c r="C239" s="49"/>
      <c r="D239" s="49"/>
      <c r="E239" s="69"/>
      <c r="F239" s="59"/>
      <c r="G239" s="67">
        <f t="shared" si="15"/>
        <v>0</v>
      </c>
      <c r="M239" s="1">
        <f t="shared" si="13"/>
        <v>0</v>
      </c>
      <c r="N239" t="b">
        <f t="shared" si="17"/>
        <v>1</v>
      </c>
    </row>
    <row r="240" spans="1:14">
      <c r="A240" s="48" t="s">
        <v>228</v>
      </c>
      <c r="B240" s="49" t="s">
        <v>434</v>
      </c>
      <c r="C240" s="49"/>
      <c r="D240" s="49"/>
      <c r="E240" s="69"/>
      <c r="F240" s="59"/>
      <c r="G240" s="67">
        <f t="shared" si="15"/>
        <v>0</v>
      </c>
      <c r="M240" s="1">
        <f t="shared" si="13"/>
        <v>0</v>
      </c>
      <c r="N240" t="b">
        <f t="shared" si="17"/>
        <v>1</v>
      </c>
    </row>
    <row r="241" spans="1:14">
      <c r="A241" s="48" t="s">
        <v>229</v>
      </c>
      <c r="B241" s="49" t="s">
        <v>434</v>
      </c>
      <c r="C241" s="49"/>
      <c r="D241" s="49"/>
      <c r="E241" s="69"/>
      <c r="F241" s="59"/>
      <c r="G241" s="67">
        <f t="shared" si="15"/>
        <v>0</v>
      </c>
      <c r="H241" t="s">
        <v>447</v>
      </c>
      <c r="I241" t="s">
        <v>0</v>
      </c>
      <c r="J241">
        <v>9494820</v>
      </c>
      <c r="K241" s="1">
        <v>0</v>
      </c>
      <c r="L241" s="1">
        <v>13570.56</v>
      </c>
      <c r="M241" s="1">
        <f t="shared" si="13"/>
        <v>13570.56</v>
      </c>
      <c r="N241" t="b">
        <f t="shared" si="17"/>
        <v>1</v>
      </c>
    </row>
    <row r="242" spans="1:14">
      <c r="A242" s="48" t="s">
        <v>230</v>
      </c>
      <c r="B242" s="49" t="s">
        <v>434</v>
      </c>
      <c r="C242" s="49"/>
      <c r="D242" s="49"/>
      <c r="E242" s="69"/>
      <c r="F242" s="59"/>
      <c r="G242" s="67">
        <f t="shared" si="15"/>
        <v>0</v>
      </c>
      <c r="M242" s="1">
        <f t="shared" si="13"/>
        <v>0</v>
      </c>
      <c r="N242" t="b">
        <f t="shared" si="17"/>
        <v>1</v>
      </c>
    </row>
    <row r="243" spans="1:14">
      <c r="A243" s="48" t="s">
        <v>231</v>
      </c>
      <c r="B243" s="49" t="s">
        <v>434</v>
      </c>
      <c r="C243" s="49" t="s">
        <v>0</v>
      </c>
      <c r="D243" s="49">
        <v>617778</v>
      </c>
      <c r="E243" s="69">
        <v>13128.810000000003</v>
      </c>
      <c r="F243" s="50">
        <v>17599.32</v>
      </c>
      <c r="G243" s="67">
        <f t="shared" si="15"/>
        <v>4470.5099999999966</v>
      </c>
      <c r="H243" t="s">
        <v>345</v>
      </c>
      <c r="I243" t="s">
        <v>0</v>
      </c>
      <c r="J243">
        <v>617778</v>
      </c>
      <c r="K243" s="1">
        <v>17599.32</v>
      </c>
      <c r="L243" s="1">
        <v>17599.32</v>
      </c>
      <c r="M243" s="1">
        <f t="shared" si="13"/>
        <v>0</v>
      </c>
      <c r="N243" t="b">
        <f t="shared" si="17"/>
        <v>1</v>
      </c>
    </row>
    <row r="244" spans="1:14">
      <c r="A244" s="48" t="s">
        <v>232</v>
      </c>
      <c r="B244" s="49" t="s">
        <v>434</v>
      </c>
      <c r="C244" s="49"/>
      <c r="D244" s="49"/>
      <c r="E244" s="69"/>
      <c r="F244" s="59"/>
      <c r="G244" s="67">
        <f t="shared" si="15"/>
        <v>0</v>
      </c>
      <c r="M244" s="1">
        <f t="shared" si="13"/>
        <v>0</v>
      </c>
      <c r="N244" t="b">
        <f t="shared" si="17"/>
        <v>1</v>
      </c>
    </row>
    <row r="245" spans="1:14">
      <c r="A245" s="48" t="s">
        <v>233</v>
      </c>
      <c r="B245" s="49" t="s">
        <v>434</v>
      </c>
      <c r="C245" s="49"/>
      <c r="D245" s="49"/>
      <c r="E245" s="69"/>
      <c r="F245" s="59"/>
      <c r="G245" s="67">
        <f t="shared" si="15"/>
        <v>0</v>
      </c>
      <c r="M245" s="1">
        <f t="shared" si="13"/>
        <v>0</v>
      </c>
      <c r="N245" t="b">
        <f t="shared" si="17"/>
        <v>1</v>
      </c>
    </row>
    <row r="246" spans="1:14">
      <c r="A246" s="48" t="s">
        <v>234</v>
      </c>
      <c r="B246" s="49" t="s">
        <v>434</v>
      </c>
      <c r="C246" s="49"/>
      <c r="D246" s="49"/>
      <c r="E246" s="69"/>
      <c r="F246" s="59"/>
      <c r="G246" s="67">
        <f t="shared" si="15"/>
        <v>0</v>
      </c>
      <c r="H246" t="s">
        <v>448</v>
      </c>
      <c r="I246" t="s">
        <v>0</v>
      </c>
      <c r="J246">
        <v>9867953</v>
      </c>
      <c r="K246" s="1">
        <v>0</v>
      </c>
      <c r="L246" s="1">
        <v>15054.84</v>
      </c>
      <c r="M246" s="1">
        <f t="shared" si="13"/>
        <v>15054.84</v>
      </c>
      <c r="N246" t="b">
        <f t="shared" si="17"/>
        <v>1</v>
      </c>
    </row>
    <row r="247" spans="1:14">
      <c r="A247" s="48" t="s">
        <v>235</v>
      </c>
      <c r="B247" s="49" t="s">
        <v>434</v>
      </c>
      <c r="C247" s="49"/>
      <c r="D247" s="49"/>
      <c r="E247" s="69"/>
      <c r="F247" s="59"/>
      <c r="G247" s="67">
        <f t="shared" si="15"/>
        <v>0</v>
      </c>
      <c r="M247" s="1">
        <f t="shared" si="13"/>
        <v>0</v>
      </c>
      <c r="N247" t="b">
        <f t="shared" si="17"/>
        <v>1</v>
      </c>
    </row>
    <row r="248" spans="1:14">
      <c r="A248" s="48" t="s">
        <v>236</v>
      </c>
      <c r="B248" s="49" t="s">
        <v>434</v>
      </c>
      <c r="C248" s="49"/>
      <c r="D248" s="49"/>
      <c r="E248" s="69"/>
      <c r="F248" s="59"/>
      <c r="G248" s="67">
        <f t="shared" si="15"/>
        <v>0</v>
      </c>
      <c r="M248" s="1">
        <f t="shared" si="13"/>
        <v>0</v>
      </c>
      <c r="N248" t="b">
        <f>F248=K248</f>
        <v>1</v>
      </c>
    </row>
    <row r="249" spans="1:14">
      <c r="A249" s="48" t="s">
        <v>237</v>
      </c>
      <c r="B249" s="49" t="s">
        <v>434</v>
      </c>
      <c r="C249" s="49"/>
      <c r="D249" s="49"/>
      <c r="E249" s="69"/>
      <c r="F249" s="59"/>
      <c r="G249" s="67">
        <f t="shared" si="15"/>
        <v>0</v>
      </c>
      <c r="M249" s="1">
        <f t="shared" si="13"/>
        <v>0</v>
      </c>
      <c r="N249" t="b">
        <f t="shared" ref="N249:N305" si="18">F249=K249</f>
        <v>1</v>
      </c>
    </row>
    <row r="250" spans="1:14">
      <c r="A250" s="48" t="s">
        <v>238</v>
      </c>
      <c r="B250" s="49" t="s">
        <v>434</v>
      </c>
      <c r="C250" s="49" t="s">
        <v>0</v>
      </c>
      <c r="D250" s="49">
        <v>6256791</v>
      </c>
      <c r="E250" s="69">
        <v>30580.880000000001</v>
      </c>
      <c r="F250" s="50">
        <v>31069.75</v>
      </c>
      <c r="G250" s="67">
        <f t="shared" si="15"/>
        <v>488.86999999999898</v>
      </c>
      <c r="H250" t="s">
        <v>395</v>
      </c>
      <c r="I250" t="s">
        <v>0</v>
      </c>
      <c r="J250">
        <v>6256791</v>
      </c>
      <c r="K250" s="1">
        <v>31069.75</v>
      </c>
      <c r="L250" s="1">
        <v>31069.75</v>
      </c>
      <c r="M250" s="1">
        <f t="shared" si="13"/>
        <v>0</v>
      </c>
      <c r="N250" t="b">
        <f t="shared" si="18"/>
        <v>1</v>
      </c>
    </row>
    <row r="251" spans="1:14">
      <c r="A251" s="48" t="s">
        <v>239</v>
      </c>
      <c r="B251" s="49" t="s">
        <v>434</v>
      </c>
      <c r="C251" s="49" t="s">
        <v>0</v>
      </c>
      <c r="D251" s="49">
        <v>7190638</v>
      </c>
      <c r="E251" s="69">
        <v>19313.309999999998</v>
      </c>
      <c r="F251" s="50">
        <v>21722.32</v>
      </c>
      <c r="G251" s="67">
        <f t="shared" si="15"/>
        <v>2409.010000000002</v>
      </c>
      <c r="H251" t="s">
        <v>378</v>
      </c>
      <c r="I251" t="s">
        <v>0</v>
      </c>
      <c r="J251">
        <v>7190638</v>
      </c>
      <c r="K251" s="1">
        <v>21722.32</v>
      </c>
      <c r="L251" s="1">
        <v>21722.32</v>
      </c>
      <c r="M251" s="1">
        <f t="shared" si="13"/>
        <v>0</v>
      </c>
      <c r="N251" t="b">
        <f t="shared" si="18"/>
        <v>1</v>
      </c>
    </row>
    <row r="252" spans="1:14">
      <c r="A252" s="48" t="s">
        <v>240</v>
      </c>
      <c r="B252" s="49" t="s">
        <v>434</v>
      </c>
      <c r="C252" s="49"/>
      <c r="D252" s="49"/>
      <c r="E252" s="69"/>
      <c r="F252" s="59"/>
      <c r="G252" s="67">
        <f t="shared" si="15"/>
        <v>0</v>
      </c>
      <c r="M252" s="1">
        <f t="shared" si="13"/>
        <v>0</v>
      </c>
      <c r="N252" t="b">
        <f t="shared" si="18"/>
        <v>1</v>
      </c>
    </row>
    <row r="253" spans="1:14">
      <c r="A253" s="48" t="s">
        <v>241</v>
      </c>
      <c r="B253" s="49" t="s">
        <v>434</v>
      </c>
      <c r="C253" s="49"/>
      <c r="D253" s="49"/>
      <c r="E253" s="69"/>
      <c r="F253" s="59"/>
      <c r="G253" s="67">
        <f t="shared" si="15"/>
        <v>0</v>
      </c>
      <c r="M253" s="1">
        <f t="shared" si="13"/>
        <v>0</v>
      </c>
      <c r="N253" t="b">
        <f t="shared" si="18"/>
        <v>1</v>
      </c>
    </row>
    <row r="254" spans="1:14">
      <c r="A254" s="48" t="s">
        <v>242</v>
      </c>
      <c r="B254" s="49" t="s">
        <v>434</v>
      </c>
      <c r="C254" s="49" t="s">
        <v>0</v>
      </c>
      <c r="D254" s="49">
        <v>587980</v>
      </c>
      <c r="E254" s="69">
        <v>21221.67</v>
      </c>
      <c r="F254" s="50">
        <v>21221.670000000002</v>
      </c>
      <c r="G254" s="67">
        <f t="shared" si="15"/>
        <v>0</v>
      </c>
      <c r="H254" t="s">
        <v>315</v>
      </c>
      <c r="I254" t="s">
        <v>0</v>
      </c>
      <c r="J254">
        <v>587980</v>
      </c>
      <c r="K254" s="1">
        <v>21221.670000000002</v>
      </c>
      <c r="L254" s="1">
        <v>27541.64</v>
      </c>
      <c r="M254" s="1">
        <f t="shared" si="13"/>
        <v>6319.9699999999975</v>
      </c>
      <c r="N254" t="b">
        <f t="shared" si="18"/>
        <v>1</v>
      </c>
    </row>
    <row r="255" spans="1:14">
      <c r="A255" s="48" t="s">
        <v>243</v>
      </c>
      <c r="B255" s="49" t="s">
        <v>434</v>
      </c>
      <c r="C255" s="49"/>
      <c r="D255" s="49"/>
      <c r="E255" s="69"/>
      <c r="F255" s="59"/>
      <c r="G255" s="67">
        <f t="shared" si="15"/>
        <v>0</v>
      </c>
      <c r="M255" s="1">
        <f t="shared" si="13"/>
        <v>0</v>
      </c>
      <c r="N255" t="b">
        <f t="shared" si="18"/>
        <v>1</v>
      </c>
    </row>
    <row r="256" spans="1:14">
      <c r="A256" s="48" t="s">
        <v>244</v>
      </c>
      <c r="B256" s="49" t="s">
        <v>434</v>
      </c>
      <c r="C256" s="49" t="s">
        <v>0</v>
      </c>
      <c r="D256" s="49">
        <v>5835240</v>
      </c>
      <c r="E256" s="69">
        <v>16980.87</v>
      </c>
      <c r="F256" s="50">
        <v>17581.650000000001</v>
      </c>
      <c r="G256" s="67">
        <f t="shared" si="15"/>
        <v>600.78000000000247</v>
      </c>
      <c r="H256" t="s">
        <v>332</v>
      </c>
      <c r="I256" t="s">
        <v>0</v>
      </c>
      <c r="J256">
        <v>5835240</v>
      </c>
      <c r="K256" s="1">
        <v>17581.650000000001</v>
      </c>
      <c r="L256" s="1">
        <v>17581.650000000001</v>
      </c>
      <c r="M256" s="1">
        <f t="shared" si="13"/>
        <v>0</v>
      </c>
      <c r="N256" t="b">
        <f t="shared" si="18"/>
        <v>1</v>
      </c>
    </row>
    <row r="257" spans="1:14">
      <c r="A257" s="48" t="s">
        <v>245</v>
      </c>
      <c r="B257" s="49" t="s">
        <v>434</v>
      </c>
      <c r="C257" s="49"/>
      <c r="D257" s="49"/>
      <c r="E257" s="69"/>
      <c r="F257" s="59"/>
      <c r="G257" s="67">
        <f t="shared" si="15"/>
        <v>0</v>
      </c>
      <c r="M257" s="1">
        <f t="shared" si="13"/>
        <v>0</v>
      </c>
      <c r="N257" t="b">
        <f t="shared" si="18"/>
        <v>1</v>
      </c>
    </row>
    <row r="258" spans="1:14">
      <c r="A258" s="48" t="s">
        <v>246</v>
      </c>
      <c r="B258" s="49" t="s">
        <v>434</v>
      </c>
      <c r="C258" s="49" t="s">
        <v>0</v>
      </c>
      <c r="D258" s="49">
        <v>6274978</v>
      </c>
      <c r="E258" s="69">
        <v>10930.3675</v>
      </c>
      <c r="F258" s="50">
        <v>10931.840000000002</v>
      </c>
      <c r="G258" s="67">
        <f t="shared" si="15"/>
        <v>1.4725000000016735</v>
      </c>
      <c r="H258" t="s">
        <v>396</v>
      </c>
      <c r="I258" t="s">
        <v>0</v>
      </c>
      <c r="J258">
        <v>6274978</v>
      </c>
      <c r="K258" s="1">
        <v>10931.840000000002</v>
      </c>
      <c r="L258" s="1">
        <v>10931.840000000002</v>
      </c>
      <c r="M258" s="1">
        <f t="shared" si="13"/>
        <v>0</v>
      </c>
      <c r="N258" t="b">
        <f t="shared" si="18"/>
        <v>1</v>
      </c>
    </row>
    <row r="259" spans="1:14">
      <c r="A259" s="48" t="s">
        <v>247</v>
      </c>
      <c r="B259" s="49" t="s">
        <v>434</v>
      </c>
      <c r="C259" s="49"/>
      <c r="D259" s="49"/>
      <c r="E259" s="69"/>
      <c r="F259" s="59"/>
      <c r="G259" s="67">
        <f t="shared" si="15"/>
        <v>0</v>
      </c>
      <c r="N259" t="b">
        <f t="shared" si="18"/>
        <v>1</v>
      </c>
    </row>
    <row r="260" spans="1:14">
      <c r="A260" s="48" t="s">
        <v>248</v>
      </c>
      <c r="B260" s="49" t="s">
        <v>434</v>
      </c>
      <c r="C260" s="49" t="s">
        <v>0</v>
      </c>
      <c r="D260" s="49">
        <v>5399432</v>
      </c>
      <c r="E260" s="69">
        <v>6567.3500000000013</v>
      </c>
      <c r="F260" s="69">
        <v>6567.3500000000013</v>
      </c>
      <c r="G260" s="67">
        <f t="shared" si="15"/>
        <v>0</v>
      </c>
      <c r="H260" t="s">
        <v>305</v>
      </c>
      <c r="I260" t="s">
        <v>0</v>
      </c>
      <c r="J260">
        <v>5399432</v>
      </c>
      <c r="K260" s="1">
        <v>6567.3500000000013</v>
      </c>
      <c r="L260" s="1">
        <v>6567.3500000000013</v>
      </c>
      <c r="M260" s="1">
        <f t="shared" ref="M260:M266" si="19">L260-K260</f>
        <v>0</v>
      </c>
      <c r="N260" t="b">
        <f t="shared" si="18"/>
        <v>1</v>
      </c>
    </row>
    <row r="261" spans="1:14">
      <c r="A261" s="48" t="s">
        <v>249</v>
      </c>
      <c r="B261" s="49" t="s">
        <v>434</v>
      </c>
      <c r="C261" s="49" t="s">
        <v>0</v>
      </c>
      <c r="D261" s="49">
        <v>591831</v>
      </c>
      <c r="E261" s="69">
        <v>2656.39</v>
      </c>
      <c r="F261" s="50">
        <v>10566.66</v>
      </c>
      <c r="G261" s="67">
        <f t="shared" si="15"/>
        <v>7910.27</v>
      </c>
      <c r="H261" t="s">
        <v>425</v>
      </c>
      <c r="I261" t="s">
        <v>0</v>
      </c>
      <c r="J261">
        <v>591831</v>
      </c>
      <c r="K261" s="1">
        <v>10566.66</v>
      </c>
      <c r="L261" s="1">
        <v>10566.66</v>
      </c>
      <c r="M261" s="1">
        <f t="shared" si="19"/>
        <v>0</v>
      </c>
      <c r="N261" t="b">
        <f t="shared" si="18"/>
        <v>1</v>
      </c>
    </row>
    <row r="262" spans="1:14">
      <c r="A262" s="48" t="s">
        <v>250</v>
      </c>
      <c r="B262" s="49" t="s">
        <v>434</v>
      </c>
      <c r="C262" s="49" t="s">
        <v>0</v>
      </c>
      <c r="D262" s="49">
        <v>604456</v>
      </c>
      <c r="E262" s="69">
        <v>13532.275000000001</v>
      </c>
      <c r="F262" s="50">
        <v>16833.62</v>
      </c>
      <c r="G262" s="67">
        <f t="shared" si="15"/>
        <v>3301.3449999999975</v>
      </c>
      <c r="H262" t="s">
        <v>356</v>
      </c>
      <c r="I262" t="s">
        <v>0</v>
      </c>
      <c r="J262">
        <v>604456</v>
      </c>
      <c r="K262" s="1">
        <v>16833.62</v>
      </c>
      <c r="L262" s="1">
        <v>16833.62</v>
      </c>
      <c r="M262" s="1">
        <f t="shared" si="19"/>
        <v>0</v>
      </c>
      <c r="N262" t="b">
        <f t="shared" si="18"/>
        <v>1</v>
      </c>
    </row>
    <row r="263" spans="1:14">
      <c r="A263" s="48" t="s">
        <v>251</v>
      </c>
      <c r="B263" s="49" t="s">
        <v>434</v>
      </c>
      <c r="C263" s="49" t="s">
        <v>0</v>
      </c>
      <c r="D263" s="49">
        <v>605861</v>
      </c>
      <c r="E263" s="69">
        <v>42792.322499999995</v>
      </c>
      <c r="F263" s="50">
        <v>42955.77</v>
      </c>
      <c r="G263" s="67">
        <f t="shared" si="15"/>
        <v>163.44750000000204</v>
      </c>
      <c r="H263" t="s">
        <v>397</v>
      </c>
      <c r="I263" t="s">
        <v>0</v>
      </c>
      <c r="J263">
        <v>605861</v>
      </c>
      <c r="K263" s="1">
        <v>42955.77</v>
      </c>
      <c r="L263" s="1">
        <v>42955.77</v>
      </c>
      <c r="M263" s="1">
        <f t="shared" si="19"/>
        <v>0</v>
      </c>
      <c r="N263" t="b">
        <f t="shared" si="18"/>
        <v>1</v>
      </c>
    </row>
    <row r="264" spans="1:14">
      <c r="A264" s="48" t="s">
        <v>252</v>
      </c>
      <c r="B264" s="49" t="s">
        <v>434</v>
      </c>
      <c r="C264" s="49" t="s">
        <v>0</v>
      </c>
      <c r="D264" s="49">
        <v>579280</v>
      </c>
      <c r="E264" s="69">
        <v>11324.997499999999</v>
      </c>
      <c r="F264" s="50">
        <v>16497.890000000003</v>
      </c>
      <c r="G264" s="67">
        <f t="shared" si="15"/>
        <v>5172.8925000000036</v>
      </c>
      <c r="H264" t="s">
        <v>306</v>
      </c>
      <c r="I264" t="s">
        <v>0</v>
      </c>
      <c r="J264">
        <v>579280</v>
      </c>
      <c r="K264" s="1">
        <v>16497.890000000003</v>
      </c>
      <c r="L264" s="1">
        <v>16497.890000000003</v>
      </c>
      <c r="M264" s="1">
        <f t="shared" si="19"/>
        <v>0</v>
      </c>
      <c r="N264" t="b">
        <f t="shared" si="18"/>
        <v>1</v>
      </c>
    </row>
    <row r="265" spans="1:14">
      <c r="A265" s="48" t="s">
        <v>253</v>
      </c>
      <c r="B265" s="49" t="s">
        <v>434</v>
      </c>
      <c r="C265" s="49" t="s">
        <v>0</v>
      </c>
      <c r="D265" s="49">
        <v>592512</v>
      </c>
      <c r="E265" s="69">
        <v>10836.127500000001</v>
      </c>
      <c r="F265" s="50">
        <v>11167.44</v>
      </c>
      <c r="G265" s="67">
        <f t="shared" si="15"/>
        <v>331.3125</v>
      </c>
      <c r="H265" t="s">
        <v>357</v>
      </c>
      <c r="I265" t="s">
        <v>0</v>
      </c>
      <c r="J265">
        <v>592512</v>
      </c>
      <c r="K265" s="1">
        <v>11167.44</v>
      </c>
      <c r="L265" s="1">
        <v>11167.44</v>
      </c>
      <c r="M265" s="1">
        <f t="shared" si="19"/>
        <v>0</v>
      </c>
      <c r="N265" t="b">
        <f t="shared" si="18"/>
        <v>1</v>
      </c>
    </row>
    <row r="266" spans="1:14">
      <c r="A266" s="48" t="s">
        <v>254</v>
      </c>
      <c r="B266" s="49" t="s">
        <v>434</v>
      </c>
      <c r="C266" s="49" t="s">
        <v>0</v>
      </c>
      <c r="D266" s="49">
        <v>575018</v>
      </c>
      <c r="E266" s="69">
        <v>25533.150000000005</v>
      </c>
      <c r="F266" s="69">
        <v>25533.150000000005</v>
      </c>
      <c r="G266" s="67">
        <f t="shared" si="15"/>
        <v>0</v>
      </c>
      <c r="H266" t="s">
        <v>330</v>
      </c>
      <c r="I266" t="s">
        <v>0</v>
      </c>
      <c r="J266">
        <v>575018</v>
      </c>
      <c r="K266" s="1">
        <v>25533.150000000005</v>
      </c>
      <c r="L266" s="1">
        <v>25533.150000000005</v>
      </c>
      <c r="M266" s="1">
        <f t="shared" si="19"/>
        <v>0</v>
      </c>
      <c r="N266" t="b">
        <f t="shared" si="18"/>
        <v>1</v>
      </c>
    </row>
    <row r="267" spans="1:14">
      <c r="A267" s="48" t="s">
        <v>255</v>
      </c>
      <c r="B267" s="49" t="s">
        <v>434</v>
      </c>
      <c r="C267" s="49" t="s">
        <v>0</v>
      </c>
      <c r="D267" s="49">
        <v>7534302</v>
      </c>
      <c r="E267" s="69">
        <v>7171.0750000000007</v>
      </c>
      <c r="F267" s="50">
        <v>8369.69</v>
      </c>
      <c r="G267" s="67">
        <f t="shared" si="15"/>
        <v>1198.6149999999998</v>
      </c>
      <c r="H267" t="s">
        <v>411</v>
      </c>
      <c r="I267" t="s">
        <v>0</v>
      </c>
      <c r="J267">
        <v>7534302</v>
      </c>
      <c r="K267" s="1">
        <v>8369.69</v>
      </c>
      <c r="L267" s="1">
        <v>8369.69</v>
      </c>
      <c r="M267" s="1">
        <f t="shared" ref="M267:M309" si="20">L267-K267</f>
        <v>0</v>
      </c>
      <c r="N267" t="b">
        <f t="shared" si="18"/>
        <v>1</v>
      </c>
    </row>
    <row r="268" spans="1:14">
      <c r="A268" s="48" t="s">
        <v>256</v>
      </c>
      <c r="B268" s="49" t="s">
        <v>434</v>
      </c>
      <c r="C268" s="49"/>
      <c r="D268" s="49"/>
      <c r="E268" s="69"/>
      <c r="F268" s="59"/>
      <c r="G268" s="67">
        <f t="shared" si="15"/>
        <v>0</v>
      </c>
      <c r="M268" s="1">
        <f t="shared" si="20"/>
        <v>0</v>
      </c>
      <c r="N268" t="b">
        <f t="shared" si="18"/>
        <v>1</v>
      </c>
    </row>
    <row r="269" spans="1:14">
      <c r="A269" s="48" t="s">
        <v>257</v>
      </c>
      <c r="B269" s="49" t="s">
        <v>434</v>
      </c>
      <c r="C269" s="49" t="s">
        <v>0</v>
      </c>
      <c r="D269" s="49" t="s">
        <v>308</v>
      </c>
      <c r="E269" s="69">
        <v>30513.145</v>
      </c>
      <c r="F269" s="69">
        <v>30513.145</v>
      </c>
      <c r="G269" s="67">
        <f t="shared" si="15"/>
        <v>0</v>
      </c>
      <c r="H269" t="s">
        <v>307</v>
      </c>
      <c r="I269" t="s">
        <v>0</v>
      </c>
      <c r="J269" t="s">
        <v>308</v>
      </c>
      <c r="K269" s="1">
        <v>30513.145</v>
      </c>
      <c r="L269" s="1">
        <v>30513.145</v>
      </c>
      <c r="M269" s="1">
        <f t="shared" si="20"/>
        <v>0</v>
      </c>
      <c r="N269" t="b">
        <f t="shared" si="18"/>
        <v>1</v>
      </c>
    </row>
    <row r="270" spans="1:14">
      <c r="A270" s="48" t="s">
        <v>258</v>
      </c>
      <c r="B270" s="49" t="s">
        <v>434</v>
      </c>
      <c r="C270" s="49"/>
      <c r="D270" s="49"/>
      <c r="E270" s="69"/>
      <c r="F270" s="59"/>
      <c r="G270" s="67">
        <f t="shared" ref="G270:G308" si="21">F270-E270</f>
        <v>0</v>
      </c>
      <c r="M270" s="1">
        <f t="shared" si="20"/>
        <v>0</v>
      </c>
      <c r="N270" t="b">
        <f t="shared" si="18"/>
        <v>1</v>
      </c>
    </row>
    <row r="271" spans="1:14">
      <c r="A271" s="48" t="s">
        <v>259</v>
      </c>
      <c r="B271" s="49" t="s">
        <v>434</v>
      </c>
      <c r="C271" s="49"/>
      <c r="D271" s="49"/>
      <c r="E271" s="69"/>
      <c r="F271" s="59"/>
      <c r="G271" s="67">
        <f t="shared" si="21"/>
        <v>0</v>
      </c>
      <c r="M271" s="1">
        <f t="shared" si="20"/>
        <v>0</v>
      </c>
      <c r="N271" t="b">
        <f t="shared" si="18"/>
        <v>1</v>
      </c>
    </row>
    <row r="272" spans="1:14">
      <c r="A272" s="48" t="s">
        <v>260</v>
      </c>
      <c r="B272" s="49" t="s">
        <v>434</v>
      </c>
      <c r="C272" s="49"/>
      <c r="D272" s="49"/>
      <c r="E272" s="69"/>
      <c r="F272" s="59"/>
      <c r="G272" s="67">
        <f t="shared" si="21"/>
        <v>0</v>
      </c>
      <c r="M272" s="1">
        <f t="shared" si="20"/>
        <v>0</v>
      </c>
      <c r="N272" t="b">
        <f t="shared" si="18"/>
        <v>1</v>
      </c>
    </row>
    <row r="273" spans="1:14">
      <c r="A273" s="48" t="s">
        <v>261</v>
      </c>
      <c r="B273" s="49" t="s">
        <v>434</v>
      </c>
      <c r="C273" s="49"/>
      <c r="D273" s="49"/>
      <c r="E273" s="69"/>
      <c r="F273" s="59"/>
      <c r="G273" s="67">
        <f t="shared" si="21"/>
        <v>0</v>
      </c>
      <c r="M273" s="1">
        <f t="shared" si="20"/>
        <v>0</v>
      </c>
      <c r="N273" t="b">
        <f t="shared" si="18"/>
        <v>1</v>
      </c>
    </row>
    <row r="274" spans="1:14">
      <c r="A274" s="48" t="s">
        <v>262</v>
      </c>
      <c r="B274" s="49" t="s">
        <v>434</v>
      </c>
      <c r="C274" s="49"/>
      <c r="D274" s="49"/>
      <c r="E274" s="69"/>
      <c r="F274" s="59"/>
      <c r="G274" s="67">
        <f t="shared" si="21"/>
        <v>0</v>
      </c>
      <c r="M274" s="1">
        <f t="shared" si="20"/>
        <v>0</v>
      </c>
      <c r="N274" t="b">
        <f t="shared" si="18"/>
        <v>1</v>
      </c>
    </row>
    <row r="275" spans="1:14">
      <c r="A275" s="48" t="s">
        <v>263</v>
      </c>
      <c r="B275" s="49" t="s">
        <v>434</v>
      </c>
      <c r="C275" s="49"/>
      <c r="D275" s="49"/>
      <c r="E275" s="69"/>
      <c r="F275" s="59"/>
      <c r="G275" s="67">
        <f t="shared" si="21"/>
        <v>0</v>
      </c>
      <c r="M275" s="1">
        <f t="shared" si="20"/>
        <v>0</v>
      </c>
      <c r="N275" t="b">
        <f t="shared" si="18"/>
        <v>1</v>
      </c>
    </row>
    <row r="276" spans="1:14">
      <c r="A276" s="48" t="s">
        <v>264</v>
      </c>
      <c r="B276" s="49" t="s">
        <v>434</v>
      </c>
      <c r="C276" s="49" t="s">
        <v>0</v>
      </c>
      <c r="D276" s="49">
        <v>7295413</v>
      </c>
      <c r="E276" s="69">
        <v>15461.25</v>
      </c>
      <c r="F276" s="50">
        <v>16197.5</v>
      </c>
      <c r="G276" s="67">
        <f t="shared" si="21"/>
        <v>736.25</v>
      </c>
      <c r="H276" t="s">
        <v>418</v>
      </c>
      <c r="I276" t="s">
        <v>0</v>
      </c>
      <c r="J276">
        <v>7295413</v>
      </c>
      <c r="K276" s="1">
        <v>16197.5</v>
      </c>
      <c r="L276" s="1">
        <v>16197.5</v>
      </c>
      <c r="M276" s="1">
        <f t="shared" si="20"/>
        <v>0</v>
      </c>
      <c r="N276" t="b">
        <f t="shared" si="18"/>
        <v>1</v>
      </c>
    </row>
    <row r="277" spans="1:14">
      <c r="A277" s="48" t="s">
        <v>265</v>
      </c>
      <c r="B277" s="49" t="s">
        <v>434</v>
      </c>
      <c r="C277" s="49"/>
      <c r="D277" s="49"/>
      <c r="E277" s="69"/>
      <c r="F277" s="59"/>
      <c r="G277" s="67">
        <f t="shared" si="21"/>
        <v>0</v>
      </c>
      <c r="M277" s="1">
        <f t="shared" si="20"/>
        <v>0</v>
      </c>
      <c r="N277" t="b">
        <f>F277=K277</f>
        <v>1</v>
      </c>
    </row>
    <row r="278" spans="1:14">
      <c r="A278" s="48" t="s">
        <v>266</v>
      </c>
      <c r="B278" s="49" t="s">
        <v>434</v>
      </c>
      <c r="C278" s="49"/>
      <c r="D278" s="49"/>
      <c r="E278" s="69"/>
      <c r="F278" s="59"/>
      <c r="G278" s="67">
        <f t="shared" si="21"/>
        <v>0</v>
      </c>
      <c r="M278" s="1">
        <f t="shared" si="20"/>
        <v>0</v>
      </c>
      <c r="N278" t="b">
        <f t="shared" si="18"/>
        <v>1</v>
      </c>
    </row>
    <row r="279" spans="1:14">
      <c r="A279" s="48" t="s">
        <v>267</v>
      </c>
      <c r="B279" s="49" t="s">
        <v>434</v>
      </c>
      <c r="C279" s="49"/>
      <c r="D279" s="49"/>
      <c r="E279" s="69"/>
      <c r="F279" s="59"/>
      <c r="G279" s="67">
        <f t="shared" si="21"/>
        <v>0</v>
      </c>
      <c r="M279" s="1">
        <f t="shared" si="20"/>
        <v>0</v>
      </c>
      <c r="N279" t="b">
        <f t="shared" si="18"/>
        <v>1</v>
      </c>
    </row>
    <row r="280" spans="1:14">
      <c r="A280" s="48" t="s">
        <v>268</v>
      </c>
      <c r="B280" s="49" t="s">
        <v>434</v>
      </c>
      <c r="C280" s="49" t="s">
        <v>0</v>
      </c>
      <c r="D280" s="49">
        <v>6195644</v>
      </c>
      <c r="E280" s="69">
        <v>3968.3875000000007</v>
      </c>
      <c r="F280" s="50">
        <v>10855.27</v>
      </c>
      <c r="G280" s="67">
        <f t="shared" si="21"/>
        <v>6886.8824999999997</v>
      </c>
      <c r="H280" t="s">
        <v>348</v>
      </c>
      <c r="I280" t="s">
        <v>0</v>
      </c>
      <c r="J280">
        <v>6195644</v>
      </c>
      <c r="K280" s="1">
        <v>10855.27</v>
      </c>
      <c r="L280" s="1">
        <v>10855.27</v>
      </c>
      <c r="M280" s="1">
        <f t="shared" si="20"/>
        <v>0</v>
      </c>
      <c r="N280" t="b">
        <f t="shared" si="18"/>
        <v>1</v>
      </c>
    </row>
    <row r="281" spans="1:14">
      <c r="A281" s="48" t="s">
        <v>269</v>
      </c>
      <c r="B281" s="49" t="s">
        <v>434</v>
      </c>
      <c r="C281" s="49"/>
      <c r="D281" s="49"/>
      <c r="E281" s="69"/>
      <c r="F281" s="59"/>
      <c r="G281" s="67">
        <f t="shared" si="21"/>
        <v>0</v>
      </c>
      <c r="M281" s="1">
        <f t="shared" si="20"/>
        <v>0</v>
      </c>
      <c r="N281" t="b">
        <f t="shared" si="18"/>
        <v>1</v>
      </c>
    </row>
    <row r="282" spans="1:14">
      <c r="A282" s="48" t="s">
        <v>270</v>
      </c>
      <c r="B282" s="49" t="s">
        <v>434</v>
      </c>
      <c r="C282" s="49" t="s">
        <v>0</v>
      </c>
      <c r="D282" s="49">
        <v>5998255</v>
      </c>
      <c r="E282" s="69">
        <v>20400.014999999996</v>
      </c>
      <c r="F282" s="50">
        <v>22623.49</v>
      </c>
      <c r="G282" s="67">
        <f t="shared" si="21"/>
        <v>2223.4750000000058</v>
      </c>
      <c r="H282" t="s">
        <v>398</v>
      </c>
      <c r="I282" t="s">
        <v>0</v>
      </c>
      <c r="J282">
        <v>5998255</v>
      </c>
      <c r="K282" s="1">
        <v>22623.49</v>
      </c>
      <c r="L282" s="1">
        <v>22623.49</v>
      </c>
      <c r="M282" s="1">
        <f t="shared" si="20"/>
        <v>0</v>
      </c>
      <c r="N282" t="b">
        <f t="shared" si="18"/>
        <v>1</v>
      </c>
    </row>
    <row r="283" spans="1:14">
      <c r="A283" s="48" t="s">
        <v>271</v>
      </c>
      <c r="B283" s="49" t="s">
        <v>434</v>
      </c>
      <c r="C283" s="49" t="s">
        <v>0</v>
      </c>
      <c r="D283" s="49">
        <v>7568940</v>
      </c>
      <c r="E283" s="69">
        <v>7726.2074999999977</v>
      </c>
      <c r="F283" s="50">
        <v>10513.65</v>
      </c>
      <c r="G283" s="67">
        <f t="shared" si="21"/>
        <v>2787.4425000000019</v>
      </c>
      <c r="H283" t="s">
        <v>426</v>
      </c>
      <c r="I283" t="s">
        <v>0</v>
      </c>
      <c r="J283">
        <v>7568940</v>
      </c>
      <c r="K283" s="1">
        <v>10513.65</v>
      </c>
      <c r="L283" s="1">
        <v>10513.65</v>
      </c>
      <c r="M283" s="1">
        <f t="shared" si="20"/>
        <v>0</v>
      </c>
      <c r="N283" t="b">
        <f t="shared" si="18"/>
        <v>1</v>
      </c>
    </row>
    <row r="284" spans="1:14">
      <c r="A284" s="48" t="s">
        <v>272</v>
      </c>
      <c r="B284" s="49" t="s">
        <v>434</v>
      </c>
      <c r="C284" s="49" t="s">
        <v>0</v>
      </c>
      <c r="D284" s="49">
        <v>512376</v>
      </c>
      <c r="E284" s="69">
        <v>27634.407499999998</v>
      </c>
      <c r="F284" s="69">
        <v>27634.407499999998</v>
      </c>
      <c r="G284" s="67">
        <f t="shared" si="21"/>
        <v>0</v>
      </c>
      <c r="H284" t="s">
        <v>366</v>
      </c>
      <c r="I284" t="s">
        <v>0</v>
      </c>
      <c r="J284">
        <v>512376</v>
      </c>
      <c r="K284" s="1">
        <v>27634.407500000001</v>
      </c>
      <c r="L284" s="1">
        <v>27634.407500000001</v>
      </c>
      <c r="M284" s="1">
        <f t="shared" si="20"/>
        <v>0</v>
      </c>
      <c r="N284" t="b">
        <f t="shared" si="18"/>
        <v>1</v>
      </c>
    </row>
    <row r="285" spans="1:14">
      <c r="A285" s="48" t="s">
        <v>273</v>
      </c>
      <c r="B285" s="49" t="s">
        <v>434</v>
      </c>
      <c r="C285" s="49"/>
      <c r="D285" s="49"/>
      <c r="E285" s="69"/>
      <c r="F285" s="59"/>
      <c r="G285" s="67">
        <f t="shared" si="21"/>
        <v>0</v>
      </c>
      <c r="M285" s="1">
        <f t="shared" si="20"/>
        <v>0</v>
      </c>
      <c r="N285" t="b">
        <f t="shared" si="18"/>
        <v>1</v>
      </c>
    </row>
    <row r="286" spans="1:14">
      <c r="A286" s="48" t="s">
        <v>274</v>
      </c>
      <c r="B286" s="49" t="s">
        <v>434</v>
      </c>
      <c r="C286" s="49" t="s">
        <v>0</v>
      </c>
      <c r="D286" s="49">
        <v>6824226</v>
      </c>
      <c r="E286" s="69">
        <v>25119.377500000002</v>
      </c>
      <c r="F286" s="50">
        <v>25119.377499999999</v>
      </c>
      <c r="G286" s="67">
        <f t="shared" si="21"/>
        <v>0</v>
      </c>
      <c r="H286" t="s">
        <v>376</v>
      </c>
      <c r="I286" t="s">
        <v>0</v>
      </c>
      <c r="J286">
        <v>6824226</v>
      </c>
      <c r="K286" s="1">
        <v>25119.377499999999</v>
      </c>
      <c r="L286" s="1">
        <v>25119.377499999999</v>
      </c>
      <c r="M286" s="1">
        <f t="shared" si="20"/>
        <v>0</v>
      </c>
      <c r="N286" t="b">
        <f t="shared" si="18"/>
        <v>1</v>
      </c>
    </row>
    <row r="287" spans="1:14">
      <c r="A287" s="48" t="s">
        <v>275</v>
      </c>
      <c r="B287" s="49" t="s">
        <v>434</v>
      </c>
      <c r="C287" s="49"/>
      <c r="D287" s="49"/>
      <c r="E287" s="69"/>
      <c r="F287" s="59"/>
      <c r="G287" s="67">
        <f t="shared" si="21"/>
        <v>0</v>
      </c>
      <c r="M287" s="1">
        <f t="shared" si="20"/>
        <v>0</v>
      </c>
      <c r="N287" t="b">
        <f t="shared" si="18"/>
        <v>1</v>
      </c>
    </row>
    <row r="288" spans="1:14">
      <c r="A288" s="48" t="s">
        <v>276</v>
      </c>
      <c r="B288" s="49" t="s">
        <v>434</v>
      </c>
      <c r="C288" s="49"/>
      <c r="D288" s="49"/>
      <c r="E288" s="69"/>
      <c r="F288" s="59"/>
      <c r="G288" s="67">
        <f t="shared" si="21"/>
        <v>0</v>
      </c>
      <c r="M288" s="1">
        <f t="shared" si="20"/>
        <v>0</v>
      </c>
      <c r="N288" t="b">
        <f t="shared" si="18"/>
        <v>1</v>
      </c>
    </row>
    <row r="289" spans="1:14">
      <c r="A289" s="48" t="s">
        <v>277</v>
      </c>
      <c r="B289" s="49" t="s">
        <v>434</v>
      </c>
      <c r="C289" s="49"/>
      <c r="D289" s="49"/>
      <c r="E289" s="69"/>
      <c r="F289" s="59"/>
      <c r="G289" s="67">
        <f t="shared" si="21"/>
        <v>0</v>
      </c>
      <c r="M289" s="1">
        <f t="shared" si="20"/>
        <v>0</v>
      </c>
      <c r="N289" t="b">
        <f t="shared" si="18"/>
        <v>1</v>
      </c>
    </row>
    <row r="290" spans="1:14">
      <c r="A290" s="48" t="s">
        <v>278</v>
      </c>
      <c r="B290" s="49" t="s">
        <v>434</v>
      </c>
      <c r="C290" s="49"/>
      <c r="D290" s="49"/>
      <c r="E290" s="69"/>
      <c r="F290" s="59"/>
      <c r="G290" s="67">
        <f t="shared" si="21"/>
        <v>0</v>
      </c>
      <c r="M290" s="1">
        <f t="shared" si="20"/>
        <v>0</v>
      </c>
      <c r="N290" t="b">
        <f t="shared" si="18"/>
        <v>1</v>
      </c>
    </row>
    <row r="291" spans="1:14">
      <c r="A291" s="48" t="s">
        <v>279</v>
      </c>
      <c r="B291" s="49" t="s">
        <v>434</v>
      </c>
      <c r="C291" s="49" t="s">
        <v>0</v>
      </c>
      <c r="D291" s="49">
        <v>6156789</v>
      </c>
      <c r="E291" s="69">
        <v>34546.322500000002</v>
      </c>
      <c r="F291" s="50">
        <v>53198.48</v>
      </c>
      <c r="G291" s="67">
        <f t="shared" si="21"/>
        <v>18652.157500000001</v>
      </c>
      <c r="H291" t="s">
        <v>408</v>
      </c>
      <c r="I291" t="s">
        <v>0</v>
      </c>
      <c r="J291">
        <v>6156789</v>
      </c>
      <c r="K291" s="1">
        <v>53198.48</v>
      </c>
      <c r="L291" s="1">
        <v>53198.48</v>
      </c>
      <c r="M291" s="1">
        <f t="shared" si="20"/>
        <v>0</v>
      </c>
      <c r="N291" t="b">
        <f t="shared" si="18"/>
        <v>1</v>
      </c>
    </row>
    <row r="292" spans="1:14">
      <c r="A292" s="48" t="s">
        <v>280</v>
      </c>
      <c r="B292" s="49" t="s">
        <v>434</v>
      </c>
      <c r="C292" s="49" t="s">
        <v>0</v>
      </c>
      <c r="D292" s="49">
        <v>6744974</v>
      </c>
      <c r="E292" s="69">
        <v>8421.2274999999991</v>
      </c>
      <c r="F292" s="50">
        <v>9800.9600000000009</v>
      </c>
      <c r="G292" s="67">
        <f t="shared" si="21"/>
        <v>1379.7325000000019</v>
      </c>
      <c r="H292" t="s">
        <v>311</v>
      </c>
      <c r="I292" t="s">
        <v>0</v>
      </c>
      <c r="J292">
        <v>6744974</v>
      </c>
      <c r="K292" s="1">
        <v>9800.9600000000009</v>
      </c>
      <c r="L292" s="1">
        <v>9800.9600000000009</v>
      </c>
      <c r="M292" s="1">
        <f t="shared" si="20"/>
        <v>0</v>
      </c>
      <c r="N292" t="b">
        <f t="shared" si="18"/>
        <v>1</v>
      </c>
    </row>
    <row r="293" spans="1:14">
      <c r="A293" s="48" t="s">
        <v>281</v>
      </c>
      <c r="B293" s="49" t="s">
        <v>434</v>
      </c>
      <c r="C293" s="49"/>
      <c r="D293" s="49"/>
      <c r="E293" s="69"/>
      <c r="F293" s="59"/>
      <c r="G293" s="67">
        <f t="shared" si="21"/>
        <v>0</v>
      </c>
      <c r="M293" s="1">
        <f t="shared" si="20"/>
        <v>0</v>
      </c>
      <c r="N293" t="b">
        <f t="shared" si="18"/>
        <v>1</v>
      </c>
    </row>
    <row r="294" spans="1:14">
      <c r="A294" s="48" t="s">
        <v>282</v>
      </c>
      <c r="B294" s="49" t="s">
        <v>434</v>
      </c>
      <c r="C294" s="49"/>
      <c r="D294" s="49"/>
      <c r="E294" s="69"/>
      <c r="F294" s="59"/>
      <c r="G294" s="67">
        <f t="shared" si="21"/>
        <v>0</v>
      </c>
      <c r="M294" s="1">
        <f t="shared" si="20"/>
        <v>0</v>
      </c>
      <c r="N294" t="b">
        <f t="shared" si="18"/>
        <v>1</v>
      </c>
    </row>
    <row r="295" spans="1:14">
      <c r="A295" s="48" t="s">
        <v>283</v>
      </c>
      <c r="B295" s="49" t="s">
        <v>434</v>
      </c>
      <c r="C295" s="49" t="s">
        <v>0</v>
      </c>
      <c r="D295" s="49">
        <v>542066</v>
      </c>
      <c r="E295" s="69">
        <v>9057.3475000000017</v>
      </c>
      <c r="F295" s="50">
        <v>17846.7</v>
      </c>
      <c r="G295" s="67">
        <f t="shared" si="21"/>
        <v>8789.3524999999991</v>
      </c>
      <c r="H295" t="s">
        <v>358</v>
      </c>
      <c r="I295" t="s">
        <v>0</v>
      </c>
      <c r="J295">
        <v>542066</v>
      </c>
      <c r="K295" s="1">
        <v>17846.7</v>
      </c>
      <c r="L295" s="1">
        <v>17846.7</v>
      </c>
      <c r="M295" s="1">
        <f t="shared" si="20"/>
        <v>0</v>
      </c>
      <c r="N295" t="b">
        <f t="shared" si="18"/>
        <v>1</v>
      </c>
    </row>
    <row r="296" spans="1:14">
      <c r="A296" s="48" t="s">
        <v>284</v>
      </c>
      <c r="B296" s="49" t="s">
        <v>434</v>
      </c>
      <c r="C296" s="49"/>
      <c r="D296" s="49"/>
      <c r="E296" s="69"/>
      <c r="F296" s="59"/>
      <c r="G296" s="67">
        <f t="shared" si="21"/>
        <v>0</v>
      </c>
      <c r="M296" s="1">
        <f t="shared" si="20"/>
        <v>0</v>
      </c>
      <c r="N296" t="b">
        <f t="shared" si="18"/>
        <v>1</v>
      </c>
    </row>
    <row r="297" spans="1:14">
      <c r="A297" s="48" t="s">
        <v>285</v>
      </c>
      <c r="B297" s="49" t="s">
        <v>434</v>
      </c>
      <c r="C297" s="49" t="s">
        <v>0</v>
      </c>
      <c r="D297" s="49">
        <v>7549202</v>
      </c>
      <c r="E297" s="69">
        <v>9912.8700000000008</v>
      </c>
      <c r="F297" s="50">
        <v>9912.8700000000008</v>
      </c>
      <c r="G297" s="67">
        <f t="shared" si="21"/>
        <v>0</v>
      </c>
      <c r="H297" t="s">
        <v>420</v>
      </c>
      <c r="I297" t="s">
        <v>0</v>
      </c>
      <c r="J297">
        <v>7549202</v>
      </c>
      <c r="K297" s="1">
        <v>9912.8700000000008</v>
      </c>
      <c r="L297" s="1">
        <v>9912.8700000000008</v>
      </c>
      <c r="M297" s="1">
        <f t="shared" si="20"/>
        <v>0</v>
      </c>
      <c r="N297" t="b">
        <f t="shared" si="18"/>
        <v>1</v>
      </c>
    </row>
    <row r="298" spans="1:14">
      <c r="A298" s="48" t="s">
        <v>286</v>
      </c>
      <c r="B298" s="49" t="s">
        <v>434</v>
      </c>
      <c r="C298" s="49"/>
      <c r="D298" s="49"/>
      <c r="E298" s="69"/>
      <c r="F298" s="59"/>
      <c r="G298" s="67">
        <f t="shared" si="21"/>
        <v>0</v>
      </c>
      <c r="M298" s="1">
        <f t="shared" si="20"/>
        <v>0</v>
      </c>
      <c r="N298" t="b">
        <f>F298=K298</f>
        <v>1</v>
      </c>
    </row>
    <row r="299" spans="1:14">
      <c r="A299" s="48" t="s">
        <v>287</v>
      </c>
      <c r="B299" s="49" t="s">
        <v>434</v>
      </c>
      <c r="C299" s="49"/>
      <c r="D299" s="49"/>
      <c r="E299" s="69"/>
      <c r="F299" s="59"/>
      <c r="G299" s="67">
        <f t="shared" si="21"/>
        <v>0</v>
      </c>
      <c r="M299" s="1">
        <f t="shared" si="20"/>
        <v>0</v>
      </c>
      <c r="N299" t="b">
        <f t="shared" si="18"/>
        <v>1</v>
      </c>
    </row>
    <row r="300" spans="1:14">
      <c r="A300" s="48" t="s">
        <v>288</v>
      </c>
      <c r="B300" s="49" t="s">
        <v>434</v>
      </c>
      <c r="C300" s="49" t="s">
        <v>0</v>
      </c>
      <c r="D300" s="49">
        <v>6728936</v>
      </c>
      <c r="E300" s="69">
        <v>5679.4324999999999</v>
      </c>
      <c r="F300" s="50">
        <v>5679.4324999999999</v>
      </c>
      <c r="G300" s="67">
        <f t="shared" si="21"/>
        <v>0</v>
      </c>
      <c r="H300" t="s">
        <v>343</v>
      </c>
      <c r="I300" t="s">
        <v>0</v>
      </c>
      <c r="J300">
        <v>6728936</v>
      </c>
      <c r="K300" s="1">
        <v>5679.4324999999999</v>
      </c>
      <c r="L300" s="1">
        <v>5679.4324999999999</v>
      </c>
      <c r="M300" s="1">
        <f t="shared" si="20"/>
        <v>0</v>
      </c>
      <c r="N300" t="b">
        <f t="shared" si="18"/>
        <v>1</v>
      </c>
    </row>
    <row r="301" spans="1:14">
      <c r="A301" s="48" t="s">
        <v>289</v>
      </c>
      <c r="B301" s="49" t="s">
        <v>434</v>
      </c>
      <c r="C301" s="49"/>
      <c r="D301" s="49"/>
      <c r="E301" s="69"/>
      <c r="F301" s="59"/>
      <c r="G301" s="67">
        <f t="shared" si="21"/>
        <v>0</v>
      </c>
      <c r="M301" s="1">
        <f t="shared" si="20"/>
        <v>0</v>
      </c>
      <c r="N301" t="b">
        <f t="shared" si="18"/>
        <v>1</v>
      </c>
    </row>
    <row r="302" spans="1:14">
      <c r="A302" s="48" t="s">
        <v>290</v>
      </c>
      <c r="B302" s="49" t="s">
        <v>434</v>
      </c>
      <c r="C302" s="49" t="s">
        <v>0</v>
      </c>
      <c r="D302" s="49">
        <v>512593</v>
      </c>
      <c r="E302" s="69">
        <v>24621.672500000001</v>
      </c>
      <c r="F302" s="50">
        <v>26805.39</v>
      </c>
      <c r="G302" s="67">
        <f t="shared" si="21"/>
        <v>2183.7174999999988</v>
      </c>
      <c r="H302" t="s">
        <v>346</v>
      </c>
      <c r="I302" t="s">
        <v>0</v>
      </c>
      <c r="J302">
        <v>512593</v>
      </c>
      <c r="K302" s="1">
        <v>26805.39</v>
      </c>
      <c r="L302" s="1">
        <v>26805.39</v>
      </c>
      <c r="M302" s="1">
        <f t="shared" si="20"/>
        <v>0</v>
      </c>
      <c r="N302" t="b">
        <f t="shared" si="18"/>
        <v>1</v>
      </c>
    </row>
    <row r="303" spans="1:14">
      <c r="A303" s="48" t="s">
        <v>291</v>
      </c>
      <c r="B303" s="49" t="s">
        <v>434</v>
      </c>
      <c r="C303" s="49"/>
      <c r="D303" s="49"/>
      <c r="E303" s="69"/>
      <c r="F303" s="59"/>
      <c r="G303" s="67">
        <f t="shared" si="21"/>
        <v>0</v>
      </c>
      <c r="M303" s="1">
        <f t="shared" si="20"/>
        <v>0</v>
      </c>
      <c r="N303" t="b">
        <f t="shared" si="18"/>
        <v>1</v>
      </c>
    </row>
    <row r="304" spans="1:14">
      <c r="A304" s="48" t="s">
        <v>292</v>
      </c>
      <c r="B304" s="49" t="s">
        <v>434</v>
      </c>
      <c r="C304" s="49"/>
      <c r="D304" s="49"/>
      <c r="E304" s="69"/>
      <c r="F304" s="59"/>
      <c r="G304" s="67">
        <f t="shared" si="21"/>
        <v>0</v>
      </c>
      <c r="M304" s="1">
        <f t="shared" si="20"/>
        <v>0</v>
      </c>
      <c r="N304" t="b">
        <f t="shared" si="18"/>
        <v>1</v>
      </c>
    </row>
    <row r="305" spans="1:14">
      <c r="A305" s="48" t="s">
        <v>293</v>
      </c>
      <c r="B305" s="49" t="s">
        <v>434</v>
      </c>
      <c r="C305" s="49" t="s">
        <v>0</v>
      </c>
      <c r="D305" s="49">
        <v>3747700</v>
      </c>
      <c r="E305" s="69">
        <v>37635.62750000001</v>
      </c>
      <c r="F305" s="69">
        <v>37635.62750000001</v>
      </c>
      <c r="G305" s="67">
        <f t="shared" si="21"/>
        <v>0</v>
      </c>
      <c r="H305" t="s">
        <v>333</v>
      </c>
      <c r="I305" t="s">
        <v>0</v>
      </c>
      <c r="J305">
        <v>3747700</v>
      </c>
      <c r="K305" s="1">
        <v>37635.627500000002</v>
      </c>
      <c r="L305" s="1">
        <v>37635.627500000002</v>
      </c>
      <c r="M305" s="1">
        <f t="shared" si="20"/>
        <v>0</v>
      </c>
      <c r="N305" t="b">
        <f t="shared" si="18"/>
        <v>1</v>
      </c>
    </row>
    <row r="306" spans="1:14">
      <c r="A306" s="48" t="s">
        <v>294</v>
      </c>
      <c r="B306" s="49" t="s">
        <v>434</v>
      </c>
      <c r="C306" s="49"/>
      <c r="D306" s="49"/>
      <c r="E306" s="69"/>
      <c r="F306" s="59"/>
      <c r="G306" s="67">
        <f t="shared" si="21"/>
        <v>0</v>
      </c>
      <c r="M306" s="1">
        <f t="shared" si="20"/>
        <v>0</v>
      </c>
      <c r="N306" t="b">
        <f>F306=K306</f>
        <v>1</v>
      </c>
    </row>
    <row r="307" spans="1:14">
      <c r="A307" s="48" t="s">
        <v>295</v>
      </c>
      <c r="B307" s="49" t="s">
        <v>434</v>
      </c>
      <c r="C307" s="49" t="s">
        <v>0</v>
      </c>
      <c r="D307" s="49">
        <v>358777</v>
      </c>
      <c r="E307" s="69">
        <v>30449.827499999996</v>
      </c>
      <c r="F307" s="50">
        <v>31381.919999999998</v>
      </c>
      <c r="G307" s="67">
        <f t="shared" si="21"/>
        <v>932.09250000000247</v>
      </c>
      <c r="H307" t="s">
        <v>327</v>
      </c>
      <c r="I307" t="s">
        <v>0</v>
      </c>
      <c r="J307">
        <v>358777</v>
      </c>
      <c r="K307" s="1">
        <v>31381.919999999998</v>
      </c>
      <c r="L307" s="1">
        <v>31381.919999999998</v>
      </c>
      <c r="M307" s="1">
        <f t="shared" si="20"/>
        <v>0</v>
      </c>
      <c r="N307" t="b">
        <f>F307=K307</f>
        <v>1</v>
      </c>
    </row>
    <row r="308" spans="1:14" ht="15.75" thickBot="1">
      <c r="A308" s="48" t="s">
        <v>296</v>
      </c>
      <c r="B308" s="49" t="s">
        <v>434</v>
      </c>
      <c r="C308" s="49"/>
      <c r="D308" s="49"/>
      <c r="E308" s="69"/>
      <c r="F308" s="50"/>
      <c r="G308" s="67">
        <f t="shared" si="21"/>
        <v>0</v>
      </c>
      <c r="M308" s="1">
        <f t="shared" si="20"/>
        <v>0</v>
      </c>
      <c r="N308" t="b">
        <f>F308=K308</f>
        <v>1</v>
      </c>
    </row>
    <row r="309" spans="1:14" ht="15.75" thickBot="1">
      <c r="A309" s="52" t="s">
        <v>436</v>
      </c>
      <c r="B309" s="51"/>
      <c r="C309" s="58"/>
      <c r="D309" s="58"/>
      <c r="E309" s="66">
        <f>SUM(E8:E308)</f>
        <v>2139730.9800000004</v>
      </c>
      <c r="F309" s="65">
        <f>SUM(F8:F308)</f>
        <v>2574785.5225000004</v>
      </c>
      <c r="G309" s="66">
        <f>SUM(G8:G308)</f>
        <v>435054.5425000001</v>
      </c>
      <c r="K309" s="1">
        <f>SUM(K8:K308)</f>
        <v>2634580.8425000003</v>
      </c>
      <c r="L309" s="1">
        <f>SUM(L7:L308)</f>
        <v>2726542.8850000002</v>
      </c>
      <c r="M309" s="1">
        <f t="shared" si="20"/>
        <v>91962.042499999981</v>
      </c>
    </row>
  </sheetData>
  <mergeCells count="1">
    <mergeCell ref="E1:G5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6"/>
  <sheetViews>
    <sheetView workbookViewId="0">
      <selection sqref="A1:D126"/>
    </sheetView>
  </sheetViews>
  <sheetFormatPr defaultRowHeight="15"/>
  <cols>
    <col min="4" max="4" width="12.28515625" bestFit="1" customWidth="1"/>
  </cols>
  <sheetData>
    <row r="1" spans="1:4">
      <c r="A1" s="2" t="s">
        <v>297</v>
      </c>
      <c r="B1" s="3" t="s">
        <v>0</v>
      </c>
      <c r="C1" s="4">
        <v>7136595</v>
      </c>
      <c r="D1" s="5">
        <v>10869.994999999999</v>
      </c>
    </row>
    <row r="2" spans="1:4" ht="24">
      <c r="A2" s="6" t="s">
        <v>328</v>
      </c>
      <c r="B2" s="7" t="s">
        <v>0</v>
      </c>
      <c r="C2" s="8">
        <v>5776910</v>
      </c>
      <c r="D2" s="9">
        <v>20588.494999999999</v>
      </c>
    </row>
    <row r="3" spans="1:4" ht="24">
      <c r="A3" s="6" t="s">
        <v>360</v>
      </c>
      <c r="B3" s="10" t="s">
        <v>0</v>
      </c>
      <c r="C3" s="41">
        <v>6244297</v>
      </c>
      <c r="D3" s="42">
        <v>8596.4549999999999</v>
      </c>
    </row>
    <row r="4" spans="1:4" ht="24">
      <c r="A4" s="6" t="s">
        <v>337</v>
      </c>
      <c r="B4" s="10" t="s">
        <v>0</v>
      </c>
      <c r="C4" s="11">
        <v>398437</v>
      </c>
      <c r="D4" s="9">
        <v>9145.6975000000002</v>
      </c>
    </row>
    <row r="5" spans="1:4" ht="24">
      <c r="A5" s="6" t="s">
        <v>351</v>
      </c>
      <c r="B5" s="10" t="s">
        <v>0</v>
      </c>
      <c r="C5" s="11">
        <v>6273963</v>
      </c>
      <c r="D5" s="9">
        <v>12101.004999999999</v>
      </c>
    </row>
    <row r="6" spans="1:4">
      <c r="A6" s="6" t="s">
        <v>367</v>
      </c>
      <c r="B6" s="10" t="s">
        <v>0</v>
      </c>
      <c r="C6" s="11">
        <v>7155158</v>
      </c>
      <c r="D6" s="9">
        <v>11254.317499999999</v>
      </c>
    </row>
    <row r="7" spans="1:4" ht="24">
      <c r="A7" s="6" t="s">
        <v>423</v>
      </c>
      <c r="B7" s="10" t="s">
        <v>0</v>
      </c>
      <c r="C7" s="11">
        <v>604842</v>
      </c>
      <c r="D7" s="9">
        <v>17793.690000000002</v>
      </c>
    </row>
    <row r="8" spans="1:4">
      <c r="A8" s="6" t="s">
        <v>412</v>
      </c>
      <c r="B8" s="10" t="s">
        <v>0</v>
      </c>
      <c r="C8" s="11">
        <v>6260527</v>
      </c>
      <c r="D8" s="9">
        <v>6284.63</v>
      </c>
    </row>
    <row r="9" spans="1:4" ht="24">
      <c r="A9" s="6" t="s">
        <v>393</v>
      </c>
      <c r="B9" s="10" t="s">
        <v>0</v>
      </c>
      <c r="C9" s="11">
        <v>2504278</v>
      </c>
      <c r="D9" s="9">
        <v>29940.342499999999</v>
      </c>
    </row>
    <row r="10" spans="1:4" ht="24">
      <c r="A10" s="6" t="s">
        <v>388</v>
      </c>
      <c r="B10" s="10" t="s">
        <v>0</v>
      </c>
      <c r="C10" s="11">
        <v>7550642</v>
      </c>
      <c r="D10" s="9">
        <v>7166.6575000000012</v>
      </c>
    </row>
    <row r="11" spans="1:4" ht="24">
      <c r="A11" s="6" t="s">
        <v>383</v>
      </c>
      <c r="B11" s="10" t="s">
        <v>0</v>
      </c>
      <c r="C11" s="11">
        <v>7590571</v>
      </c>
      <c r="D11" s="9">
        <v>12669.390000000001</v>
      </c>
    </row>
    <row r="12" spans="1:4">
      <c r="A12" s="6" t="s">
        <v>368</v>
      </c>
      <c r="B12" s="12" t="s">
        <v>0</v>
      </c>
      <c r="C12" s="11">
        <v>2522241</v>
      </c>
      <c r="D12" s="9">
        <v>41857.284999999996</v>
      </c>
    </row>
    <row r="13" spans="1:4" ht="24">
      <c r="A13" s="6" t="s">
        <v>352</v>
      </c>
      <c r="B13" s="12" t="s">
        <v>0</v>
      </c>
      <c r="C13" s="11">
        <v>542060</v>
      </c>
      <c r="D13" s="9">
        <v>13979.914999999999</v>
      </c>
    </row>
    <row r="14" spans="1:4" ht="24">
      <c r="A14" s="6" t="s">
        <v>403</v>
      </c>
      <c r="B14" s="10" t="s">
        <v>0</v>
      </c>
      <c r="C14" s="11">
        <v>612803</v>
      </c>
      <c r="D14" s="9">
        <v>9092.6875</v>
      </c>
    </row>
    <row r="15" spans="1:4">
      <c r="A15" s="6" t="s">
        <v>349</v>
      </c>
      <c r="B15" s="7" t="s">
        <v>0</v>
      </c>
      <c r="C15" s="13">
        <v>5953367</v>
      </c>
      <c r="D15" s="9">
        <v>37217.4375</v>
      </c>
    </row>
    <row r="16" spans="1:4" ht="15.75" thickBot="1">
      <c r="A16" s="14" t="s">
        <v>316</v>
      </c>
      <c r="B16" s="15" t="s">
        <v>0</v>
      </c>
      <c r="C16" s="16">
        <v>6156754</v>
      </c>
      <c r="D16" s="17">
        <v>5158.1675000000005</v>
      </c>
    </row>
    <row r="17" spans="1:4">
      <c r="A17" s="18" t="s">
        <v>387</v>
      </c>
      <c r="B17" s="7" t="s">
        <v>0</v>
      </c>
      <c r="C17" s="8">
        <v>5703050</v>
      </c>
      <c r="D17" s="19">
        <v>26789.192500000005</v>
      </c>
    </row>
    <row r="18" spans="1:4" ht="36">
      <c r="A18" s="6" t="s">
        <v>353</v>
      </c>
      <c r="B18" s="10" t="s">
        <v>0</v>
      </c>
      <c r="C18" s="11">
        <v>5506484</v>
      </c>
      <c r="D18" s="9">
        <v>4168.6475</v>
      </c>
    </row>
    <row r="19" spans="1:4" ht="24">
      <c r="A19" s="6" t="s">
        <v>334</v>
      </c>
      <c r="B19" s="20" t="s">
        <v>0</v>
      </c>
      <c r="C19" s="8">
        <v>6400469</v>
      </c>
      <c r="D19" s="9">
        <v>10163.194999999998</v>
      </c>
    </row>
    <row r="20" spans="1:4" ht="24">
      <c r="A20" s="6" t="s">
        <v>338</v>
      </c>
      <c r="B20" s="12" t="s">
        <v>0</v>
      </c>
      <c r="C20" s="11">
        <v>6168833</v>
      </c>
      <c r="D20" s="9">
        <v>23770.567500000001</v>
      </c>
    </row>
    <row r="21" spans="1:4">
      <c r="A21" s="6" t="s">
        <v>400</v>
      </c>
      <c r="B21" s="12" t="s">
        <v>0</v>
      </c>
      <c r="C21" s="11">
        <v>7556322</v>
      </c>
      <c r="D21" s="9">
        <v>9609.5349999999999</v>
      </c>
    </row>
    <row r="22" spans="1:4" ht="24">
      <c r="A22" s="6" t="s">
        <v>374</v>
      </c>
      <c r="B22" s="10" t="s">
        <v>0</v>
      </c>
      <c r="C22" s="11">
        <v>6249248</v>
      </c>
      <c r="D22" s="9">
        <v>27091.055000000004</v>
      </c>
    </row>
    <row r="23" spans="1:4" ht="24">
      <c r="A23" s="6" t="s">
        <v>409</v>
      </c>
      <c r="B23" s="10" t="s">
        <v>0</v>
      </c>
      <c r="C23" s="8">
        <v>5936640</v>
      </c>
      <c r="D23" s="9">
        <v>15068.092499999999</v>
      </c>
    </row>
    <row r="24" spans="1:4" ht="24.75" thickBot="1">
      <c r="A24" s="21" t="s">
        <v>340</v>
      </c>
      <c r="B24" s="12" t="s">
        <v>0</v>
      </c>
      <c r="C24" s="11" t="s">
        <v>341</v>
      </c>
      <c r="D24" s="9">
        <v>5613.170000000001</v>
      </c>
    </row>
    <row r="25" spans="1:4">
      <c r="A25" s="2" t="s">
        <v>319</v>
      </c>
      <c r="B25" s="3" t="s">
        <v>0</v>
      </c>
      <c r="C25" s="4">
        <v>5042461</v>
      </c>
      <c r="D25" s="5">
        <v>49721.907500000008</v>
      </c>
    </row>
    <row r="26" spans="1:4">
      <c r="A26" s="6" t="s">
        <v>319</v>
      </c>
      <c r="B26" s="10" t="s">
        <v>320</v>
      </c>
      <c r="C26" s="11">
        <v>5385261</v>
      </c>
      <c r="D26" s="9">
        <v>23589.45</v>
      </c>
    </row>
    <row r="27" spans="1:4" ht="24">
      <c r="A27" s="6" t="s">
        <v>421</v>
      </c>
      <c r="B27" s="10" t="s">
        <v>0</v>
      </c>
      <c r="C27" s="11">
        <v>6234100</v>
      </c>
      <c r="D27" s="9">
        <v>28420.722500000003</v>
      </c>
    </row>
    <row r="28" spans="1:4" ht="24">
      <c r="A28" s="6" t="s">
        <v>336</v>
      </c>
      <c r="B28" s="10" t="s">
        <v>0</v>
      </c>
      <c r="C28" s="11">
        <v>5611466</v>
      </c>
      <c r="D28" s="9">
        <v>27668.275000000005</v>
      </c>
    </row>
    <row r="29" spans="1:4" ht="24">
      <c r="A29" s="6" t="s">
        <v>354</v>
      </c>
      <c r="B29" s="20" t="s">
        <v>0</v>
      </c>
      <c r="C29" s="22">
        <v>7155786</v>
      </c>
      <c r="D29" s="9">
        <v>11161.550000000003</v>
      </c>
    </row>
    <row r="30" spans="1:4">
      <c r="A30" s="6" t="s">
        <v>419</v>
      </c>
      <c r="B30" s="12" t="s">
        <v>0</v>
      </c>
      <c r="C30" s="11">
        <v>6024025</v>
      </c>
      <c r="D30" s="9">
        <v>17898.237499999999</v>
      </c>
    </row>
    <row r="31" spans="1:4" ht="24">
      <c r="A31" s="6" t="s">
        <v>314</v>
      </c>
      <c r="B31" s="10" t="s">
        <v>0</v>
      </c>
      <c r="C31" s="11">
        <v>3615332</v>
      </c>
      <c r="D31" s="9">
        <v>7042.9674999999997</v>
      </c>
    </row>
    <row r="32" spans="1:4" ht="24">
      <c r="A32" s="6" t="s">
        <v>347</v>
      </c>
      <c r="B32" s="12" t="s">
        <v>0</v>
      </c>
      <c r="C32" s="11">
        <v>5433118</v>
      </c>
      <c r="D32" s="9">
        <v>45388.34</v>
      </c>
    </row>
    <row r="33" spans="1:4">
      <c r="A33" s="6" t="s">
        <v>298</v>
      </c>
      <c r="B33" s="12" t="s">
        <v>0</v>
      </c>
      <c r="C33" s="11">
        <v>6129781</v>
      </c>
      <c r="D33" s="9">
        <v>9543.2725000000009</v>
      </c>
    </row>
    <row r="34" spans="1:4" ht="24">
      <c r="A34" s="6" t="s">
        <v>329</v>
      </c>
      <c r="B34" s="12" t="s">
        <v>0</v>
      </c>
      <c r="C34" s="11">
        <v>5729602</v>
      </c>
      <c r="D34" s="9">
        <v>11485.5</v>
      </c>
    </row>
    <row r="35" spans="1:4" ht="24.75" thickBot="1">
      <c r="A35" s="14" t="s">
        <v>401</v>
      </c>
      <c r="B35" s="23" t="s">
        <v>0</v>
      </c>
      <c r="C35" s="24">
        <v>5629918</v>
      </c>
      <c r="D35" s="25">
        <v>59815.89499999999</v>
      </c>
    </row>
    <row r="36" spans="1:4">
      <c r="A36" s="18" t="s">
        <v>350</v>
      </c>
      <c r="B36" s="3" t="s">
        <v>0</v>
      </c>
      <c r="C36" s="4">
        <v>6268242</v>
      </c>
      <c r="D36" s="5">
        <v>24905.865000000005</v>
      </c>
    </row>
    <row r="37" spans="1:4" ht="15.75" thickBot="1">
      <c r="A37" s="21" t="s">
        <v>322</v>
      </c>
      <c r="B37" s="23" t="s">
        <v>0</v>
      </c>
      <c r="C37" s="24">
        <v>579779</v>
      </c>
      <c r="D37" s="17">
        <v>7543.6175000000003</v>
      </c>
    </row>
    <row r="38" spans="1:4">
      <c r="A38" s="2" t="s">
        <v>394</v>
      </c>
      <c r="B38" s="3" t="s">
        <v>0</v>
      </c>
      <c r="C38" s="4">
        <v>6213243</v>
      </c>
      <c r="D38" s="5">
        <v>11279.35</v>
      </c>
    </row>
    <row r="39" spans="1:4">
      <c r="A39" s="6" t="s">
        <v>382</v>
      </c>
      <c r="B39" s="10" t="s">
        <v>0</v>
      </c>
      <c r="C39" s="11">
        <v>7522339</v>
      </c>
      <c r="D39" s="9">
        <v>0</v>
      </c>
    </row>
    <row r="40" spans="1:4">
      <c r="A40" s="6" t="s">
        <v>370</v>
      </c>
      <c r="B40" s="10" t="s">
        <v>0</v>
      </c>
      <c r="C40" s="11">
        <v>5472253</v>
      </c>
      <c r="D40" s="9">
        <v>31577.762500000001</v>
      </c>
    </row>
    <row r="41" spans="1:4">
      <c r="A41" s="6" t="s">
        <v>404</v>
      </c>
      <c r="B41" s="10" t="s">
        <v>0</v>
      </c>
      <c r="C41" s="11">
        <v>605499</v>
      </c>
      <c r="D41" s="9">
        <v>6959.0350000000008</v>
      </c>
    </row>
    <row r="42" spans="1:4">
      <c r="A42" s="6" t="s">
        <v>405</v>
      </c>
      <c r="B42" s="10" t="s">
        <v>0</v>
      </c>
      <c r="C42" s="11">
        <v>7434642</v>
      </c>
      <c r="D42" s="9">
        <v>5786.9250000000002</v>
      </c>
    </row>
    <row r="43" spans="1:4" ht="24.75" thickBot="1">
      <c r="A43" s="14" t="s">
        <v>299</v>
      </c>
      <c r="B43" s="26" t="s">
        <v>0</v>
      </c>
      <c r="C43" s="24">
        <v>579296</v>
      </c>
      <c r="D43" s="17">
        <v>10470.9475</v>
      </c>
    </row>
    <row r="44" spans="1:4" ht="24">
      <c r="A44" s="18" t="s">
        <v>384</v>
      </c>
      <c r="B44" s="7" t="s">
        <v>0</v>
      </c>
      <c r="C44" s="8">
        <v>7190530</v>
      </c>
      <c r="D44" s="19">
        <v>9239.9375</v>
      </c>
    </row>
    <row r="45" spans="1:4" ht="24">
      <c r="A45" s="6" t="s">
        <v>300</v>
      </c>
      <c r="B45" s="10" t="s">
        <v>0</v>
      </c>
      <c r="C45" s="11">
        <v>7341059</v>
      </c>
      <c r="D45" s="9">
        <v>8456.5674999999992</v>
      </c>
    </row>
    <row r="46" spans="1:4">
      <c r="A46" s="6" t="s">
        <v>364</v>
      </c>
      <c r="B46" s="10" t="s">
        <v>0</v>
      </c>
      <c r="C46" s="11">
        <v>7555938</v>
      </c>
      <c r="D46" s="9">
        <v>14325.952499999998</v>
      </c>
    </row>
    <row r="47" spans="1:4">
      <c r="A47" s="6" t="s">
        <v>414</v>
      </c>
      <c r="B47" s="20" t="s">
        <v>0</v>
      </c>
      <c r="C47" s="8">
        <v>554392</v>
      </c>
      <c r="D47" s="9">
        <v>31954.7225</v>
      </c>
    </row>
    <row r="48" spans="1:4">
      <c r="A48" s="6" t="s">
        <v>389</v>
      </c>
      <c r="B48" s="10" t="s">
        <v>0</v>
      </c>
      <c r="C48" s="11">
        <v>7098707</v>
      </c>
      <c r="D48" s="9">
        <v>4395.4124999999995</v>
      </c>
    </row>
    <row r="49" spans="1:4">
      <c r="A49" s="6" t="s">
        <v>406</v>
      </c>
      <c r="B49" s="10" t="s">
        <v>0</v>
      </c>
      <c r="C49" s="27">
        <v>6200117</v>
      </c>
      <c r="D49" s="9">
        <v>15755.75</v>
      </c>
    </row>
    <row r="50" spans="1:4" ht="15.75" thickBot="1">
      <c r="A50" s="21" t="s">
        <v>410</v>
      </c>
      <c r="B50" s="28" t="s">
        <v>0</v>
      </c>
      <c r="C50" s="29">
        <v>5877075</v>
      </c>
      <c r="D50" s="30">
        <v>19603.392499999998</v>
      </c>
    </row>
    <row r="51" spans="1:4">
      <c r="A51" s="2" t="s">
        <v>369</v>
      </c>
      <c r="B51" s="3" t="s">
        <v>0</v>
      </c>
      <c r="C51" s="4">
        <v>5894204</v>
      </c>
      <c r="D51" s="5">
        <v>17297.4575</v>
      </c>
    </row>
    <row r="52" spans="1:4" ht="24">
      <c r="A52" s="6" t="s">
        <v>313</v>
      </c>
      <c r="B52" s="10" t="s">
        <v>0</v>
      </c>
      <c r="C52" s="11">
        <v>6295371</v>
      </c>
      <c r="D52" s="9">
        <v>14601.31</v>
      </c>
    </row>
    <row r="53" spans="1:4">
      <c r="A53" s="6" t="s">
        <v>323</v>
      </c>
      <c r="B53" s="10" t="s">
        <v>0</v>
      </c>
      <c r="C53" s="11" t="s">
        <v>324</v>
      </c>
      <c r="D53" s="9">
        <v>8007.454999999999</v>
      </c>
    </row>
    <row r="54" spans="1:4" ht="24">
      <c r="A54" s="6" t="s">
        <v>309</v>
      </c>
      <c r="B54" s="10" t="s">
        <v>0</v>
      </c>
      <c r="C54" s="11">
        <v>5805996</v>
      </c>
      <c r="D54" s="9">
        <v>9547.69</v>
      </c>
    </row>
    <row r="55" spans="1:4">
      <c r="A55" s="6" t="s">
        <v>335</v>
      </c>
      <c r="B55" s="10" t="s">
        <v>0</v>
      </c>
      <c r="C55" s="11">
        <v>5399734</v>
      </c>
      <c r="D55" s="9">
        <v>14929.6775</v>
      </c>
    </row>
    <row r="56" spans="1:4">
      <c r="A56" s="6" t="s">
        <v>391</v>
      </c>
      <c r="B56" s="10" t="s">
        <v>0</v>
      </c>
      <c r="C56" s="11">
        <v>2744856</v>
      </c>
      <c r="D56" s="9">
        <v>58116.63</v>
      </c>
    </row>
    <row r="57" spans="1:4" ht="24">
      <c r="A57" s="6" t="s">
        <v>391</v>
      </c>
      <c r="B57" s="10" t="s">
        <v>392</v>
      </c>
      <c r="C57" s="11">
        <v>7341806</v>
      </c>
      <c r="D57" s="9">
        <v>7178.4375000000027</v>
      </c>
    </row>
    <row r="58" spans="1:4">
      <c r="A58" s="6" t="s">
        <v>302</v>
      </c>
      <c r="B58" s="10" t="s">
        <v>0</v>
      </c>
      <c r="C58" s="11">
        <v>593195</v>
      </c>
      <c r="D58" s="9">
        <v>10438.5525</v>
      </c>
    </row>
    <row r="59" spans="1:4" ht="24.75" thickBot="1">
      <c r="A59" s="14" t="s">
        <v>363</v>
      </c>
      <c r="B59" s="23" t="s">
        <v>0</v>
      </c>
      <c r="C59" s="31">
        <v>7621396</v>
      </c>
      <c r="D59" s="17">
        <v>9641.9299999999985</v>
      </c>
    </row>
    <row r="60" spans="1:4">
      <c r="A60" s="18" t="s">
        <v>339</v>
      </c>
      <c r="B60" s="7" t="s">
        <v>0</v>
      </c>
      <c r="C60" s="8">
        <v>6147143</v>
      </c>
      <c r="D60" s="19">
        <v>8639.1574999999993</v>
      </c>
    </row>
    <row r="61" spans="1:4" ht="24">
      <c r="A61" s="6" t="s">
        <v>385</v>
      </c>
      <c r="B61" s="10" t="s">
        <v>0</v>
      </c>
      <c r="C61" s="11">
        <v>6759661</v>
      </c>
      <c r="D61" s="9">
        <v>39019.777499999997</v>
      </c>
    </row>
    <row r="62" spans="1:4">
      <c r="A62" s="6" t="s">
        <v>342</v>
      </c>
      <c r="B62" s="20" t="s">
        <v>0</v>
      </c>
      <c r="C62" s="8">
        <v>3946851</v>
      </c>
      <c r="D62" s="9">
        <v>21972.645</v>
      </c>
    </row>
    <row r="63" spans="1:4">
      <c r="A63" s="6" t="s">
        <v>379</v>
      </c>
      <c r="B63" s="12" t="s">
        <v>0</v>
      </c>
      <c r="C63" s="11">
        <v>5601916</v>
      </c>
      <c r="D63" s="9">
        <v>44188.252500000002</v>
      </c>
    </row>
    <row r="64" spans="1:4" ht="15.75" thickBot="1">
      <c r="A64" s="21" t="s">
        <v>379</v>
      </c>
      <c r="B64" s="32" t="s">
        <v>380</v>
      </c>
      <c r="C64" s="33">
        <v>2622947</v>
      </c>
      <c r="D64" s="30">
        <v>7740.9324999999999</v>
      </c>
    </row>
    <row r="65" spans="1:4">
      <c r="A65" s="2" t="s">
        <v>379</v>
      </c>
      <c r="B65" s="3" t="s">
        <v>381</v>
      </c>
      <c r="C65" s="4">
        <v>5601975</v>
      </c>
      <c r="D65" s="5">
        <v>9454.9224999999988</v>
      </c>
    </row>
    <row r="66" spans="1:4">
      <c r="A66" s="6" t="s">
        <v>359</v>
      </c>
      <c r="B66" s="10" t="s">
        <v>0</v>
      </c>
      <c r="C66" s="11">
        <v>5500810</v>
      </c>
      <c r="D66" s="9">
        <v>39186.170000000006</v>
      </c>
    </row>
    <row r="67" spans="1:4">
      <c r="A67" s="6" t="s">
        <v>413</v>
      </c>
      <c r="B67" s="20" t="s">
        <v>0</v>
      </c>
      <c r="C67" s="8">
        <v>5998336</v>
      </c>
      <c r="D67" s="9">
        <v>21036.135000000002</v>
      </c>
    </row>
    <row r="68" spans="1:4" ht="24">
      <c r="A68" s="6" t="s">
        <v>415</v>
      </c>
      <c r="B68" s="12" t="s">
        <v>0</v>
      </c>
      <c r="C68" s="11">
        <v>6198929</v>
      </c>
      <c r="D68" s="9">
        <v>10602</v>
      </c>
    </row>
    <row r="69" spans="1:4" ht="24">
      <c r="A69" s="6" t="s">
        <v>344</v>
      </c>
      <c r="B69" s="10" t="s">
        <v>0</v>
      </c>
      <c r="C69" s="11">
        <v>6254578</v>
      </c>
      <c r="D69" s="9">
        <v>16752.6325</v>
      </c>
    </row>
    <row r="70" spans="1:4" ht="15.75" thickBot="1">
      <c r="A70" s="14" t="s">
        <v>373</v>
      </c>
      <c r="B70" s="26" t="s">
        <v>0</v>
      </c>
      <c r="C70" s="24">
        <v>6275370</v>
      </c>
      <c r="D70" s="17">
        <v>19597.502499999999</v>
      </c>
    </row>
    <row r="71" spans="1:4">
      <c r="A71" s="18" t="s">
        <v>301</v>
      </c>
      <c r="B71" s="3" t="s">
        <v>0</v>
      </c>
      <c r="C71" s="4">
        <v>577690</v>
      </c>
      <c r="D71" s="5">
        <v>19516.514999999996</v>
      </c>
    </row>
    <row r="72" spans="1:4">
      <c r="A72" s="6" t="s">
        <v>310</v>
      </c>
      <c r="B72" s="7" t="s">
        <v>0</v>
      </c>
      <c r="C72" s="13">
        <v>5687977</v>
      </c>
      <c r="D72" s="9">
        <v>16687.842499999995</v>
      </c>
    </row>
    <row r="73" spans="1:4">
      <c r="A73" s="6" t="s">
        <v>303</v>
      </c>
      <c r="B73" s="10" t="s">
        <v>0</v>
      </c>
      <c r="C73" s="27">
        <v>605862</v>
      </c>
      <c r="D73" s="9">
        <v>15795.5075</v>
      </c>
    </row>
    <row r="74" spans="1:4" ht="24">
      <c r="A74" s="6" t="s">
        <v>371</v>
      </c>
      <c r="B74" s="7" t="s">
        <v>0</v>
      </c>
      <c r="C74" s="8">
        <v>618038</v>
      </c>
      <c r="D74" s="19">
        <v>11744.660000000002</v>
      </c>
    </row>
    <row r="75" spans="1:4" ht="24">
      <c r="A75" s="6" t="s">
        <v>417</v>
      </c>
      <c r="B75" s="10" t="s">
        <v>0</v>
      </c>
      <c r="C75" s="11">
        <v>6243975</v>
      </c>
      <c r="D75" s="9">
        <v>11148.297499999999</v>
      </c>
    </row>
    <row r="76" spans="1:4" ht="24">
      <c r="A76" s="6" t="s">
        <v>386</v>
      </c>
      <c r="B76" s="20" t="s">
        <v>0</v>
      </c>
      <c r="C76" s="8">
        <v>6127444</v>
      </c>
      <c r="D76" s="9">
        <v>21819.505000000001</v>
      </c>
    </row>
    <row r="77" spans="1:4" ht="24">
      <c r="A77" s="6" t="s">
        <v>399</v>
      </c>
      <c r="B77" s="20" t="s">
        <v>0</v>
      </c>
      <c r="C77" s="8">
        <v>7547668</v>
      </c>
      <c r="D77" s="19">
        <v>6200.6974999999993</v>
      </c>
    </row>
    <row r="78" spans="1:4" ht="24.75" thickBot="1">
      <c r="A78" s="21" t="s">
        <v>416</v>
      </c>
      <c r="B78" s="20" t="s">
        <v>0</v>
      </c>
      <c r="C78" s="8">
        <v>7296622</v>
      </c>
      <c r="D78" s="9">
        <v>9563.8874999999971</v>
      </c>
    </row>
    <row r="79" spans="1:4">
      <c r="A79" s="2" t="s">
        <v>422</v>
      </c>
      <c r="B79" s="34" t="s">
        <v>0</v>
      </c>
      <c r="C79" s="4">
        <v>6167063</v>
      </c>
      <c r="D79" s="5">
        <v>16858.6525</v>
      </c>
    </row>
    <row r="80" spans="1:4" ht="24">
      <c r="A80" s="6" t="s">
        <v>355</v>
      </c>
      <c r="B80" s="12" t="s">
        <v>0</v>
      </c>
      <c r="C80" s="8">
        <v>503218</v>
      </c>
      <c r="D80" s="9">
        <v>4896.0625000000009</v>
      </c>
    </row>
    <row r="81" spans="1:4" ht="24">
      <c r="A81" s="6" t="s">
        <v>331</v>
      </c>
      <c r="B81" s="12" t="s">
        <v>0</v>
      </c>
      <c r="C81" s="8">
        <v>6293395</v>
      </c>
      <c r="D81" s="9">
        <v>5947.4275000000007</v>
      </c>
    </row>
    <row r="82" spans="1:4" ht="24">
      <c r="A82" s="6" t="s">
        <v>304</v>
      </c>
      <c r="B82" s="12" t="s">
        <v>0</v>
      </c>
      <c r="C82" s="8">
        <v>5302668</v>
      </c>
      <c r="D82" s="9">
        <v>13913.652500000002</v>
      </c>
    </row>
    <row r="83" spans="1:4">
      <c r="A83" s="6" t="s">
        <v>317</v>
      </c>
      <c r="B83" s="20" t="s">
        <v>0</v>
      </c>
      <c r="C83" s="22">
        <v>5040779</v>
      </c>
      <c r="D83" s="19">
        <v>17670</v>
      </c>
    </row>
    <row r="84" spans="1:4" ht="24">
      <c r="A84" s="6" t="s">
        <v>372</v>
      </c>
      <c r="B84" s="12" t="s">
        <v>0</v>
      </c>
      <c r="C84" s="35">
        <v>5835224</v>
      </c>
      <c r="D84" s="9">
        <v>10133.744999999997</v>
      </c>
    </row>
    <row r="85" spans="1:4" ht="24.75" thickBot="1">
      <c r="A85" s="14" t="s">
        <v>424</v>
      </c>
      <c r="B85" s="23" t="s">
        <v>0</v>
      </c>
      <c r="C85" s="31">
        <v>6336000</v>
      </c>
      <c r="D85" s="17">
        <v>1366.4800000000002</v>
      </c>
    </row>
    <row r="86" spans="1:4" ht="24">
      <c r="A86" s="18" t="s">
        <v>402</v>
      </c>
      <c r="B86" s="3" t="s">
        <v>0</v>
      </c>
      <c r="C86" s="4">
        <v>7808305</v>
      </c>
      <c r="D86" s="5">
        <v>11467.830000000002</v>
      </c>
    </row>
    <row r="87" spans="1:4" ht="24">
      <c r="A87" s="6" t="s">
        <v>318</v>
      </c>
      <c r="B87" s="20" t="s">
        <v>0</v>
      </c>
      <c r="C87" s="8">
        <v>5111609</v>
      </c>
      <c r="D87" s="9">
        <v>18680.134999999998</v>
      </c>
    </row>
    <row r="88" spans="1:4" ht="24">
      <c r="A88" s="6" t="s">
        <v>365</v>
      </c>
      <c r="B88" s="12" t="s">
        <v>0</v>
      </c>
      <c r="C88" s="11">
        <v>506205</v>
      </c>
      <c r="D88" s="9">
        <v>0</v>
      </c>
    </row>
    <row r="89" spans="1:4" ht="24">
      <c r="A89" s="6" t="s">
        <v>325</v>
      </c>
      <c r="B89" s="12" t="s">
        <v>0</v>
      </c>
      <c r="C89" s="11" t="s">
        <v>326</v>
      </c>
      <c r="D89" s="9">
        <v>14096.2425</v>
      </c>
    </row>
    <row r="90" spans="1:4" ht="24">
      <c r="A90" s="6" t="s">
        <v>390</v>
      </c>
      <c r="B90" s="20" t="s">
        <v>0</v>
      </c>
      <c r="C90" s="8">
        <v>7122829</v>
      </c>
      <c r="D90" s="9">
        <v>0</v>
      </c>
    </row>
    <row r="91" spans="1:4" ht="24">
      <c r="A91" s="6" t="s">
        <v>375</v>
      </c>
      <c r="B91" s="12" t="s">
        <v>0</v>
      </c>
      <c r="C91" s="11">
        <v>6332951</v>
      </c>
      <c r="D91" s="9">
        <v>20519.287500000002</v>
      </c>
    </row>
    <row r="92" spans="1:4" ht="24">
      <c r="A92" s="6" t="s">
        <v>361</v>
      </c>
      <c r="B92" s="32" t="s">
        <v>0</v>
      </c>
      <c r="C92" s="33">
        <v>6561551</v>
      </c>
      <c r="D92" s="9">
        <v>12438.207500000002</v>
      </c>
    </row>
    <row r="93" spans="1:4" ht="15.75" thickBot="1">
      <c r="A93" s="21" t="s">
        <v>321</v>
      </c>
      <c r="B93" s="15" t="s">
        <v>0</v>
      </c>
      <c r="C93" s="16">
        <v>5852714</v>
      </c>
      <c r="D93" s="17">
        <v>25054.587499999998</v>
      </c>
    </row>
    <row r="94" spans="1:4">
      <c r="A94" s="2" t="s">
        <v>362</v>
      </c>
      <c r="B94" s="3" t="s">
        <v>0</v>
      </c>
      <c r="C94" s="4">
        <v>5975948</v>
      </c>
      <c r="D94" s="5">
        <v>22611.709999999995</v>
      </c>
    </row>
    <row r="95" spans="1:4" ht="24">
      <c r="A95" s="6" t="s">
        <v>407</v>
      </c>
      <c r="B95" s="10" t="s">
        <v>0</v>
      </c>
      <c r="C95" s="11">
        <v>6050778</v>
      </c>
      <c r="D95" s="9">
        <v>6499.6150000000007</v>
      </c>
    </row>
    <row r="96" spans="1:4" ht="24">
      <c r="A96" s="6" t="s">
        <v>377</v>
      </c>
      <c r="B96" s="10" t="s">
        <v>0</v>
      </c>
      <c r="C96" s="11">
        <v>7541538</v>
      </c>
      <c r="D96" s="9">
        <v>14621.924999999997</v>
      </c>
    </row>
    <row r="97" spans="1:4" ht="24">
      <c r="A97" s="6" t="s">
        <v>312</v>
      </c>
      <c r="B97" s="10" t="s">
        <v>0</v>
      </c>
      <c r="C97" s="11">
        <v>6548075</v>
      </c>
      <c r="D97" s="9">
        <v>12504.47</v>
      </c>
    </row>
    <row r="98" spans="1:4" ht="24">
      <c r="A98" s="6" t="s">
        <v>345</v>
      </c>
      <c r="B98" s="10" t="s">
        <v>0</v>
      </c>
      <c r="C98" s="11">
        <v>617778</v>
      </c>
      <c r="D98" s="9">
        <v>13128.810000000003</v>
      </c>
    </row>
    <row r="99" spans="1:4" ht="48">
      <c r="A99" s="6" t="s">
        <v>395</v>
      </c>
      <c r="B99" s="20" t="s">
        <v>0</v>
      </c>
      <c r="C99" s="8">
        <v>6256791</v>
      </c>
      <c r="D99" s="9">
        <v>30580.880000000001</v>
      </c>
    </row>
    <row r="100" spans="1:4" ht="36">
      <c r="A100" s="6" t="s">
        <v>378</v>
      </c>
      <c r="B100" s="12" t="s">
        <v>0</v>
      </c>
      <c r="C100" s="11">
        <v>7190638</v>
      </c>
      <c r="D100" s="9">
        <v>19313.309999999998</v>
      </c>
    </row>
    <row r="101" spans="1:4" ht="24">
      <c r="A101" s="6" t="s">
        <v>315</v>
      </c>
      <c r="B101" s="12" t="s">
        <v>0</v>
      </c>
      <c r="C101" s="11">
        <v>587980</v>
      </c>
      <c r="D101" s="9">
        <v>21221.67</v>
      </c>
    </row>
    <row r="102" spans="1:4" ht="24.75" thickBot="1">
      <c r="A102" s="14" t="s">
        <v>332</v>
      </c>
      <c r="B102" s="23" t="s">
        <v>0</v>
      </c>
      <c r="C102" s="24">
        <v>5835240</v>
      </c>
      <c r="D102" s="17">
        <v>16980.87</v>
      </c>
    </row>
    <row r="103" spans="1:4" ht="24">
      <c r="A103" s="18" t="s">
        <v>396</v>
      </c>
      <c r="B103" s="3" t="s">
        <v>0</v>
      </c>
      <c r="C103" s="4">
        <v>6274978</v>
      </c>
      <c r="D103" s="5">
        <v>10930.3675</v>
      </c>
    </row>
    <row r="104" spans="1:4" ht="24">
      <c r="A104" s="6" t="s">
        <v>305</v>
      </c>
      <c r="B104" s="10" t="s">
        <v>0</v>
      </c>
      <c r="C104" s="11">
        <v>5399432</v>
      </c>
      <c r="D104" s="9">
        <v>6567.3500000000013</v>
      </c>
    </row>
    <row r="105" spans="1:4" ht="24">
      <c r="A105" s="6" t="s">
        <v>425</v>
      </c>
      <c r="B105" s="10" t="s">
        <v>0</v>
      </c>
      <c r="C105" s="11">
        <v>591831</v>
      </c>
      <c r="D105" s="9">
        <v>2656.39</v>
      </c>
    </row>
    <row r="106" spans="1:4" ht="24">
      <c r="A106" s="6" t="s">
        <v>356</v>
      </c>
      <c r="B106" s="10" t="s">
        <v>0</v>
      </c>
      <c r="C106" s="11">
        <v>604456</v>
      </c>
      <c r="D106" s="9">
        <v>13532.275000000001</v>
      </c>
    </row>
    <row r="107" spans="1:4">
      <c r="A107" s="6" t="s">
        <v>397</v>
      </c>
      <c r="B107" s="10" t="s">
        <v>0</v>
      </c>
      <c r="C107" s="11">
        <v>605861</v>
      </c>
      <c r="D107" s="9">
        <v>42792.322499999995</v>
      </c>
    </row>
    <row r="108" spans="1:4" ht="24">
      <c r="A108" s="6" t="s">
        <v>306</v>
      </c>
      <c r="B108" s="10" t="s">
        <v>0</v>
      </c>
      <c r="C108" s="11">
        <v>579280</v>
      </c>
      <c r="D108" s="9">
        <v>11324.997499999999</v>
      </c>
    </row>
    <row r="109" spans="1:4" ht="24">
      <c r="A109" s="6" t="s">
        <v>357</v>
      </c>
      <c r="B109" s="20" t="s">
        <v>0</v>
      </c>
      <c r="C109" s="8">
        <v>592512</v>
      </c>
      <c r="D109" s="9">
        <v>10836.127500000001</v>
      </c>
    </row>
    <row r="110" spans="1:4" ht="36">
      <c r="A110" s="6" t="s">
        <v>330</v>
      </c>
      <c r="B110" s="12" t="s">
        <v>0</v>
      </c>
      <c r="C110" s="11">
        <v>575018</v>
      </c>
      <c r="D110" s="9">
        <v>25533.150000000005</v>
      </c>
    </row>
    <row r="111" spans="1:4" ht="24">
      <c r="A111" s="6" t="s">
        <v>411</v>
      </c>
      <c r="B111" s="12" t="s">
        <v>0</v>
      </c>
      <c r="C111" s="11">
        <v>7534302</v>
      </c>
      <c r="D111" s="9">
        <v>7171.0750000000007</v>
      </c>
    </row>
    <row r="112" spans="1:4" ht="36">
      <c r="A112" s="6" t="s">
        <v>307</v>
      </c>
      <c r="B112" s="12" t="s">
        <v>0</v>
      </c>
      <c r="C112" s="11" t="s">
        <v>308</v>
      </c>
      <c r="D112" s="9">
        <v>30513.145</v>
      </c>
    </row>
    <row r="113" spans="1:4" ht="24.75" thickBot="1">
      <c r="A113" s="21" t="s">
        <v>418</v>
      </c>
      <c r="B113" s="36" t="s">
        <v>0</v>
      </c>
      <c r="C113" s="37">
        <v>7295413</v>
      </c>
      <c r="D113" s="17">
        <v>15461.25</v>
      </c>
    </row>
    <row r="114" spans="1:4">
      <c r="A114" s="2" t="s">
        <v>348</v>
      </c>
      <c r="B114" s="3" t="s">
        <v>0</v>
      </c>
      <c r="C114" s="4">
        <v>6195644</v>
      </c>
      <c r="D114" s="5">
        <v>3968.3875000000007</v>
      </c>
    </row>
    <row r="115" spans="1:4">
      <c r="A115" s="6" t="s">
        <v>398</v>
      </c>
      <c r="B115" s="10" t="s">
        <v>0</v>
      </c>
      <c r="C115" s="11">
        <v>5998255</v>
      </c>
      <c r="D115" s="9">
        <v>20400.014999999996</v>
      </c>
    </row>
    <row r="116" spans="1:4" ht="24">
      <c r="A116" s="6" t="s">
        <v>426</v>
      </c>
      <c r="B116" s="38" t="s">
        <v>0</v>
      </c>
      <c r="C116" s="29">
        <v>7568940</v>
      </c>
      <c r="D116" s="9">
        <v>7726.2074999999977</v>
      </c>
    </row>
    <row r="117" spans="1:4">
      <c r="A117" s="6" t="s">
        <v>366</v>
      </c>
      <c r="B117" s="38" t="s">
        <v>0</v>
      </c>
      <c r="C117" s="29">
        <v>512376</v>
      </c>
      <c r="D117" s="9">
        <v>27634.407499999998</v>
      </c>
    </row>
    <row r="118" spans="1:4" ht="24">
      <c r="A118" s="6" t="s">
        <v>376</v>
      </c>
      <c r="B118" s="10" t="s">
        <v>0</v>
      </c>
      <c r="C118" s="11">
        <v>6824226</v>
      </c>
      <c r="D118" s="9">
        <v>25119.377500000002</v>
      </c>
    </row>
    <row r="119" spans="1:4">
      <c r="A119" s="6" t="s">
        <v>408</v>
      </c>
      <c r="B119" s="7" t="s">
        <v>0</v>
      </c>
      <c r="C119" s="13">
        <v>6156789</v>
      </c>
      <c r="D119" s="9">
        <v>34546.322500000002</v>
      </c>
    </row>
    <row r="120" spans="1:4">
      <c r="A120" s="6" t="s">
        <v>311</v>
      </c>
      <c r="B120" s="39" t="s">
        <v>0</v>
      </c>
      <c r="C120" s="40">
        <v>6744974</v>
      </c>
      <c r="D120" s="9">
        <v>8421.2274999999991</v>
      </c>
    </row>
    <row r="121" spans="1:4">
      <c r="A121" s="6" t="s">
        <v>358</v>
      </c>
      <c r="B121" s="10" t="s">
        <v>0</v>
      </c>
      <c r="C121" s="27">
        <v>542066</v>
      </c>
      <c r="D121" s="9">
        <v>9057.3475000000017</v>
      </c>
    </row>
    <row r="122" spans="1:4" ht="24.75" thickBot="1">
      <c r="A122" s="14" t="s">
        <v>420</v>
      </c>
      <c r="B122" s="23" t="s">
        <v>0</v>
      </c>
      <c r="C122" s="24">
        <v>7549202</v>
      </c>
      <c r="D122" s="25">
        <v>9912.8700000000008</v>
      </c>
    </row>
    <row r="123" spans="1:4" ht="24">
      <c r="A123" s="2" t="s">
        <v>343</v>
      </c>
      <c r="B123" s="3" t="s">
        <v>0</v>
      </c>
      <c r="C123" s="4">
        <v>6728936</v>
      </c>
      <c r="D123" s="5">
        <v>5679.4324999999999</v>
      </c>
    </row>
    <row r="124" spans="1:4">
      <c r="A124" s="6" t="s">
        <v>346</v>
      </c>
      <c r="B124" s="10" t="s">
        <v>0</v>
      </c>
      <c r="C124" s="11">
        <v>512593</v>
      </c>
      <c r="D124" s="9">
        <v>24621.672500000001</v>
      </c>
    </row>
    <row r="125" spans="1:4">
      <c r="A125" s="6" t="s">
        <v>333</v>
      </c>
      <c r="B125" s="10" t="s">
        <v>0</v>
      </c>
      <c r="C125" s="11">
        <v>3747700</v>
      </c>
      <c r="D125" s="9">
        <v>37635.62750000001</v>
      </c>
    </row>
    <row r="126" spans="1:4">
      <c r="A126" s="21" t="s">
        <v>327</v>
      </c>
      <c r="B126" s="32" t="s">
        <v>0</v>
      </c>
      <c r="C126" s="33">
        <v>358777</v>
      </c>
      <c r="D126" s="30">
        <v>30449.827499999996</v>
      </c>
    </row>
  </sheetData>
  <sortState ref="A2:D126">
    <sortCondition ref="A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09"/>
  <sheetViews>
    <sheetView tabSelected="1" view="pageBreakPreview" topLeftCell="A22" zoomScaleNormal="100" zoomScaleSheetLayoutView="100" workbookViewId="0">
      <selection activeCell="F50" sqref="F50"/>
    </sheetView>
  </sheetViews>
  <sheetFormatPr defaultRowHeight="15"/>
  <cols>
    <col min="1" max="1" width="32" bestFit="1" customWidth="1"/>
    <col min="2" max="2" width="14.42578125" bestFit="1" customWidth="1"/>
    <col min="3" max="3" width="16.42578125" style="45" customWidth="1"/>
    <col min="4" max="4" width="10.140625" style="45" customWidth="1"/>
    <col min="5" max="5" width="16.85546875" style="1" customWidth="1"/>
    <col min="6" max="6" width="18.42578125" customWidth="1"/>
    <col min="7" max="7" width="16.5703125" customWidth="1"/>
  </cols>
  <sheetData>
    <row r="1" spans="1:7" ht="15" customHeight="1">
      <c r="A1" s="44" t="s">
        <v>429</v>
      </c>
      <c r="B1" s="44"/>
      <c r="C1" s="56"/>
      <c r="D1" s="56"/>
      <c r="E1" s="81" t="s">
        <v>438</v>
      </c>
      <c r="F1" s="82"/>
      <c r="G1" s="83"/>
    </row>
    <row r="2" spans="1:7" ht="15" customHeight="1">
      <c r="A2" s="44" t="s">
        <v>430</v>
      </c>
      <c r="B2" s="44"/>
      <c r="C2" s="57"/>
      <c r="D2" s="57"/>
      <c r="E2" s="84"/>
      <c r="F2" s="85"/>
      <c r="G2" s="86"/>
    </row>
    <row r="3" spans="1:7" ht="15" customHeight="1">
      <c r="A3" s="44" t="s">
        <v>431</v>
      </c>
      <c r="B3" s="44"/>
      <c r="C3" s="57"/>
      <c r="D3" s="57"/>
      <c r="E3" s="84"/>
      <c r="F3" s="85"/>
      <c r="G3" s="86"/>
    </row>
    <row r="4" spans="1:7" ht="15" customHeight="1">
      <c r="A4" s="44" t="s">
        <v>432</v>
      </c>
      <c r="B4" s="44"/>
      <c r="C4" s="57"/>
      <c r="D4" s="57"/>
      <c r="E4" s="84"/>
      <c r="F4" s="85"/>
      <c r="G4" s="86"/>
    </row>
    <row r="5" spans="1:7" ht="15.75" customHeight="1" thickBot="1">
      <c r="A5" s="44"/>
      <c r="B5" s="44"/>
      <c r="C5" s="56"/>
      <c r="D5" s="56"/>
      <c r="E5" s="87"/>
      <c r="F5" s="88"/>
      <c r="G5" s="89"/>
    </row>
    <row r="6" spans="1:7" ht="15.75" customHeight="1" thickBot="1">
      <c r="A6" s="44"/>
      <c r="B6" s="44"/>
      <c r="C6" s="56"/>
      <c r="D6" s="56"/>
      <c r="E6" s="72"/>
      <c r="F6" s="72"/>
      <c r="G6" s="72"/>
    </row>
    <row r="7" spans="1:7" ht="45.75" thickBot="1">
      <c r="A7" s="53" t="s">
        <v>1</v>
      </c>
      <c r="B7" s="54" t="s">
        <v>435</v>
      </c>
      <c r="C7" s="55" t="s">
        <v>427</v>
      </c>
      <c r="D7" s="54" t="s">
        <v>428</v>
      </c>
      <c r="E7" s="68" t="s">
        <v>439</v>
      </c>
      <c r="F7" s="55" t="s">
        <v>440</v>
      </c>
      <c r="G7" s="64" t="s">
        <v>433</v>
      </c>
    </row>
    <row r="8" spans="1:7">
      <c r="A8" s="48" t="s">
        <v>2</v>
      </c>
      <c r="B8" s="49" t="s">
        <v>434</v>
      </c>
      <c r="C8" s="49"/>
      <c r="D8" s="49"/>
      <c r="E8" s="71"/>
      <c r="F8" s="50"/>
      <c r="G8" s="67">
        <f>F8-E8</f>
        <v>0</v>
      </c>
    </row>
    <row r="9" spans="1:7">
      <c r="A9" s="48" t="s">
        <v>3</v>
      </c>
      <c r="B9" s="49" t="s">
        <v>434</v>
      </c>
      <c r="C9" s="49" t="s">
        <v>0</v>
      </c>
      <c r="D9" s="49">
        <v>5776910</v>
      </c>
      <c r="E9" s="69">
        <v>21357.14</v>
      </c>
      <c r="F9" s="50">
        <v>21357.14</v>
      </c>
      <c r="G9" s="67">
        <f t="shared" ref="G9:G11" si="0">F9-E9</f>
        <v>0</v>
      </c>
    </row>
    <row r="10" spans="1:7">
      <c r="A10" s="48" t="s">
        <v>4</v>
      </c>
      <c r="B10" s="49" t="s">
        <v>434</v>
      </c>
      <c r="C10" s="49" t="s">
        <v>0</v>
      </c>
      <c r="D10" s="49">
        <v>6244297</v>
      </c>
      <c r="E10" s="69">
        <v>8596.4549999999999</v>
      </c>
      <c r="F10" s="50">
        <v>11974.37</v>
      </c>
      <c r="G10" s="67">
        <f t="shared" si="0"/>
        <v>3377.9150000000009</v>
      </c>
    </row>
    <row r="11" spans="1:7">
      <c r="A11" s="48" t="s">
        <v>5</v>
      </c>
      <c r="B11" s="49" t="s">
        <v>434</v>
      </c>
      <c r="C11" s="49"/>
      <c r="D11" s="49"/>
      <c r="E11" s="69"/>
      <c r="F11" s="59"/>
      <c r="G11" s="67">
        <f t="shared" si="0"/>
        <v>0</v>
      </c>
    </row>
    <row r="12" spans="1:7">
      <c r="A12" s="48" t="s">
        <v>6</v>
      </c>
      <c r="B12" s="49" t="s">
        <v>434</v>
      </c>
      <c r="C12" s="49" t="s">
        <v>0</v>
      </c>
      <c r="D12" s="49">
        <v>398437</v>
      </c>
      <c r="E12" s="69">
        <v>9211.9599999999991</v>
      </c>
      <c r="F12" s="50">
        <v>9211.9599999999991</v>
      </c>
      <c r="G12" s="67">
        <f>F12-E12</f>
        <v>0</v>
      </c>
    </row>
    <row r="13" spans="1:7">
      <c r="A13" s="48" t="s">
        <v>7</v>
      </c>
      <c r="B13" s="49" t="s">
        <v>434</v>
      </c>
      <c r="C13" s="49"/>
      <c r="D13" s="49"/>
      <c r="E13" s="69"/>
      <c r="F13" s="59"/>
      <c r="G13" s="67">
        <f t="shared" ref="G13:G76" si="1">F13-E13</f>
        <v>0</v>
      </c>
    </row>
    <row r="14" spans="1:7">
      <c r="A14" s="48" t="s">
        <v>8</v>
      </c>
      <c r="B14" s="49" t="s">
        <v>434</v>
      </c>
      <c r="C14" s="49"/>
      <c r="D14" s="49"/>
      <c r="E14" s="69"/>
      <c r="F14" s="59"/>
      <c r="G14" s="67">
        <f t="shared" si="1"/>
        <v>0</v>
      </c>
    </row>
    <row r="15" spans="1:7">
      <c r="A15" s="48" t="s">
        <v>9</v>
      </c>
      <c r="B15" s="49" t="s">
        <v>434</v>
      </c>
      <c r="C15" s="49"/>
      <c r="D15" s="49"/>
      <c r="E15" s="69"/>
      <c r="F15" s="59"/>
      <c r="G15" s="67">
        <f t="shared" si="1"/>
        <v>0</v>
      </c>
    </row>
    <row r="16" spans="1:7">
      <c r="A16" s="48" t="s">
        <v>10</v>
      </c>
      <c r="B16" s="49" t="s">
        <v>434</v>
      </c>
      <c r="C16" s="49"/>
      <c r="D16" s="49"/>
      <c r="E16" s="69"/>
      <c r="F16" s="59"/>
      <c r="G16" s="67">
        <f t="shared" si="1"/>
        <v>0</v>
      </c>
    </row>
    <row r="17" spans="1:7">
      <c r="A17" s="48" t="s">
        <v>11</v>
      </c>
      <c r="B17" s="49" t="s">
        <v>434</v>
      </c>
      <c r="C17" s="49"/>
      <c r="D17" s="49"/>
      <c r="E17" s="69"/>
      <c r="F17" s="59"/>
      <c r="G17" s="67">
        <f t="shared" si="1"/>
        <v>0</v>
      </c>
    </row>
    <row r="18" spans="1:7">
      <c r="A18" s="48" t="s">
        <v>12</v>
      </c>
      <c r="B18" s="49" t="s">
        <v>434</v>
      </c>
      <c r="C18" s="49" t="s">
        <v>0</v>
      </c>
      <c r="D18" s="49">
        <v>7136595</v>
      </c>
      <c r="E18" s="69">
        <v>12669.39</v>
      </c>
      <c r="F18" s="50">
        <v>12669.39</v>
      </c>
      <c r="G18" s="67">
        <f t="shared" si="1"/>
        <v>0</v>
      </c>
    </row>
    <row r="19" spans="1:7">
      <c r="A19" s="48" t="s">
        <v>13</v>
      </c>
      <c r="B19" s="49" t="s">
        <v>434</v>
      </c>
      <c r="C19" s="49"/>
      <c r="D19" s="49"/>
      <c r="E19" s="69"/>
      <c r="F19" s="59"/>
      <c r="G19" s="67">
        <f t="shared" si="1"/>
        <v>0</v>
      </c>
    </row>
    <row r="20" spans="1:7">
      <c r="A20" s="48" t="s">
        <v>14</v>
      </c>
      <c r="B20" s="49" t="s">
        <v>434</v>
      </c>
      <c r="C20" s="49" t="s">
        <v>0</v>
      </c>
      <c r="D20" s="49">
        <v>6273963</v>
      </c>
      <c r="E20" s="69">
        <v>15420.019999999999</v>
      </c>
      <c r="F20" s="50">
        <v>15420.019999999999</v>
      </c>
      <c r="G20" s="67">
        <f t="shared" si="1"/>
        <v>0</v>
      </c>
    </row>
    <row r="21" spans="1:7">
      <c r="A21" s="48" t="s">
        <v>15</v>
      </c>
      <c r="B21" s="49" t="s">
        <v>434</v>
      </c>
      <c r="C21" s="49"/>
      <c r="D21" s="49"/>
      <c r="E21" s="69"/>
      <c r="F21" s="59"/>
      <c r="G21" s="67">
        <f t="shared" si="1"/>
        <v>0</v>
      </c>
    </row>
    <row r="22" spans="1:7">
      <c r="A22" s="48" t="s">
        <v>16</v>
      </c>
      <c r="B22" s="49" t="s">
        <v>434</v>
      </c>
      <c r="C22" s="49"/>
      <c r="D22" s="49"/>
      <c r="E22" s="69"/>
      <c r="F22" s="59"/>
      <c r="G22" s="67">
        <f t="shared" si="1"/>
        <v>0</v>
      </c>
    </row>
    <row r="23" spans="1:7">
      <c r="A23" s="48" t="s">
        <v>17</v>
      </c>
      <c r="B23" s="49" t="s">
        <v>434</v>
      </c>
      <c r="C23" s="49" t="s">
        <v>0</v>
      </c>
      <c r="D23" s="49">
        <v>7155158</v>
      </c>
      <c r="E23" s="69">
        <v>12692.949999999999</v>
      </c>
      <c r="F23" s="50">
        <v>12692.949999999999</v>
      </c>
      <c r="G23" s="67">
        <f t="shared" si="1"/>
        <v>0</v>
      </c>
    </row>
    <row r="24" spans="1:7">
      <c r="A24" s="48" t="s">
        <v>18</v>
      </c>
      <c r="B24" s="49" t="s">
        <v>434</v>
      </c>
      <c r="C24" s="49"/>
      <c r="D24" s="49"/>
      <c r="E24" s="69"/>
      <c r="F24" s="59"/>
      <c r="G24" s="67">
        <f t="shared" si="1"/>
        <v>0</v>
      </c>
    </row>
    <row r="25" spans="1:7">
      <c r="A25" s="48" t="s">
        <v>19</v>
      </c>
      <c r="B25" s="49" t="s">
        <v>434</v>
      </c>
      <c r="C25" s="49"/>
      <c r="D25" s="49"/>
      <c r="E25" s="69"/>
      <c r="F25" s="59"/>
      <c r="G25" s="67">
        <f t="shared" si="1"/>
        <v>0</v>
      </c>
    </row>
    <row r="26" spans="1:7">
      <c r="A26" s="48" t="s">
        <v>20</v>
      </c>
      <c r="B26" s="49" t="s">
        <v>434</v>
      </c>
      <c r="C26" s="49" t="s">
        <v>0</v>
      </c>
      <c r="D26" s="49">
        <v>604842</v>
      </c>
      <c r="E26" s="69">
        <v>21628.079999999998</v>
      </c>
      <c r="F26" s="50">
        <v>21628.079999999998</v>
      </c>
      <c r="G26" s="67">
        <f t="shared" si="1"/>
        <v>0</v>
      </c>
    </row>
    <row r="27" spans="1:7">
      <c r="A27" s="48" t="s">
        <v>21</v>
      </c>
      <c r="B27" s="49" t="s">
        <v>434</v>
      </c>
      <c r="C27" s="49" t="s">
        <v>0</v>
      </c>
      <c r="D27" s="49">
        <v>6260527</v>
      </c>
      <c r="E27" s="69">
        <v>7975.06</v>
      </c>
      <c r="F27" s="50">
        <v>7975.06</v>
      </c>
      <c r="G27" s="67">
        <f t="shared" si="1"/>
        <v>0</v>
      </c>
    </row>
    <row r="28" spans="1:7">
      <c r="A28" s="48" t="s">
        <v>22</v>
      </c>
      <c r="B28" s="49" t="s">
        <v>434</v>
      </c>
      <c r="C28" s="49"/>
      <c r="D28" s="49"/>
      <c r="E28" s="69"/>
      <c r="F28" s="59"/>
      <c r="G28" s="67">
        <f t="shared" si="1"/>
        <v>0</v>
      </c>
    </row>
    <row r="29" spans="1:7">
      <c r="A29" s="48" t="s">
        <v>23</v>
      </c>
      <c r="B29" s="49" t="s">
        <v>434</v>
      </c>
      <c r="C29" s="49"/>
      <c r="D29" s="49"/>
      <c r="E29" s="69"/>
      <c r="F29" s="59"/>
      <c r="G29" s="67">
        <f t="shared" si="1"/>
        <v>0</v>
      </c>
    </row>
    <row r="30" spans="1:7">
      <c r="A30" s="48" t="s">
        <v>24</v>
      </c>
      <c r="B30" s="49" t="s">
        <v>434</v>
      </c>
      <c r="C30" s="49"/>
      <c r="D30" s="49"/>
      <c r="E30" s="69"/>
      <c r="F30" s="59"/>
      <c r="G30" s="67">
        <f t="shared" si="1"/>
        <v>0</v>
      </c>
    </row>
    <row r="31" spans="1:7">
      <c r="A31" s="48" t="s">
        <v>25</v>
      </c>
      <c r="B31" s="49" t="s">
        <v>434</v>
      </c>
      <c r="C31" s="49"/>
      <c r="D31" s="49"/>
      <c r="E31" s="69"/>
      <c r="F31" s="59"/>
      <c r="G31" s="67">
        <f t="shared" si="1"/>
        <v>0</v>
      </c>
    </row>
    <row r="32" spans="1:7">
      <c r="A32" s="48" t="s">
        <v>26</v>
      </c>
      <c r="B32" s="49" t="s">
        <v>434</v>
      </c>
      <c r="C32" s="49"/>
      <c r="D32" s="49"/>
      <c r="E32" s="69"/>
      <c r="F32" s="59"/>
      <c r="G32" s="67">
        <f t="shared" si="1"/>
        <v>0</v>
      </c>
    </row>
    <row r="33" spans="1:7">
      <c r="A33" s="48" t="s">
        <v>27</v>
      </c>
      <c r="B33" s="49" t="s">
        <v>434</v>
      </c>
      <c r="C33" s="49"/>
      <c r="D33" s="49"/>
      <c r="E33" s="69"/>
      <c r="F33" s="59"/>
      <c r="G33" s="67">
        <f t="shared" si="1"/>
        <v>0</v>
      </c>
    </row>
    <row r="34" spans="1:7">
      <c r="A34" s="48" t="s">
        <v>28</v>
      </c>
      <c r="B34" s="49" t="s">
        <v>434</v>
      </c>
      <c r="C34" s="49"/>
      <c r="D34" s="49"/>
      <c r="E34" s="69"/>
      <c r="F34" s="59"/>
      <c r="G34" s="67">
        <f t="shared" si="1"/>
        <v>0</v>
      </c>
    </row>
    <row r="35" spans="1:7">
      <c r="A35" s="48" t="s">
        <v>29</v>
      </c>
      <c r="B35" s="49" t="s">
        <v>434</v>
      </c>
      <c r="C35" s="49" t="s">
        <v>0</v>
      </c>
      <c r="D35" s="49">
        <v>2504278</v>
      </c>
      <c r="E35" s="69">
        <v>30463.079999999998</v>
      </c>
      <c r="F35" s="50">
        <v>30463.079999999998</v>
      </c>
      <c r="G35" s="67">
        <f t="shared" si="1"/>
        <v>0</v>
      </c>
    </row>
    <row r="36" spans="1:7">
      <c r="A36" s="48" t="s">
        <v>30</v>
      </c>
      <c r="B36" s="49" t="s">
        <v>434</v>
      </c>
      <c r="C36" s="49"/>
      <c r="D36" s="49"/>
      <c r="E36" s="69"/>
      <c r="F36" s="59"/>
      <c r="G36" s="67">
        <f t="shared" si="1"/>
        <v>0</v>
      </c>
    </row>
    <row r="37" spans="1:7">
      <c r="A37" s="48" t="s">
        <v>31</v>
      </c>
      <c r="B37" s="49" t="s">
        <v>434</v>
      </c>
      <c r="C37" s="49"/>
      <c r="D37" s="49"/>
      <c r="E37" s="69"/>
      <c r="F37" s="59"/>
      <c r="G37" s="67">
        <f t="shared" si="1"/>
        <v>0</v>
      </c>
    </row>
    <row r="38" spans="1:7">
      <c r="A38" s="48" t="s">
        <v>32</v>
      </c>
      <c r="B38" s="49" t="s">
        <v>434</v>
      </c>
      <c r="C38" s="49"/>
      <c r="D38" s="49"/>
      <c r="E38" s="69"/>
      <c r="F38" s="59"/>
      <c r="G38" s="67">
        <f t="shared" si="1"/>
        <v>0</v>
      </c>
    </row>
    <row r="39" spans="1:7">
      <c r="A39" s="48" t="s">
        <v>33</v>
      </c>
      <c r="B39" s="49" t="s">
        <v>434</v>
      </c>
      <c r="C39" s="49"/>
      <c r="D39" s="49"/>
      <c r="E39" s="69"/>
      <c r="F39" s="59"/>
      <c r="G39" s="67">
        <f t="shared" si="1"/>
        <v>0</v>
      </c>
    </row>
    <row r="40" spans="1:7">
      <c r="A40" s="48" t="s">
        <v>34</v>
      </c>
      <c r="B40" s="49" t="s">
        <v>434</v>
      </c>
      <c r="C40" s="49" t="s">
        <v>0</v>
      </c>
      <c r="D40" s="49">
        <v>7590571</v>
      </c>
      <c r="E40" s="69">
        <v>15207.979999999998</v>
      </c>
      <c r="F40" s="50">
        <v>15207.979999999998</v>
      </c>
      <c r="G40" s="67">
        <f t="shared" si="1"/>
        <v>0</v>
      </c>
    </row>
    <row r="41" spans="1:7">
      <c r="A41" s="48" t="s">
        <v>35</v>
      </c>
      <c r="B41" s="49" t="s">
        <v>434</v>
      </c>
      <c r="C41" s="49"/>
      <c r="D41" s="49"/>
      <c r="E41" s="69"/>
      <c r="F41" s="59"/>
      <c r="G41" s="67">
        <f t="shared" si="1"/>
        <v>0</v>
      </c>
    </row>
    <row r="42" spans="1:7">
      <c r="A42" s="48" t="s">
        <v>36</v>
      </c>
      <c r="B42" s="49" t="s">
        <v>434</v>
      </c>
      <c r="C42" s="49"/>
      <c r="D42" s="49"/>
      <c r="E42" s="69"/>
      <c r="F42" s="59"/>
      <c r="G42" s="67">
        <f t="shared" si="1"/>
        <v>0</v>
      </c>
    </row>
    <row r="43" spans="1:7">
      <c r="A43" s="48" t="s">
        <v>37</v>
      </c>
      <c r="B43" s="49" t="s">
        <v>434</v>
      </c>
      <c r="C43" s="49"/>
      <c r="D43" s="49"/>
      <c r="E43" s="69"/>
      <c r="F43" s="59"/>
      <c r="G43" s="67">
        <f t="shared" si="1"/>
        <v>0</v>
      </c>
    </row>
    <row r="44" spans="1:7">
      <c r="A44" s="48" t="s">
        <v>38</v>
      </c>
      <c r="B44" s="49" t="s">
        <v>434</v>
      </c>
      <c r="C44" s="49"/>
      <c r="D44" s="49"/>
      <c r="E44" s="69"/>
      <c r="F44" s="59"/>
      <c r="G44" s="67">
        <f t="shared" si="1"/>
        <v>0</v>
      </c>
    </row>
    <row r="45" spans="1:7">
      <c r="A45" s="48" t="s">
        <v>39</v>
      </c>
      <c r="B45" s="49" t="s">
        <v>434</v>
      </c>
      <c r="C45" s="49" t="s">
        <v>0</v>
      </c>
      <c r="D45" s="49">
        <v>2522241</v>
      </c>
      <c r="E45" s="69">
        <v>60013.21</v>
      </c>
      <c r="F45" s="50">
        <v>60013.21</v>
      </c>
      <c r="G45" s="67">
        <f t="shared" si="1"/>
        <v>0</v>
      </c>
    </row>
    <row r="46" spans="1:7">
      <c r="A46" s="48" t="s">
        <v>40</v>
      </c>
      <c r="B46" s="49" t="s">
        <v>434</v>
      </c>
      <c r="C46" s="49"/>
      <c r="D46" s="49"/>
      <c r="E46" s="69"/>
      <c r="F46" s="59"/>
      <c r="G46" s="67">
        <f t="shared" si="1"/>
        <v>0</v>
      </c>
    </row>
    <row r="47" spans="1:7">
      <c r="A47" s="48" t="s">
        <v>41</v>
      </c>
      <c r="B47" s="49" t="s">
        <v>434</v>
      </c>
      <c r="C47" s="49"/>
      <c r="D47" s="49"/>
      <c r="E47" s="69"/>
      <c r="F47" s="59"/>
      <c r="G47" s="67">
        <f t="shared" si="1"/>
        <v>0</v>
      </c>
    </row>
    <row r="48" spans="1:7">
      <c r="A48" s="48" t="s">
        <v>42</v>
      </c>
      <c r="B48" s="49" t="s">
        <v>434</v>
      </c>
      <c r="C48" s="49"/>
      <c r="D48" s="49"/>
      <c r="E48" s="69"/>
      <c r="F48" s="59"/>
      <c r="G48" s="67">
        <f t="shared" si="1"/>
        <v>0</v>
      </c>
    </row>
    <row r="49" spans="1:7">
      <c r="A49" s="48" t="s">
        <v>43</v>
      </c>
      <c r="B49" s="49" t="s">
        <v>434</v>
      </c>
      <c r="C49" s="49"/>
      <c r="D49" s="49"/>
      <c r="E49" s="69"/>
      <c r="F49" s="59"/>
      <c r="G49" s="67">
        <f t="shared" si="1"/>
        <v>0</v>
      </c>
    </row>
    <row r="50" spans="1:7">
      <c r="A50" s="48" t="s">
        <v>44</v>
      </c>
      <c r="B50" s="49" t="s">
        <v>434</v>
      </c>
      <c r="C50" s="49" t="s">
        <v>0</v>
      </c>
      <c r="D50" s="49">
        <v>542060</v>
      </c>
      <c r="E50" s="69">
        <v>13979.914999999999</v>
      </c>
      <c r="F50" s="50">
        <v>21204</v>
      </c>
      <c r="G50" s="67">
        <f t="shared" si="1"/>
        <v>7224.0850000000009</v>
      </c>
    </row>
    <row r="51" spans="1:7">
      <c r="A51" s="48" t="s">
        <v>45</v>
      </c>
      <c r="B51" s="49" t="s">
        <v>434</v>
      </c>
      <c r="C51" s="49"/>
      <c r="D51" s="49"/>
      <c r="E51" s="69"/>
      <c r="F51" s="59"/>
      <c r="G51" s="67">
        <f t="shared" si="1"/>
        <v>0</v>
      </c>
    </row>
    <row r="52" spans="1:7">
      <c r="A52" s="48" t="s">
        <v>46</v>
      </c>
      <c r="B52" s="49" t="s">
        <v>434</v>
      </c>
      <c r="C52" s="49"/>
      <c r="D52" s="49"/>
      <c r="E52" s="69"/>
      <c r="F52" s="59"/>
      <c r="G52" s="67">
        <f t="shared" si="1"/>
        <v>0</v>
      </c>
    </row>
    <row r="53" spans="1:7">
      <c r="A53" s="48" t="s">
        <v>47</v>
      </c>
      <c r="B53" s="49" t="s">
        <v>434</v>
      </c>
      <c r="C53" s="49" t="s">
        <v>0</v>
      </c>
      <c r="D53" s="49">
        <v>612803</v>
      </c>
      <c r="E53" s="69">
        <v>12622.269999999999</v>
      </c>
      <c r="F53" s="50">
        <v>12622.269999999999</v>
      </c>
      <c r="G53" s="67">
        <f t="shared" si="1"/>
        <v>0</v>
      </c>
    </row>
    <row r="54" spans="1:7">
      <c r="A54" s="48" t="s">
        <v>48</v>
      </c>
      <c r="B54" s="49" t="s">
        <v>434</v>
      </c>
      <c r="C54" s="49"/>
      <c r="D54" s="49"/>
      <c r="E54" s="69"/>
      <c r="F54" s="59"/>
      <c r="G54" s="67">
        <f t="shared" si="1"/>
        <v>0</v>
      </c>
    </row>
    <row r="55" spans="1:7">
      <c r="A55" s="48" t="s">
        <v>49</v>
      </c>
      <c r="B55" s="49" t="s">
        <v>434</v>
      </c>
      <c r="C55" s="49"/>
      <c r="D55" s="49"/>
      <c r="E55" s="69"/>
      <c r="F55" s="59"/>
      <c r="G55" s="67">
        <f t="shared" si="1"/>
        <v>0</v>
      </c>
    </row>
    <row r="56" spans="1:7" s="43" customFormat="1">
      <c r="A56" s="61" t="s">
        <v>50</v>
      </c>
      <c r="B56" s="62" t="s">
        <v>434</v>
      </c>
      <c r="C56" s="62" t="s">
        <v>0</v>
      </c>
      <c r="D56" s="62">
        <v>6664547</v>
      </c>
      <c r="E56" s="70">
        <v>39227.4</v>
      </c>
      <c r="F56" s="60">
        <v>39227.4</v>
      </c>
      <c r="G56" s="80">
        <f t="shared" si="1"/>
        <v>0</v>
      </c>
    </row>
    <row r="57" spans="1:7">
      <c r="A57" s="48" t="s">
        <v>51</v>
      </c>
      <c r="B57" s="49" t="s">
        <v>434</v>
      </c>
      <c r="C57" s="49" t="s">
        <v>0</v>
      </c>
      <c r="D57" s="49">
        <v>5953367</v>
      </c>
      <c r="E57" s="69">
        <v>40534.980000000003</v>
      </c>
      <c r="F57" s="50">
        <v>40534.980000000003</v>
      </c>
      <c r="G57" s="67">
        <f t="shared" si="1"/>
        <v>0</v>
      </c>
    </row>
    <row r="58" spans="1:7">
      <c r="A58" s="48" t="s">
        <v>52</v>
      </c>
      <c r="B58" s="49" t="s">
        <v>434</v>
      </c>
      <c r="C58" s="49" t="s">
        <v>0</v>
      </c>
      <c r="D58" s="49">
        <v>6156754</v>
      </c>
      <c r="E58" s="69">
        <v>5158.1674999999996</v>
      </c>
      <c r="F58" s="50">
        <v>5158.1674999999996</v>
      </c>
      <c r="G58" s="67">
        <f t="shared" si="1"/>
        <v>0</v>
      </c>
    </row>
    <row r="59" spans="1:7">
      <c r="A59" s="48" t="s">
        <v>53</v>
      </c>
      <c r="B59" s="49" t="s">
        <v>434</v>
      </c>
      <c r="C59" s="49"/>
      <c r="D59" s="49"/>
      <c r="E59" s="69"/>
      <c r="F59" s="59"/>
      <c r="G59" s="67">
        <f t="shared" si="1"/>
        <v>0</v>
      </c>
    </row>
    <row r="60" spans="1:7">
      <c r="A60" s="48" t="s">
        <v>54</v>
      </c>
      <c r="B60" s="49" t="s">
        <v>434</v>
      </c>
      <c r="C60" s="49" t="s">
        <v>0</v>
      </c>
      <c r="D60" s="49">
        <v>5703050</v>
      </c>
      <c r="E60" s="69">
        <v>26789.192500000001</v>
      </c>
      <c r="F60" s="50">
        <v>30869.49</v>
      </c>
      <c r="G60" s="67">
        <f t="shared" si="1"/>
        <v>4080.2975000000006</v>
      </c>
    </row>
    <row r="61" spans="1:7">
      <c r="A61" s="48" t="s">
        <v>55</v>
      </c>
      <c r="B61" s="49" t="s">
        <v>434</v>
      </c>
      <c r="C61" s="49"/>
      <c r="D61" s="49"/>
      <c r="E61" s="69"/>
      <c r="F61" s="59"/>
      <c r="G61" s="67">
        <f t="shared" si="1"/>
        <v>0</v>
      </c>
    </row>
    <row r="62" spans="1:7">
      <c r="A62" s="48" t="s">
        <v>56</v>
      </c>
      <c r="B62" s="49" t="s">
        <v>434</v>
      </c>
      <c r="C62" s="49" t="s">
        <v>0</v>
      </c>
      <c r="D62" s="49">
        <v>5506484</v>
      </c>
      <c r="E62" s="69">
        <v>4168.6475</v>
      </c>
      <c r="F62" s="50">
        <v>12622.270000000002</v>
      </c>
      <c r="G62" s="67">
        <f t="shared" si="1"/>
        <v>8453.6225000000013</v>
      </c>
    </row>
    <row r="63" spans="1:7">
      <c r="A63" s="48" t="s">
        <v>57</v>
      </c>
      <c r="B63" s="49" t="s">
        <v>434</v>
      </c>
      <c r="C63" s="49" t="s">
        <v>0</v>
      </c>
      <c r="D63" s="49">
        <v>6400469</v>
      </c>
      <c r="E63" s="69">
        <v>10163.194999999998</v>
      </c>
      <c r="F63" s="69">
        <v>10163.194999999998</v>
      </c>
      <c r="G63" s="67">
        <f t="shared" si="1"/>
        <v>0</v>
      </c>
    </row>
    <row r="64" spans="1:7">
      <c r="A64" s="48" t="s">
        <v>58</v>
      </c>
      <c r="B64" s="49" t="s">
        <v>434</v>
      </c>
      <c r="C64" s="49" t="s">
        <v>0</v>
      </c>
      <c r="D64" s="49">
        <v>6168833</v>
      </c>
      <c r="E64" s="69">
        <v>23770.567500000001</v>
      </c>
      <c r="F64" s="50">
        <v>29985.99</v>
      </c>
      <c r="G64" s="67">
        <f t="shared" si="1"/>
        <v>6215.4225000000006</v>
      </c>
    </row>
    <row r="65" spans="1:7">
      <c r="A65" s="48" t="s">
        <v>59</v>
      </c>
      <c r="B65" s="49" t="s">
        <v>434</v>
      </c>
      <c r="C65" s="49" t="s">
        <v>0</v>
      </c>
      <c r="D65" s="49">
        <v>7556322</v>
      </c>
      <c r="E65" s="69">
        <v>11055.53</v>
      </c>
      <c r="F65" s="50">
        <v>11055.53</v>
      </c>
      <c r="G65" s="67">
        <f t="shared" si="1"/>
        <v>0</v>
      </c>
    </row>
    <row r="66" spans="1:7">
      <c r="A66" s="48" t="s">
        <v>60</v>
      </c>
      <c r="B66" s="49" t="s">
        <v>434</v>
      </c>
      <c r="C66" s="49" t="s">
        <v>0</v>
      </c>
      <c r="D66" s="49">
        <v>6249248</v>
      </c>
      <c r="E66" s="69">
        <v>33508.21</v>
      </c>
      <c r="F66" s="50">
        <v>33508.21</v>
      </c>
      <c r="G66" s="67">
        <f t="shared" si="1"/>
        <v>0</v>
      </c>
    </row>
    <row r="67" spans="1:7">
      <c r="A67" s="48" t="s">
        <v>61</v>
      </c>
      <c r="B67" s="49" t="s">
        <v>434</v>
      </c>
      <c r="C67" s="49"/>
      <c r="D67" s="49"/>
      <c r="E67" s="69"/>
      <c r="F67" s="59"/>
      <c r="G67" s="67">
        <f t="shared" si="1"/>
        <v>0</v>
      </c>
    </row>
    <row r="68" spans="1:7">
      <c r="A68" s="48" t="s">
        <v>62</v>
      </c>
      <c r="B68" s="49" t="s">
        <v>434</v>
      </c>
      <c r="C68" s="49"/>
      <c r="D68" s="49"/>
      <c r="E68" s="69"/>
      <c r="F68" s="59"/>
      <c r="G68" s="67">
        <f t="shared" si="1"/>
        <v>0</v>
      </c>
    </row>
    <row r="69" spans="1:7">
      <c r="A69" s="48" t="s">
        <v>63</v>
      </c>
      <c r="B69" s="49" t="s">
        <v>434</v>
      </c>
      <c r="C69" s="49" t="s">
        <v>0</v>
      </c>
      <c r="D69" s="49">
        <v>5936640</v>
      </c>
      <c r="E69" s="69">
        <v>19607.810000000001</v>
      </c>
      <c r="F69" s="50">
        <v>19607.810000000001</v>
      </c>
      <c r="G69" s="67">
        <f t="shared" si="1"/>
        <v>0</v>
      </c>
    </row>
    <row r="70" spans="1:7">
      <c r="A70" s="48" t="s">
        <v>64</v>
      </c>
      <c r="B70" s="49" t="s">
        <v>434</v>
      </c>
      <c r="C70" s="49" t="s">
        <v>0</v>
      </c>
      <c r="D70" s="49">
        <v>3965120</v>
      </c>
      <c r="E70" s="69">
        <v>7032.66</v>
      </c>
      <c r="F70" s="50">
        <v>7032.66</v>
      </c>
      <c r="G70" s="67">
        <f t="shared" si="1"/>
        <v>0</v>
      </c>
    </row>
    <row r="71" spans="1:7">
      <c r="A71" s="48" t="s">
        <v>65</v>
      </c>
      <c r="B71" s="49" t="s">
        <v>434</v>
      </c>
      <c r="C71" s="49"/>
      <c r="D71" s="49"/>
      <c r="E71" s="69"/>
      <c r="F71" s="59"/>
      <c r="G71" s="67">
        <f t="shared" si="1"/>
        <v>0</v>
      </c>
    </row>
    <row r="72" spans="1:7">
      <c r="A72" s="48" t="s">
        <v>66</v>
      </c>
      <c r="B72" s="49" t="s">
        <v>434</v>
      </c>
      <c r="C72" s="49"/>
      <c r="D72" s="49"/>
      <c r="E72" s="69"/>
      <c r="F72" s="59"/>
      <c r="G72" s="67">
        <f t="shared" si="1"/>
        <v>0</v>
      </c>
    </row>
    <row r="73" spans="1:7">
      <c r="A73" s="48" t="s">
        <v>67</v>
      </c>
      <c r="B73" s="49" t="s">
        <v>434</v>
      </c>
      <c r="C73" s="49"/>
      <c r="D73" s="49"/>
      <c r="E73" s="69"/>
      <c r="F73" s="59"/>
      <c r="G73" s="67">
        <f t="shared" si="1"/>
        <v>0</v>
      </c>
    </row>
    <row r="74" spans="1:7">
      <c r="A74" s="48" t="s">
        <v>68</v>
      </c>
      <c r="B74" s="49" t="s">
        <v>434</v>
      </c>
      <c r="C74" s="49"/>
      <c r="D74" s="49"/>
      <c r="E74" s="69"/>
      <c r="F74" s="59"/>
      <c r="G74" s="67">
        <f t="shared" si="1"/>
        <v>0</v>
      </c>
    </row>
    <row r="75" spans="1:7">
      <c r="A75" s="48" t="s">
        <v>69</v>
      </c>
      <c r="B75" s="49" t="s">
        <v>434</v>
      </c>
      <c r="C75" s="49" t="s">
        <v>0</v>
      </c>
      <c r="D75" s="49">
        <v>5042461</v>
      </c>
      <c r="E75" s="69">
        <v>59724.6</v>
      </c>
      <c r="F75" s="50">
        <v>59724.6</v>
      </c>
      <c r="G75" s="67">
        <f t="shared" si="1"/>
        <v>0</v>
      </c>
    </row>
    <row r="76" spans="1:7">
      <c r="A76" s="48" t="s">
        <v>69</v>
      </c>
      <c r="B76" s="49" t="s">
        <v>434</v>
      </c>
      <c r="C76" s="49" t="s">
        <v>320</v>
      </c>
      <c r="D76" s="49">
        <v>5385261</v>
      </c>
      <c r="E76" s="69">
        <v>29296.86</v>
      </c>
      <c r="F76" s="50">
        <v>29296.86</v>
      </c>
      <c r="G76" s="67">
        <f t="shared" si="1"/>
        <v>0</v>
      </c>
    </row>
    <row r="77" spans="1:7">
      <c r="A77" s="48" t="s">
        <v>70</v>
      </c>
      <c r="B77" s="49" t="s">
        <v>434</v>
      </c>
      <c r="C77" s="49" t="s">
        <v>0</v>
      </c>
      <c r="D77" s="49">
        <v>6234100</v>
      </c>
      <c r="E77" s="69">
        <v>28489.930000000004</v>
      </c>
      <c r="F77" s="50">
        <v>28489.930000000004</v>
      </c>
      <c r="G77" s="67">
        <f t="shared" ref="G77:G141" si="2">F77-E77</f>
        <v>0</v>
      </c>
    </row>
    <row r="78" spans="1:7">
      <c r="A78" s="48" t="s">
        <v>71</v>
      </c>
      <c r="B78" s="49" t="s">
        <v>434</v>
      </c>
      <c r="C78" s="49" t="s">
        <v>0</v>
      </c>
      <c r="D78" s="49">
        <v>5611466</v>
      </c>
      <c r="E78" s="69">
        <v>34303.360000000001</v>
      </c>
      <c r="F78" s="50">
        <v>34303.360000000001</v>
      </c>
      <c r="G78" s="67">
        <f t="shared" si="2"/>
        <v>0</v>
      </c>
    </row>
    <row r="79" spans="1:7">
      <c r="A79" s="48" t="s">
        <v>72</v>
      </c>
      <c r="B79" s="49" t="s">
        <v>434</v>
      </c>
      <c r="C79" s="49"/>
      <c r="D79" s="49"/>
      <c r="E79" s="69"/>
      <c r="F79" s="59"/>
      <c r="G79" s="67">
        <f t="shared" si="2"/>
        <v>0</v>
      </c>
    </row>
    <row r="80" spans="1:7">
      <c r="A80" s="48" t="s">
        <v>73</v>
      </c>
      <c r="B80" s="49" t="s">
        <v>434</v>
      </c>
      <c r="C80" s="49"/>
      <c r="D80" s="49"/>
      <c r="E80" s="69"/>
      <c r="F80" s="59"/>
      <c r="G80" s="67">
        <f t="shared" si="2"/>
        <v>0</v>
      </c>
    </row>
    <row r="81" spans="1:7">
      <c r="A81" s="48" t="s">
        <v>74</v>
      </c>
      <c r="B81" s="49" t="s">
        <v>434</v>
      </c>
      <c r="C81" s="49"/>
      <c r="D81" s="49"/>
      <c r="E81" s="69"/>
      <c r="F81" s="59"/>
      <c r="G81" s="67">
        <f t="shared" si="2"/>
        <v>0</v>
      </c>
    </row>
    <row r="82" spans="1:7">
      <c r="A82" s="48" t="s">
        <v>75</v>
      </c>
      <c r="B82" s="49" t="s">
        <v>434</v>
      </c>
      <c r="C82" s="49" t="s">
        <v>0</v>
      </c>
      <c r="D82" s="49">
        <v>7155786</v>
      </c>
      <c r="E82" s="69">
        <v>11161.550000000003</v>
      </c>
      <c r="F82" s="50">
        <v>13105.25</v>
      </c>
      <c r="G82" s="67">
        <f t="shared" si="2"/>
        <v>1943.6999999999971</v>
      </c>
    </row>
    <row r="83" spans="1:7">
      <c r="A83" s="48" t="s">
        <v>76</v>
      </c>
      <c r="B83" s="49" t="s">
        <v>434</v>
      </c>
      <c r="C83" s="49"/>
      <c r="D83" s="49"/>
      <c r="E83" s="69"/>
      <c r="F83" s="59"/>
      <c r="G83" s="67">
        <f t="shared" si="2"/>
        <v>0</v>
      </c>
    </row>
    <row r="84" spans="1:7">
      <c r="A84" s="48" t="s">
        <v>77</v>
      </c>
      <c r="B84" s="49" t="s">
        <v>434</v>
      </c>
      <c r="C84" s="49" t="s">
        <v>437</v>
      </c>
      <c r="D84" s="49">
        <v>6024025</v>
      </c>
      <c r="E84" s="69">
        <v>22169.960000000003</v>
      </c>
      <c r="F84" s="50">
        <v>22169.960000000003</v>
      </c>
      <c r="G84" s="67">
        <f t="shared" si="2"/>
        <v>0</v>
      </c>
    </row>
    <row r="85" spans="1:7">
      <c r="A85" s="61" t="s">
        <v>77</v>
      </c>
      <c r="B85" s="62" t="s">
        <v>434</v>
      </c>
      <c r="C85" s="62" t="s">
        <v>0</v>
      </c>
      <c r="D85" s="62">
        <v>6754376</v>
      </c>
      <c r="E85" s="70">
        <v>60072.109999999993</v>
      </c>
      <c r="F85" s="63">
        <v>60072.109999999993</v>
      </c>
      <c r="G85" s="67">
        <f t="shared" si="2"/>
        <v>0</v>
      </c>
    </row>
    <row r="86" spans="1:7">
      <c r="A86" s="48" t="s">
        <v>78</v>
      </c>
      <c r="B86" s="49" t="s">
        <v>434</v>
      </c>
      <c r="C86" s="49" t="s">
        <v>0</v>
      </c>
      <c r="D86" s="49">
        <v>3615332</v>
      </c>
      <c r="E86" s="69">
        <v>7138.68</v>
      </c>
      <c r="F86" s="50">
        <v>7138.68</v>
      </c>
      <c r="G86" s="67">
        <f t="shared" si="2"/>
        <v>0</v>
      </c>
    </row>
    <row r="87" spans="1:7">
      <c r="A87" s="48" t="s">
        <v>79</v>
      </c>
      <c r="B87" s="49" t="s">
        <v>434</v>
      </c>
      <c r="C87" s="49"/>
      <c r="D87" s="49"/>
      <c r="E87" s="69"/>
      <c r="F87" s="59"/>
      <c r="G87" s="67">
        <f t="shared" si="2"/>
        <v>0</v>
      </c>
    </row>
    <row r="88" spans="1:7">
      <c r="A88" s="48" t="s">
        <v>80</v>
      </c>
      <c r="B88" s="49" t="s">
        <v>434</v>
      </c>
      <c r="C88" s="49" t="s">
        <v>0</v>
      </c>
      <c r="D88" s="49">
        <v>5433118</v>
      </c>
      <c r="E88" s="69">
        <v>47938.71</v>
      </c>
      <c r="F88" s="50">
        <v>47938.71</v>
      </c>
      <c r="G88" s="67">
        <f t="shared" si="2"/>
        <v>0</v>
      </c>
    </row>
    <row r="89" spans="1:7">
      <c r="A89" s="48" t="s">
        <v>81</v>
      </c>
      <c r="B89" s="49" t="s">
        <v>434</v>
      </c>
      <c r="C89" s="49" t="s">
        <v>0</v>
      </c>
      <c r="D89" s="49">
        <v>6129781</v>
      </c>
      <c r="E89" s="69">
        <v>11585.63</v>
      </c>
      <c r="F89" s="50">
        <v>11585.63</v>
      </c>
      <c r="G89" s="67">
        <f t="shared" si="2"/>
        <v>0</v>
      </c>
    </row>
    <row r="90" spans="1:7">
      <c r="A90" s="48" t="s">
        <v>82</v>
      </c>
      <c r="B90" s="49" t="s">
        <v>434</v>
      </c>
      <c r="C90" s="49"/>
      <c r="D90" s="49"/>
      <c r="E90" s="69"/>
      <c r="F90" s="59"/>
      <c r="G90" s="67">
        <f t="shared" si="2"/>
        <v>0</v>
      </c>
    </row>
    <row r="91" spans="1:7">
      <c r="A91" s="48" t="s">
        <v>83</v>
      </c>
      <c r="B91" s="49" t="s">
        <v>434</v>
      </c>
      <c r="C91" s="49"/>
      <c r="D91" s="49"/>
      <c r="E91" s="69"/>
      <c r="F91" s="59"/>
      <c r="G91" s="67">
        <f t="shared" si="2"/>
        <v>0</v>
      </c>
    </row>
    <row r="92" spans="1:7">
      <c r="A92" s="48" t="s">
        <v>84</v>
      </c>
      <c r="B92" s="49" t="s">
        <v>434</v>
      </c>
      <c r="C92" s="49"/>
      <c r="D92" s="49"/>
      <c r="E92" s="69"/>
      <c r="F92" s="59"/>
      <c r="G92" s="67">
        <f t="shared" si="2"/>
        <v>0</v>
      </c>
    </row>
    <row r="93" spans="1:7">
      <c r="A93" s="48" t="s">
        <v>85</v>
      </c>
      <c r="B93" s="49" t="s">
        <v>434</v>
      </c>
      <c r="C93" s="49"/>
      <c r="D93" s="49"/>
      <c r="E93" s="69"/>
      <c r="F93" s="59"/>
      <c r="G93" s="67">
        <f t="shared" si="2"/>
        <v>0</v>
      </c>
    </row>
    <row r="94" spans="1:7">
      <c r="A94" s="48" t="s">
        <v>86</v>
      </c>
      <c r="B94" s="49" t="s">
        <v>434</v>
      </c>
      <c r="C94" s="49"/>
      <c r="D94" s="49"/>
      <c r="E94" s="69"/>
      <c r="F94" s="59"/>
      <c r="G94" s="67">
        <f t="shared" si="2"/>
        <v>0</v>
      </c>
    </row>
    <row r="95" spans="1:7">
      <c r="A95" s="48" t="s">
        <v>87</v>
      </c>
      <c r="B95" s="49" t="s">
        <v>434</v>
      </c>
      <c r="C95" s="49"/>
      <c r="D95" s="49"/>
      <c r="E95" s="69"/>
      <c r="F95" s="59"/>
      <c r="G95" s="67">
        <f t="shared" si="2"/>
        <v>0</v>
      </c>
    </row>
    <row r="96" spans="1:7">
      <c r="A96" s="48" t="s">
        <v>88</v>
      </c>
      <c r="B96" s="49" t="s">
        <v>434</v>
      </c>
      <c r="C96" s="49" t="s">
        <v>0</v>
      </c>
      <c r="D96" s="49">
        <v>5729602</v>
      </c>
      <c r="E96" s="69">
        <v>11485.5</v>
      </c>
      <c r="F96" s="50">
        <v>11485.5</v>
      </c>
      <c r="G96" s="67">
        <f t="shared" si="2"/>
        <v>0</v>
      </c>
    </row>
    <row r="97" spans="1:7">
      <c r="A97" s="48" t="s">
        <v>89</v>
      </c>
      <c r="B97" s="49" t="s">
        <v>434</v>
      </c>
      <c r="C97" s="49"/>
      <c r="D97" s="49"/>
      <c r="E97" s="69"/>
      <c r="F97" s="59"/>
      <c r="G97" s="67">
        <f t="shared" si="2"/>
        <v>0</v>
      </c>
    </row>
    <row r="98" spans="1:7">
      <c r="A98" s="48" t="s">
        <v>90</v>
      </c>
      <c r="B98" s="49" t="s">
        <v>434</v>
      </c>
      <c r="C98" s="49" t="s">
        <v>0</v>
      </c>
      <c r="D98" s="49">
        <v>5629918</v>
      </c>
      <c r="E98" s="69">
        <v>66527.55</v>
      </c>
      <c r="F98" s="50">
        <v>66527.55</v>
      </c>
      <c r="G98" s="67">
        <f t="shared" si="2"/>
        <v>0</v>
      </c>
    </row>
    <row r="99" spans="1:7">
      <c r="A99" s="48" t="s">
        <v>91</v>
      </c>
      <c r="B99" s="49" t="s">
        <v>434</v>
      </c>
      <c r="C99" s="49"/>
      <c r="D99" s="49"/>
      <c r="E99" s="69"/>
      <c r="F99" s="59"/>
      <c r="G99" s="67">
        <f t="shared" si="2"/>
        <v>0</v>
      </c>
    </row>
    <row r="100" spans="1:7">
      <c r="A100" s="48" t="s">
        <v>92</v>
      </c>
      <c r="B100" s="49" t="s">
        <v>434</v>
      </c>
      <c r="C100" s="49"/>
      <c r="D100" s="49"/>
      <c r="E100" s="69"/>
      <c r="F100" s="59"/>
      <c r="G100" s="67">
        <f t="shared" si="2"/>
        <v>0</v>
      </c>
    </row>
    <row r="101" spans="1:7">
      <c r="A101" s="48" t="s">
        <v>93</v>
      </c>
      <c r="B101" s="49" t="s">
        <v>434</v>
      </c>
      <c r="C101" s="49" t="s">
        <v>0</v>
      </c>
      <c r="D101" s="49">
        <v>6268242</v>
      </c>
      <c r="E101" s="69">
        <v>29662.039999999997</v>
      </c>
      <c r="F101" s="50">
        <v>29662.039999999997</v>
      </c>
      <c r="G101" s="67">
        <f t="shared" si="2"/>
        <v>0</v>
      </c>
    </row>
    <row r="102" spans="1:7" s="43" customFormat="1">
      <c r="A102" s="61" t="s">
        <v>93</v>
      </c>
      <c r="B102" s="62" t="s">
        <v>434</v>
      </c>
      <c r="C102" s="62" t="s">
        <v>437</v>
      </c>
      <c r="D102" s="62">
        <v>9737332</v>
      </c>
      <c r="E102" s="70">
        <v>4876.96</v>
      </c>
      <c r="F102" s="70">
        <v>4876.96</v>
      </c>
      <c r="G102" s="80">
        <f t="shared" si="2"/>
        <v>0</v>
      </c>
    </row>
    <row r="103" spans="1:7">
      <c r="A103" s="48" t="s">
        <v>94</v>
      </c>
      <c r="B103" s="49" t="s">
        <v>434</v>
      </c>
      <c r="C103" s="49"/>
      <c r="D103" s="49"/>
      <c r="E103" s="69"/>
      <c r="F103" s="59"/>
      <c r="G103" s="67">
        <f t="shared" si="2"/>
        <v>0</v>
      </c>
    </row>
    <row r="104" spans="1:7">
      <c r="A104" s="48" t="s">
        <v>95</v>
      </c>
      <c r="B104" s="49" t="s">
        <v>434</v>
      </c>
      <c r="C104" s="49" t="s">
        <v>0</v>
      </c>
      <c r="D104" s="49">
        <v>579779</v>
      </c>
      <c r="E104" s="69">
        <v>8387.36</v>
      </c>
      <c r="F104" s="50">
        <v>8387.36</v>
      </c>
      <c r="G104" s="67">
        <f t="shared" si="2"/>
        <v>0</v>
      </c>
    </row>
    <row r="105" spans="1:7">
      <c r="A105" s="48" t="s">
        <v>96</v>
      </c>
      <c r="B105" s="49" t="s">
        <v>434</v>
      </c>
      <c r="C105" s="49" t="s">
        <v>0</v>
      </c>
      <c r="D105" s="49">
        <v>6213243</v>
      </c>
      <c r="E105" s="69">
        <v>16438.990000000002</v>
      </c>
      <c r="F105" s="50">
        <v>16438.990000000002</v>
      </c>
      <c r="G105" s="67">
        <f t="shared" si="2"/>
        <v>0</v>
      </c>
    </row>
    <row r="106" spans="1:7">
      <c r="A106" s="48" t="s">
        <v>97</v>
      </c>
      <c r="B106" s="49" t="s">
        <v>434</v>
      </c>
      <c r="C106" s="49" t="s">
        <v>0</v>
      </c>
      <c r="D106" s="49">
        <v>7522339</v>
      </c>
      <c r="E106" s="69">
        <v>0</v>
      </c>
      <c r="F106" s="50">
        <v>0</v>
      </c>
      <c r="G106" s="67">
        <f t="shared" si="2"/>
        <v>0</v>
      </c>
    </row>
    <row r="107" spans="1:7">
      <c r="A107" s="48" t="s">
        <v>98</v>
      </c>
      <c r="B107" s="49" t="s">
        <v>434</v>
      </c>
      <c r="C107" s="49" t="s">
        <v>0</v>
      </c>
      <c r="D107" s="49">
        <v>5472253</v>
      </c>
      <c r="E107" s="69">
        <v>37472.18</v>
      </c>
      <c r="F107" s="50">
        <v>37472.18</v>
      </c>
      <c r="G107" s="67">
        <f t="shared" si="2"/>
        <v>0</v>
      </c>
    </row>
    <row r="108" spans="1:7">
      <c r="A108" s="48" t="s">
        <v>99</v>
      </c>
      <c r="B108" s="49" t="s">
        <v>434</v>
      </c>
      <c r="C108" s="49"/>
      <c r="D108" s="49"/>
      <c r="E108" s="69"/>
      <c r="F108" s="59"/>
      <c r="G108" s="67">
        <f t="shared" si="2"/>
        <v>0</v>
      </c>
    </row>
    <row r="109" spans="1:7">
      <c r="A109" s="48" t="s">
        <v>100</v>
      </c>
      <c r="B109" s="49" t="s">
        <v>434</v>
      </c>
      <c r="C109" s="49" t="s">
        <v>0</v>
      </c>
      <c r="D109" s="49">
        <v>605499</v>
      </c>
      <c r="E109" s="69">
        <v>8493.3799999999992</v>
      </c>
      <c r="F109" s="50">
        <v>8493.3799999999992</v>
      </c>
      <c r="G109" s="67">
        <f t="shared" si="2"/>
        <v>0</v>
      </c>
    </row>
    <row r="110" spans="1:7">
      <c r="A110" s="48" t="s">
        <v>101</v>
      </c>
      <c r="B110" s="49" t="s">
        <v>434</v>
      </c>
      <c r="C110" s="49" t="s">
        <v>0</v>
      </c>
      <c r="D110" s="49">
        <v>7434642</v>
      </c>
      <c r="E110" s="69">
        <v>7132.7900000000009</v>
      </c>
      <c r="F110" s="50">
        <v>7132.7900000000009</v>
      </c>
      <c r="G110" s="67">
        <f t="shared" si="2"/>
        <v>0</v>
      </c>
    </row>
    <row r="111" spans="1:7">
      <c r="A111" s="48" t="s">
        <v>102</v>
      </c>
      <c r="B111" s="49" t="s">
        <v>434</v>
      </c>
      <c r="C111" s="49"/>
      <c r="D111" s="49"/>
      <c r="E111" s="69"/>
      <c r="F111" s="59"/>
      <c r="G111" s="67">
        <f t="shared" si="2"/>
        <v>0</v>
      </c>
    </row>
    <row r="112" spans="1:7">
      <c r="A112" s="48" t="s">
        <v>103</v>
      </c>
      <c r="B112" s="49" t="s">
        <v>434</v>
      </c>
      <c r="C112" s="49" t="s">
        <v>0</v>
      </c>
      <c r="D112" s="49">
        <v>579296</v>
      </c>
      <c r="E112" s="69">
        <v>10470.9475</v>
      </c>
      <c r="F112" s="69">
        <v>10470.9475</v>
      </c>
      <c r="G112" s="67">
        <f t="shared" si="2"/>
        <v>0</v>
      </c>
    </row>
    <row r="113" spans="1:7">
      <c r="A113" s="48" t="s">
        <v>104</v>
      </c>
      <c r="B113" s="49" t="s">
        <v>434</v>
      </c>
      <c r="C113" s="49" t="s">
        <v>0</v>
      </c>
      <c r="D113" s="49">
        <v>7190530</v>
      </c>
      <c r="E113" s="69">
        <v>9429.89</v>
      </c>
      <c r="F113" s="50">
        <v>9429.89</v>
      </c>
      <c r="G113" s="67">
        <f t="shared" si="2"/>
        <v>0</v>
      </c>
    </row>
    <row r="114" spans="1:7">
      <c r="A114" s="48" t="s">
        <v>105</v>
      </c>
      <c r="B114" s="49" t="s">
        <v>434</v>
      </c>
      <c r="C114" s="49" t="s">
        <v>0</v>
      </c>
      <c r="D114" s="49">
        <v>7341059</v>
      </c>
      <c r="E114" s="69">
        <v>8811.44</v>
      </c>
      <c r="F114" s="50">
        <v>8811.44</v>
      </c>
      <c r="G114" s="67">
        <f t="shared" si="2"/>
        <v>0</v>
      </c>
    </row>
    <row r="115" spans="1:7">
      <c r="A115" s="48" t="s">
        <v>106</v>
      </c>
      <c r="B115" s="49" t="s">
        <v>434</v>
      </c>
      <c r="C115" s="49"/>
      <c r="D115" s="49"/>
      <c r="E115" s="69"/>
      <c r="F115" s="59"/>
      <c r="G115" s="67">
        <f t="shared" si="2"/>
        <v>0</v>
      </c>
    </row>
    <row r="116" spans="1:7">
      <c r="A116" s="48" t="s">
        <v>107</v>
      </c>
      <c r="B116" s="49" t="s">
        <v>434</v>
      </c>
      <c r="C116" s="49"/>
      <c r="D116" s="49"/>
      <c r="E116" s="69"/>
      <c r="F116" s="59"/>
      <c r="G116" s="67">
        <f t="shared" si="2"/>
        <v>0</v>
      </c>
    </row>
    <row r="117" spans="1:7">
      <c r="A117" s="48" t="s">
        <v>108</v>
      </c>
      <c r="B117" s="49" t="s">
        <v>434</v>
      </c>
      <c r="C117" s="49"/>
      <c r="D117" s="49"/>
      <c r="E117" s="69"/>
      <c r="F117" s="59"/>
      <c r="G117" s="67">
        <f t="shared" si="2"/>
        <v>0</v>
      </c>
    </row>
    <row r="118" spans="1:7">
      <c r="A118" s="48" t="s">
        <v>109</v>
      </c>
      <c r="B118" s="49" t="s">
        <v>434</v>
      </c>
      <c r="C118" s="49"/>
      <c r="D118" s="49"/>
      <c r="E118" s="69"/>
      <c r="F118" s="59"/>
      <c r="G118" s="67">
        <f t="shared" si="2"/>
        <v>0</v>
      </c>
    </row>
    <row r="119" spans="1:7">
      <c r="A119" s="48" t="s">
        <v>110</v>
      </c>
      <c r="B119" s="49" t="s">
        <v>434</v>
      </c>
      <c r="C119" s="49" t="s">
        <v>0</v>
      </c>
      <c r="D119" s="49">
        <v>7555938</v>
      </c>
      <c r="E119" s="69">
        <v>15679.18</v>
      </c>
      <c r="F119" s="50">
        <v>15679.18</v>
      </c>
      <c r="G119" s="67">
        <f t="shared" si="2"/>
        <v>0</v>
      </c>
    </row>
    <row r="120" spans="1:7">
      <c r="A120" s="48" t="s">
        <v>111</v>
      </c>
      <c r="B120" s="49" t="s">
        <v>434</v>
      </c>
      <c r="C120" s="49" t="s">
        <v>0</v>
      </c>
      <c r="D120" s="49">
        <v>554392</v>
      </c>
      <c r="E120" s="69">
        <v>37130.560000000005</v>
      </c>
      <c r="F120" s="50">
        <v>37130.560000000005</v>
      </c>
      <c r="G120" s="67">
        <f t="shared" si="2"/>
        <v>0</v>
      </c>
    </row>
    <row r="121" spans="1:7">
      <c r="A121" s="48" t="s">
        <v>112</v>
      </c>
      <c r="B121" s="49" t="s">
        <v>434</v>
      </c>
      <c r="C121" s="49" t="s">
        <v>0</v>
      </c>
      <c r="D121" s="49">
        <v>7098707</v>
      </c>
      <c r="E121" s="69">
        <v>4395.4124999999995</v>
      </c>
      <c r="F121" s="50">
        <v>4395.4124999999995</v>
      </c>
      <c r="G121" s="67">
        <f t="shared" si="2"/>
        <v>0</v>
      </c>
    </row>
    <row r="122" spans="1:7">
      <c r="A122" s="48" t="s">
        <v>113</v>
      </c>
      <c r="B122" s="49" t="s">
        <v>434</v>
      </c>
      <c r="C122" s="49" t="s">
        <v>0</v>
      </c>
      <c r="D122" s="49">
        <v>6200117</v>
      </c>
      <c r="E122" s="69">
        <v>15832.32</v>
      </c>
      <c r="F122" s="50">
        <v>15832.32</v>
      </c>
      <c r="G122" s="67">
        <f t="shared" si="2"/>
        <v>0</v>
      </c>
    </row>
    <row r="123" spans="1:7">
      <c r="A123" s="48" t="s">
        <v>114</v>
      </c>
      <c r="B123" s="49" t="s">
        <v>434</v>
      </c>
      <c r="C123" s="49" t="s">
        <v>0</v>
      </c>
      <c r="D123" s="49">
        <v>5877075</v>
      </c>
      <c r="E123" s="69">
        <v>23153.59</v>
      </c>
      <c r="F123" s="50">
        <v>23153.59</v>
      </c>
      <c r="G123" s="67">
        <f t="shared" si="2"/>
        <v>0</v>
      </c>
    </row>
    <row r="124" spans="1:7">
      <c r="A124" s="48" t="s">
        <v>115</v>
      </c>
      <c r="B124" s="49" t="s">
        <v>434</v>
      </c>
      <c r="C124" s="49"/>
      <c r="D124" s="49"/>
      <c r="E124" s="69"/>
      <c r="F124" s="59"/>
      <c r="G124" s="67">
        <f t="shared" si="2"/>
        <v>0</v>
      </c>
    </row>
    <row r="125" spans="1:7">
      <c r="A125" s="48" t="s">
        <v>116</v>
      </c>
      <c r="B125" s="49" t="s">
        <v>434</v>
      </c>
      <c r="C125" s="49" t="s">
        <v>0</v>
      </c>
      <c r="D125" s="49">
        <v>5894204</v>
      </c>
      <c r="E125" s="69">
        <v>22564.59</v>
      </c>
      <c r="F125" s="50">
        <v>22564.59</v>
      </c>
      <c r="G125" s="67">
        <f t="shared" si="2"/>
        <v>0</v>
      </c>
    </row>
    <row r="126" spans="1:7">
      <c r="A126" s="48" t="s">
        <v>117</v>
      </c>
      <c r="B126" s="49" t="s">
        <v>434</v>
      </c>
      <c r="C126" s="49"/>
      <c r="D126" s="49"/>
      <c r="E126" s="69"/>
      <c r="F126" s="59"/>
      <c r="G126" s="67">
        <f t="shared" si="2"/>
        <v>0</v>
      </c>
    </row>
    <row r="127" spans="1:7">
      <c r="A127" s="48" t="s">
        <v>118</v>
      </c>
      <c r="B127" s="49" t="s">
        <v>434</v>
      </c>
      <c r="C127" s="49"/>
      <c r="D127" s="49"/>
      <c r="E127" s="69"/>
      <c r="F127" s="59"/>
      <c r="G127" s="67">
        <f t="shared" si="2"/>
        <v>0</v>
      </c>
    </row>
    <row r="128" spans="1:7">
      <c r="A128" s="48" t="s">
        <v>119</v>
      </c>
      <c r="B128" s="49" t="s">
        <v>434</v>
      </c>
      <c r="C128" s="49" t="s">
        <v>0</v>
      </c>
      <c r="D128" s="49">
        <v>6295371</v>
      </c>
      <c r="E128" s="69">
        <v>15461.25</v>
      </c>
      <c r="F128" s="50">
        <v>15461.25</v>
      </c>
      <c r="G128" s="67">
        <f t="shared" si="2"/>
        <v>0</v>
      </c>
    </row>
    <row r="129" spans="1:7">
      <c r="A129" s="48" t="s">
        <v>120</v>
      </c>
      <c r="B129" s="49" t="s">
        <v>434</v>
      </c>
      <c r="C129" s="49" t="s">
        <v>0</v>
      </c>
      <c r="D129" s="49" t="s">
        <v>324</v>
      </c>
      <c r="E129" s="69">
        <v>14972.38</v>
      </c>
      <c r="F129" s="50">
        <v>14972.38</v>
      </c>
      <c r="G129" s="67">
        <f t="shared" si="2"/>
        <v>0</v>
      </c>
    </row>
    <row r="130" spans="1:7">
      <c r="A130" s="48" t="s">
        <v>121</v>
      </c>
      <c r="B130" s="49" t="s">
        <v>434</v>
      </c>
      <c r="C130" s="49"/>
      <c r="D130" s="49"/>
      <c r="E130" s="69"/>
      <c r="F130" s="59"/>
      <c r="G130" s="67">
        <f t="shared" si="2"/>
        <v>0</v>
      </c>
    </row>
    <row r="131" spans="1:7">
      <c r="A131" s="48" t="s">
        <v>122</v>
      </c>
      <c r="B131" s="49" t="s">
        <v>434</v>
      </c>
      <c r="C131" s="49" t="s">
        <v>0</v>
      </c>
      <c r="D131" s="49">
        <v>5805996</v>
      </c>
      <c r="E131" s="69">
        <v>12233.529999999999</v>
      </c>
      <c r="F131" s="50">
        <v>12233.529999999999</v>
      </c>
      <c r="G131" s="67">
        <f t="shared" si="2"/>
        <v>0</v>
      </c>
    </row>
    <row r="132" spans="1:7">
      <c r="A132" s="48" t="s">
        <v>123</v>
      </c>
      <c r="B132" s="49" t="s">
        <v>434</v>
      </c>
      <c r="C132" s="49" t="s">
        <v>0</v>
      </c>
      <c r="D132" s="49">
        <v>5399734</v>
      </c>
      <c r="E132" s="69">
        <v>16709.93</v>
      </c>
      <c r="F132" s="50">
        <v>16709.93</v>
      </c>
      <c r="G132" s="67">
        <f t="shared" si="2"/>
        <v>0</v>
      </c>
    </row>
    <row r="133" spans="1:7">
      <c r="A133" s="48" t="s">
        <v>124</v>
      </c>
      <c r="B133" s="49" t="s">
        <v>434</v>
      </c>
      <c r="C133" s="49"/>
      <c r="D133" s="49"/>
      <c r="E133" s="69"/>
      <c r="F133" s="59"/>
      <c r="G133" s="67">
        <f t="shared" si="2"/>
        <v>0</v>
      </c>
    </row>
    <row r="134" spans="1:7">
      <c r="A134" s="48" t="s">
        <v>125</v>
      </c>
      <c r="B134" s="49" t="s">
        <v>434</v>
      </c>
      <c r="C134" s="49"/>
      <c r="D134" s="49"/>
      <c r="E134" s="69"/>
      <c r="F134" s="59"/>
      <c r="G134" s="67">
        <f t="shared" si="2"/>
        <v>0</v>
      </c>
    </row>
    <row r="135" spans="1:7">
      <c r="A135" s="48" t="s">
        <v>126</v>
      </c>
      <c r="B135" s="49" t="s">
        <v>434</v>
      </c>
      <c r="C135" s="49"/>
      <c r="D135" s="49"/>
      <c r="E135" s="69"/>
      <c r="F135" s="59"/>
      <c r="G135" s="67">
        <f t="shared" si="2"/>
        <v>0</v>
      </c>
    </row>
    <row r="136" spans="1:7">
      <c r="A136" s="48" t="s">
        <v>127</v>
      </c>
      <c r="B136" s="49" t="s">
        <v>434</v>
      </c>
      <c r="C136" s="49"/>
      <c r="D136" s="49"/>
      <c r="E136" s="69"/>
      <c r="F136" s="59"/>
      <c r="G136" s="67">
        <f t="shared" si="2"/>
        <v>0</v>
      </c>
    </row>
    <row r="137" spans="1:7">
      <c r="A137" s="48" t="s">
        <v>128</v>
      </c>
      <c r="B137" s="49" t="s">
        <v>434</v>
      </c>
      <c r="C137" s="49" t="s">
        <v>0</v>
      </c>
      <c r="D137" s="49">
        <v>2744856</v>
      </c>
      <c r="E137" s="69">
        <v>66032.789999999994</v>
      </c>
      <c r="F137" s="50">
        <v>66032.789999999994</v>
      </c>
      <c r="G137" s="67">
        <f t="shared" si="2"/>
        <v>0</v>
      </c>
    </row>
    <row r="138" spans="1:7">
      <c r="A138" s="48" t="s">
        <v>128</v>
      </c>
      <c r="B138" s="49" t="s">
        <v>434</v>
      </c>
      <c r="C138" s="49" t="s">
        <v>392</v>
      </c>
      <c r="D138" s="49">
        <v>7341806</v>
      </c>
      <c r="E138" s="69">
        <v>8257.7800000000007</v>
      </c>
      <c r="F138" s="50">
        <v>8257.7800000000007</v>
      </c>
      <c r="G138" s="67">
        <f t="shared" si="2"/>
        <v>0</v>
      </c>
    </row>
    <row r="139" spans="1:7">
      <c r="A139" s="48" t="s">
        <v>129</v>
      </c>
      <c r="B139" s="49" t="s">
        <v>434</v>
      </c>
      <c r="C139" s="49"/>
      <c r="D139" s="49"/>
      <c r="E139" s="69"/>
      <c r="F139" s="59"/>
      <c r="G139" s="67">
        <f t="shared" si="2"/>
        <v>0</v>
      </c>
    </row>
    <row r="140" spans="1:7">
      <c r="A140" s="48" t="s">
        <v>130</v>
      </c>
      <c r="B140" s="49" t="s">
        <v>434</v>
      </c>
      <c r="C140" s="49" t="s">
        <v>0</v>
      </c>
      <c r="D140" s="49">
        <v>593195</v>
      </c>
      <c r="E140" s="69">
        <v>13458.65</v>
      </c>
      <c r="F140" s="50">
        <v>13458.65</v>
      </c>
      <c r="G140" s="67">
        <f t="shared" si="2"/>
        <v>0</v>
      </c>
    </row>
    <row r="141" spans="1:7">
      <c r="A141" s="48" t="s">
        <v>131</v>
      </c>
      <c r="B141" s="49" t="s">
        <v>434</v>
      </c>
      <c r="C141" s="49"/>
      <c r="D141" s="49"/>
      <c r="E141" s="69"/>
      <c r="F141" s="59"/>
      <c r="G141" s="67">
        <f t="shared" si="2"/>
        <v>0</v>
      </c>
    </row>
    <row r="142" spans="1:7">
      <c r="A142" s="48" t="s">
        <v>132</v>
      </c>
      <c r="B142" s="49" t="s">
        <v>434</v>
      </c>
      <c r="C142" s="49" t="s">
        <v>0</v>
      </c>
      <c r="D142" s="49">
        <v>7621396</v>
      </c>
      <c r="E142" s="69">
        <v>12804.86</v>
      </c>
      <c r="F142" s="50">
        <v>12804.86</v>
      </c>
      <c r="G142" s="67">
        <f t="shared" ref="G142:G205" si="3">F142-E142</f>
        <v>0</v>
      </c>
    </row>
    <row r="143" spans="1:7">
      <c r="A143" s="48" t="s">
        <v>133</v>
      </c>
      <c r="B143" s="49" t="s">
        <v>434</v>
      </c>
      <c r="C143" s="49" t="s">
        <v>0</v>
      </c>
      <c r="D143" s="49">
        <v>6147143</v>
      </c>
      <c r="E143" s="69">
        <v>8835</v>
      </c>
      <c r="F143" s="50">
        <v>8835</v>
      </c>
      <c r="G143" s="67">
        <f t="shared" si="3"/>
        <v>0</v>
      </c>
    </row>
    <row r="144" spans="1:7">
      <c r="A144" s="48" t="s">
        <v>134</v>
      </c>
      <c r="B144" s="49" t="s">
        <v>434</v>
      </c>
      <c r="C144" s="49"/>
      <c r="D144" s="49"/>
      <c r="E144" s="69"/>
      <c r="F144" s="59"/>
      <c r="G144" s="67">
        <f t="shared" si="3"/>
        <v>0</v>
      </c>
    </row>
    <row r="145" spans="1:7">
      <c r="A145" s="48" t="s">
        <v>135</v>
      </c>
      <c r="B145" s="49" t="s">
        <v>434</v>
      </c>
      <c r="C145" s="49" t="s">
        <v>0</v>
      </c>
      <c r="D145" s="49">
        <v>6504051</v>
      </c>
      <c r="E145" s="69">
        <v>0</v>
      </c>
      <c r="F145" s="59">
        <v>19295.64</v>
      </c>
      <c r="G145" s="67">
        <f t="shared" si="3"/>
        <v>19295.64</v>
      </c>
    </row>
    <row r="146" spans="1:7">
      <c r="A146" s="48" t="s">
        <v>136</v>
      </c>
      <c r="B146" s="49" t="s">
        <v>434</v>
      </c>
      <c r="C146" s="49" t="s">
        <v>0</v>
      </c>
      <c r="D146" s="49">
        <v>6759661</v>
      </c>
      <c r="E146" s="69">
        <v>43845.16</v>
      </c>
      <c r="F146" s="50">
        <v>43845.16</v>
      </c>
      <c r="G146" s="67">
        <f t="shared" si="3"/>
        <v>0</v>
      </c>
    </row>
    <row r="147" spans="1:7">
      <c r="A147" s="48" t="s">
        <v>137</v>
      </c>
      <c r="B147" s="49" t="s">
        <v>434</v>
      </c>
      <c r="C147" s="49"/>
      <c r="D147" s="49"/>
      <c r="E147" s="69"/>
      <c r="F147" s="59"/>
      <c r="G147" s="67">
        <f t="shared" si="3"/>
        <v>0</v>
      </c>
    </row>
    <row r="148" spans="1:7">
      <c r="A148" s="48" t="s">
        <v>138</v>
      </c>
      <c r="B148" s="49" t="s">
        <v>434</v>
      </c>
      <c r="C148" s="49" t="s">
        <v>0</v>
      </c>
      <c r="D148" s="49">
        <v>3946851</v>
      </c>
      <c r="E148" s="69">
        <v>26593.350000000002</v>
      </c>
      <c r="F148" s="50">
        <v>26593.350000000002</v>
      </c>
      <c r="G148" s="67">
        <f t="shared" si="3"/>
        <v>0</v>
      </c>
    </row>
    <row r="149" spans="1:7">
      <c r="A149" s="48" t="s">
        <v>139</v>
      </c>
      <c r="B149" s="49" t="s">
        <v>434</v>
      </c>
      <c r="C149" s="49" t="s">
        <v>0</v>
      </c>
      <c r="D149" s="49">
        <v>5601916</v>
      </c>
      <c r="E149" s="69">
        <v>47332.04</v>
      </c>
      <c r="F149" s="50">
        <v>47332.04</v>
      </c>
      <c r="G149" s="67">
        <f t="shared" si="3"/>
        <v>0</v>
      </c>
    </row>
    <row r="150" spans="1:7">
      <c r="A150" s="48" t="s">
        <v>139</v>
      </c>
      <c r="B150" s="49" t="s">
        <v>434</v>
      </c>
      <c r="C150" s="49" t="s">
        <v>380</v>
      </c>
      <c r="D150" s="49">
        <v>2622947</v>
      </c>
      <c r="E150" s="69">
        <v>25786.420000000002</v>
      </c>
      <c r="F150" s="50">
        <v>25786.420000000002</v>
      </c>
      <c r="G150" s="67">
        <f t="shared" si="3"/>
        <v>0</v>
      </c>
    </row>
    <row r="151" spans="1:7">
      <c r="A151" s="48" t="s">
        <v>139</v>
      </c>
      <c r="B151" s="49" t="s">
        <v>434</v>
      </c>
      <c r="C151" s="49" t="s">
        <v>381</v>
      </c>
      <c r="D151" s="49">
        <v>5601975</v>
      </c>
      <c r="E151" s="69">
        <v>11662.199999999999</v>
      </c>
      <c r="F151" s="50">
        <v>11662.199999999999</v>
      </c>
      <c r="G151" s="67">
        <f t="shared" si="3"/>
        <v>0</v>
      </c>
    </row>
    <row r="152" spans="1:7">
      <c r="A152" s="48" t="s">
        <v>140</v>
      </c>
      <c r="B152" s="49" t="s">
        <v>434</v>
      </c>
      <c r="C152" s="49"/>
      <c r="D152" s="49"/>
      <c r="E152" s="69"/>
      <c r="F152" s="59"/>
      <c r="G152" s="67">
        <f t="shared" si="3"/>
        <v>0</v>
      </c>
    </row>
    <row r="153" spans="1:7">
      <c r="A153" s="48" t="s">
        <v>141</v>
      </c>
      <c r="B153" s="49" t="s">
        <v>434</v>
      </c>
      <c r="C153" s="49"/>
      <c r="D153" s="49"/>
      <c r="E153" s="69"/>
      <c r="F153" s="59"/>
      <c r="G153" s="67">
        <f t="shared" si="3"/>
        <v>0</v>
      </c>
    </row>
    <row r="154" spans="1:7">
      <c r="A154" s="48" t="s">
        <v>142</v>
      </c>
      <c r="B154" s="49" t="s">
        <v>434</v>
      </c>
      <c r="C154" s="49"/>
      <c r="D154" s="49"/>
      <c r="E154" s="69"/>
      <c r="F154" s="59"/>
      <c r="G154" s="67">
        <f t="shared" si="3"/>
        <v>0</v>
      </c>
    </row>
    <row r="155" spans="1:7">
      <c r="A155" s="48" t="s">
        <v>143</v>
      </c>
      <c r="B155" s="49" t="s">
        <v>434</v>
      </c>
      <c r="C155" s="49" t="s">
        <v>0</v>
      </c>
      <c r="D155" s="49">
        <v>5500810</v>
      </c>
      <c r="E155" s="69">
        <v>47620.65</v>
      </c>
      <c r="F155" s="50">
        <v>47620.65</v>
      </c>
      <c r="G155" s="67">
        <f t="shared" si="3"/>
        <v>0</v>
      </c>
    </row>
    <row r="156" spans="1:7">
      <c r="A156" s="48" t="s">
        <v>144</v>
      </c>
      <c r="B156" s="49" t="s">
        <v>434</v>
      </c>
      <c r="C156" s="49" t="s">
        <v>0</v>
      </c>
      <c r="D156" s="49">
        <v>5998336</v>
      </c>
      <c r="E156" s="69">
        <v>21036.135000000002</v>
      </c>
      <c r="F156" s="50">
        <v>22275.98</v>
      </c>
      <c r="G156" s="67">
        <f t="shared" si="3"/>
        <v>1239.8449999999975</v>
      </c>
    </row>
    <row r="157" spans="1:7">
      <c r="A157" s="48" t="s">
        <v>145</v>
      </c>
      <c r="B157" s="49" t="s">
        <v>434</v>
      </c>
      <c r="C157" s="49"/>
      <c r="D157" s="49"/>
      <c r="E157" s="69"/>
      <c r="F157" s="59"/>
      <c r="G157" s="67">
        <f t="shared" si="3"/>
        <v>0</v>
      </c>
    </row>
    <row r="158" spans="1:7">
      <c r="A158" s="48" t="s">
        <v>146</v>
      </c>
      <c r="B158" s="49" t="s">
        <v>434</v>
      </c>
      <c r="C158" s="49"/>
      <c r="D158" s="49"/>
      <c r="E158" s="69"/>
      <c r="F158" s="59"/>
      <c r="G158" s="67">
        <f t="shared" si="3"/>
        <v>0</v>
      </c>
    </row>
    <row r="159" spans="1:7">
      <c r="A159" s="48" t="s">
        <v>147</v>
      </c>
      <c r="B159" s="49" t="s">
        <v>434</v>
      </c>
      <c r="C159" s="49" t="s">
        <v>0</v>
      </c>
      <c r="D159" s="49">
        <v>6198929</v>
      </c>
      <c r="E159" s="69">
        <v>14136</v>
      </c>
      <c r="F159" s="50">
        <v>14136</v>
      </c>
      <c r="G159" s="67">
        <f t="shared" si="3"/>
        <v>0</v>
      </c>
    </row>
    <row r="160" spans="1:7">
      <c r="A160" s="48" t="s">
        <v>148</v>
      </c>
      <c r="B160" s="49" t="s">
        <v>434</v>
      </c>
      <c r="C160" s="49" t="s">
        <v>0</v>
      </c>
      <c r="D160" s="49">
        <v>6254578</v>
      </c>
      <c r="E160" s="69">
        <v>17457.960000000003</v>
      </c>
      <c r="F160" s="50">
        <v>17457.960000000003</v>
      </c>
      <c r="G160" s="67">
        <f t="shared" si="3"/>
        <v>0</v>
      </c>
    </row>
    <row r="161" spans="1:7">
      <c r="A161" s="48" t="s">
        <v>149</v>
      </c>
      <c r="B161" s="49" t="s">
        <v>434</v>
      </c>
      <c r="C161" s="49"/>
      <c r="D161" s="49"/>
      <c r="E161" s="69"/>
      <c r="F161" s="59"/>
      <c r="G161" s="67">
        <f t="shared" si="3"/>
        <v>0</v>
      </c>
    </row>
    <row r="162" spans="1:7">
      <c r="A162" s="48" t="s">
        <v>150</v>
      </c>
      <c r="B162" s="49" t="s">
        <v>434</v>
      </c>
      <c r="C162" s="49"/>
      <c r="D162" s="49"/>
      <c r="E162" s="69"/>
      <c r="F162" s="59"/>
      <c r="G162" s="67">
        <f t="shared" si="3"/>
        <v>0</v>
      </c>
    </row>
    <row r="163" spans="1:7">
      <c r="A163" s="48" t="s">
        <v>151</v>
      </c>
      <c r="B163" s="49" t="s">
        <v>434</v>
      </c>
      <c r="C163" s="49"/>
      <c r="D163" s="49"/>
      <c r="E163" s="69"/>
      <c r="F163" s="59"/>
      <c r="G163" s="67">
        <f t="shared" si="3"/>
        <v>0</v>
      </c>
    </row>
    <row r="164" spans="1:7">
      <c r="A164" s="48" t="s">
        <v>152</v>
      </c>
      <c r="B164" s="49" t="s">
        <v>434</v>
      </c>
      <c r="C164" s="49"/>
      <c r="D164" s="49"/>
      <c r="E164" s="69"/>
      <c r="F164" s="59"/>
      <c r="G164" s="67">
        <f t="shared" si="3"/>
        <v>0</v>
      </c>
    </row>
    <row r="165" spans="1:7">
      <c r="A165" s="48" t="s">
        <v>153</v>
      </c>
      <c r="B165" s="49" t="s">
        <v>434</v>
      </c>
      <c r="C165" s="49"/>
      <c r="D165" s="49"/>
      <c r="E165" s="69"/>
      <c r="F165" s="59"/>
      <c r="G165" s="67">
        <f t="shared" si="3"/>
        <v>0</v>
      </c>
    </row>
    <row r="166" spans="1:7">
      <c r="A166" s="48" t="s">
        <v>154</v>
      </c>
      <c r="B166" s="49" t="s">
        <v>434</v>
      </c>
      <c r="C166" s="49"/>
      <c r="D166" s="49"/>
      <c r="E166" s="69"/>
      <c r="F166" s="59"/>
      <c r="G166" s="67">
        <f t="shared" si="3"/>
        <v>0</v>
      </c>
    </row>
    <row r="167" spans="1:7">
      <c r="A167" s="48" t="s">
        <v>155</v>
      </c>
      <c r="B167" s="49" t="s">
        <v>434</v>
      </c>
      <c r="C167" s="49" t="s">
        <v>0</v>
      </c>
      <c r="D167" s="49">
        <v>6275370</v>
      </c>
      <c r="E167" s="69">
        <v>26946.75</v>
      </c>
      <c r="F167" s="50">
        <v>26946.75</v>
      </c>
      <c r="G167" s="67">
        <f t="shared" si="3"/>
        <v>0</v>
      </c>
    </row>
    <row r="168" spans="1:7">
      <c r="A168" s="48" t="s">
        <v>156</v>
      </c>
      <c r="B168" s="49" t="s">
        <v>434</v>
      </c>
      <c r="C168" s="49"/>
      <c r="D168" s="49"/>
      <c r="E168" s="69"/>
      <c r="F168" s="59"/>
      <c r="G168" s="67">
        <f t="shared" si="3"/>
        <v>0</v>
      </c>
    </row>
    <row r="169" spans="1:7">
      <c r="A169" s="48" t="s">
        <v>157</v>
      </c>
      <c r="B169" s="49" t="s">
        <v>434</v>
      </c>
      <c r="C169" s="49"/>
      <c r="D169" s="49"/>
      <c r="E169" s="69"/>
      <c r="F169" s="59"/>
      <c r="G169" s="67">
        <f t="shared" si="3"/>
        <v>0</v>
      </c>
    </row>
    <row r="170" spans="1:7">
      <c r="A170" s="48" t="s">
        <v>158</v>
      </c>
      <c r="B170" s="49" t="s">
        <v>434</v>
      </c>
      <c r="C170" s="49"/>
      <c r="D170" s="49"/>
      <c r="E170" s="69"/>
      <c r="F170" s="59"/>
      <c r="G170" s="67">
        <f t="shared" si="3"/>
        <v>0</v>
      </c>
    </row>
    <row r="171" spans="1:7">
      <c r="A171" s="48" t="s">
        <v>159</v>
      </c>
      <c r="B171" s="49" t="s">
        <v>434</v>
      </c>
      <c r="C171" s="49" t="s">
        <v>0</v>
      </c>
      <c r="D171" s="49">
        <v>577690</v>
      </c>
      <c r="E171" s="69">
        <v>24991.27</v>
      </c>
      <c r="F171" s="50">
        <v>24991.27</v>
      </c>
      <c r="G171" s="67">
        <f t="shared" si="3"/>
        <v>0</v>
      </c>
    </row>
    <row r="172" spans="1:7">
      <c r="A172" s="48" t="s">
        <v>160</v>
      </c>
      <c r="B172" s="49" t="s">
        <v>434</v>
      </c>
      <c r="C172" s="49"/>
      <c r="D172" s="49"/>
      <c r="E172" s="69"/>
      <c r="F172" s="59"/>
      <c r="G172" s="67">
        <f t="shared" si="3"/>
        <v>0</v>
      </c>
    </row>
    <row r="173" spans="1:7">
      <c r="A173" s="48" t="s">
        <v>161</v>
      </c>
      <c r="B173" s="49" t="s">
        <v>434</v>
      </c>
      <c r="C173" s="49"/>
      <c r="D173" s="49"/>
      <c r="E173" s="69"/>
      <c r="F173" s="59"/>
      <c r="G173" s="67">
        <f t="shared" si="3"/>
        <v>0</v>
      </c>
    </row>
    <row r="174" spans="1:7">
      <c r="A174" s="48" t="s">
        <v>162</v>
      </c>
      <c r="B174" s="49" t="s">
        <v>434</v>
      </c>
      <c r="C174" s="49"/>
      <c r="D174" s="49"/>
      <c r="E174" s="69"/>
      <c r="F174" s="59"/>
      <c r="G174" s="67">
        <f t="shared" si="3"/>
        <v>0</v>
      </c>
    </row>
    <row r="175" spans="1:7">
      <c r="A175" s="48" t="s">
        <v>163</v>
      </c>
      <c r="B175" s="49" t="s">
        <v>434</v>
      </c>
      <c r="C175" s="49"/>
      <c r="D175" s="49"/>
      <c r="E175" s="69"/>
      <c r="F175" s="59"/>
      <c r="G175" s="67">
        <f t="shared" si="3"/>
        <v>0</v>
      </c>
    </row>
    <row r="176" spans="1:7">
      <c r="A176" s="48" t="s">
        <v>164</v>
      </c>
      <c r="B176" s="49" t="s">
        <v>434</v>
      </c>
      <c r="C176" s="49"/>
      <c r="D176" s="49"/>
      <c r="E176" s="69"/>
      <c r="F176" s="59"/>
      <c r="G176" s="67">
        <f t="shared" si="3"/>
        <v>0</v>
      </c>
    </row>
    <row r="177" spans="1:7">
      <c r="A177" s="48" t="s">
        <v>165</v>
      </c>
      <c r="B177" s="49" t="s">
        <v>434</v>
      </c>
      <c r="C177" s="49" t="s">
        <v>0</v>
      </c>
      <c r="D177" s="49">
        <v>5687977</v>
      </c>
      <c r="E177" s="69">
        <v>34521.29</v>
      </c>
      <c r="F177" s="50">
        <v>34521.29</v>
      </c>
      <c r="G177" s="67">
        <f t="shared" si="3"/>
        <v>0</v>
      </c>
    </row>
    <row r="178" spans="1:7">
      <c r="A178" s="48" t="s">
        <v>166</v>
      </c>
      <c r="B178" s="49" t="s">
        <v>434</v>
      </c>
      <c r="C178" s="49" t="s">
        <v>0</v>
      </c>
      <c r="D178" s="49">
        <v>605862</v>
      </c>
      <c r="E178" s="69">
        <v>15796.980000000001</v>
      </c>
      <c r="F178" s="50">
        <v>15796.980000000001</v>
      </c>
      <c r="G178" s="67">
        <f t="shared" si="3"/>
        <v>0</v>
      </c>
    </row>
    <row r="179" spans="1:7">
      <c r="A179" s="48" t="s">
        <v>167</v>
      </c>
      <c r="B179" s="49" t="s">
        <v>434</v>
      </c>
      <c r="C179" s="49"/>
      <c r="D179" s="49"/>
      <c r="E179" s="69"/>
      <c r="F179" s="59"/>
      <c r="G179" s="67">
        <f t="shared" si="3"/>
        <v>0</v>
      </c>
    </row>
    <row r="180" spans="1:7">
      <c r="A180" s="48" t="s">
        <v>168</v>
      </c>
      <c r="B180" s="49" t="s">
        <v>434</v>
      </c>
      <c r="C180" s="49" t="s">
        <v>0</v>
      </c>
      <c r="D180" s="49">
        <v>618038</v>
      </c>
      <c r="E180" s="69">
        <v>12451.46</v>
      </c>
      <c r="F180" s="50">
        <v>12451.46</v>
      </c>
      <c r="G180" s="67">
        <f t="shared" si="3"/>
        <v>0</v>
      </c>
    </row>
    <row r="181" spans="1:7">
      <c r="A181" s="48" t="s">
        <v>169</v>
      </c>
      <c r="B181" s="49" t="s">
        <v>434</v>
      </c>
      <c r="C181" s="49" t="s">
        <v>0</v>
      </c>
      <c r="D181" s="49">
        <v>6243975</v>
      </c>
      <c r="E181" s="69">
        <v>11148.297500000001</v>
      </c>
      <c r="F181" s="50">
        <v>14813.35</v>
      </c>
      <c r="G181" s="67">
        <f t="shared" si="3"/>
        <v>3665.0524999999998</v>
      </c>
    </row>
    <row r="182" spans="1:7">
      <c r="A182" s="48" t="s">
        <v>170</v>
      </c>
      <c r="B182" s="49" t="s">
        <v>434</v>
      </c>
      <c r="C182" s="49"/>
      <c r="D182" s="49"/>
      <c r="E182" s="69"/>
      <c r="F182" s="59"/>
      <c r="G182" s="67">
        <f t="shared" si="3"/>
        <v>0</v>
      </c>
    </row>
    <row r="183" spans="1:7">
      <c r="A183" s="48" t="s">
        <v>171</v>
      </c>
      <c r="B183" s="49" t="s">
        <v>434</v>
      </c>
      <c r="C183" s="49" t="s">
        <v>0</v>
      </c>
      <c r="D183" s="49">
        <v>6127444</v>
      </c>
      <c r="E183" s="69">
        <v>29455.89</v>
      </c>
      <c r="F183" s="50">
        <v>29455.89</v>
      </c>
      <c r="G183" s="67">
        <f t="shared" si="3"/>
        <v>0</v>
      </c>
    </row>
    <row r="184" spans="1:7">
      <c r="A184" s="48" t="s">
        <v>172</v>
      </c>
      <c r="B184" s="49" t="s">
        <v>434</v>
      </c>
      <c r="C184" s="49"/>
      <c r="D184" s="49"/>
      <c r="E184" s="69"/>
      <c r="F184" s="59"/>
      <c r="G184" s="67">
        <f t="shared" si="3"/>
        <v>0</v>
      </c>
    </row>
    <row r="185" spans="1:7">
      <c r="A185" s="48" t="s">
        <v>173</v>
      </c>
      <c r="B185" s="49" t="s">
        <v>434</v>
      </c>
      <c r="C185" s="49"/>
      <c r="D185" s="49"/>
      <c r="E185" s="69"/>
      <c r="F185" s="59"/>
      <c r="G185" s="67">
        <f t="shared" si="3"/>
        <v>0</v>
      </c>
    </row>
    <row r="186" spans="1:7">
      <c r="A186" s="48" t="s">
        <v>174</v>
      </c>
      <c r="B186" s="49" t="s">
        <v>434</v>
      </c>
      <c r="C186" s="49" t="s">
        <v>0</v>
      </c>
      <c r="D186" s="49">
        <v>7547668</v>
      </c>
      <c r="E186" s="69">
        <v>6200.6974999999993</v>
      </c>
      <c r="F186" s="50">
        <v>7721.79</v>
      </c>
      <c r="G186" s="67">
        <f t="shared" si="3"/>
        <v>1521.0925000000007</v>
      </c>
    </row>
    <row r="187" spans="1:7">
      <c r="A187" s="48" t="s">
        <v>175</v>
      </c>
      <c r="B187" s="49" t="s">
        <v>434</v>
      </c>
      <c r="C187" s="49" t="s">
        <v>0</v>
      </c>
      <c r="D187" s="49">
        <v>7296622</v>
      </c>
      <c r="E187" s="69">
        <v>9630.15</v>
      </c>
      <c r="F187" s="50">
        <v>9630.15</v>
      </c>
      <c r="G187" s="67">
        <f t="shared" si="3"/>
        <v>0</v>
      </c>
    </row>
    <row r="188" spans="1:7">
      <c r="A188" s="48" t="s">
        <v>176</v>
      </c>
      <c r="B188" s="49" t="s">
        <v>434</v>
      </c>
      <c r="C188" s="49"/>
      <c r="D188" s="49"/>
      <c r="E188" s="69"/>
      <c r="F188" s="59"/>
      <c r="G188" s="67">
        <f t="shared" si="3"/>
        <v>0</v>
      </c>
    </row>
    <row r="189" spans="1:7">
      <c r="A189" s="48" t="s">
        <v>177</v>
      </c>
      <c r="B189" s="49" t="s">
        <v>434</v>
      </c>
      <c r="C189" s="49" t="s">
        <v>0</v>
      </c>
      <c r="D189" s="49">
        <v>6167063</v>
      </c>
      <c r="E189" s="69">
        <v>16858.6525</v>
      </c>
      <c r="F189" s="50">
        <v>16858.6525</v>
      </c>
      <c r="G189" s="67">
        <f t="shared" si="3"/>
        <v>0</v>
      </c>
    </row>
    <row r="190" spans="1:7">
      <c r="A190" s="48" t="s">
        <v>178</v>
      </c>
      <c r="B190" s="49" t="s">
        <v>434</v>
      </c>
      <c r="C190" s="49" t="s">
        <v>0</v>
      </c>
      <c r="D190" s="49">
        <v>503218</v>
      </c>
      <c r="E190" s="69">
        <v>14642.539999999999</v>
      </c>
      <c r="F190" s="50">
        <v>14642.539999999999</v>
      </c>
      <c r="G190" s="67">
        <f t="shared" si="3"/>
        <v>0</v>
      </c>
    </row>
    <row r="191" spans="1:7">
      <c r="A191" s="48" t="s">
        <v>179</v>
      </c>
      <c r="B191" s="49" t="s">
        <v>434</v>
      </c>
      <c r="C191" s="49"/>
      <c r="D191" s="49"/>
      <c r="E191" s="69"/>
      <c r="F191" s="59"/>
      <c r="G191" s="67">
        <f t="shared" si="3"/>
        <v>0</v>
      </c>
    </row>
    <row r="192" spans="1:7">
      <c r="A192" s="48" t="s">
        <v>180</v>
      </c>
      <c r="B192" s="49" t="s">
        <v>434</v>
      </c>
      <c r="C192" s="49" t="s">
        <v>0</v>
      </c>
      <c r="D192" s="49">
        <v>6293395</v>
      </c>
      <c r="E192" s="69">
        <v>6160.94</v>
      </c>
      <c r="F192" s="50">
        <v>6160.94</v>
      </c>
      <c r="G192" s="67">
        <f t="shared" si="3"/>
        <v>0</v>
      </c>
    </row>
    <row r="193" spans="1:7">
      <c r="A193" s="48" t="s">
        <v>181</v>
      </c>
      <c r="B193" s="49" t="s">
        <v>434</v>
      </c>
      <c r="C193" s="49"/>
      <c r="D193" s="49"/>
      <c r="E193" s="69"/>
      <c r="F193" s="59"/>
      <c r="G193" s="67">
        <f t="shared" si="3"/>
        <v>0</v>
      </c>
    </row>
    <row r="194" spans="1:7">
      <c r="A194" s="48" t="s">
        <v>182</v>
      </c>
      <c r="B194" s="49" t="s">
        <v>434</v>
      </c>
      <c r="C194" s="49"/>
      <c r="D194" s="49"/>
      <c r="E194" s="69"/>
      <c r="F194" s="59"/>
      <c r="G194" s="67">
        <f t="shared" si="3"/>
        <v>0</v>
      </c>
    </row>
    <row r="195" spans="1:7">
      <c r="A195" s="48" t="s">
        <v>183</v>
      </c>
      <c r="B195" s="49" t="s">
        <v>434</v>
      </c>
      <c r="C195" s="49"/>
      <c r="D195" s="49"/>
      <c r="E195" s="69"/>
      <c r="F195" s="59"/>
      <c r="G195" s="67">
        <f t="shared" si="3"/>
        <v>0</v>
      </c>
    </row>
    <row r="196" spans="1:7">
      <c r="A196" s="48" t="s">
        <v>184</v>
      </c>
      <c r="B196" s="49" t="s">
        <v>434</v>
      </c>
      <c r="C196" s="49" t="s">
        <v>0</v>
      </c>
      <c r="D196" s="49">
        <v>5302668</v>
      </c>
      <c r="E196" s="69">
        <v>16285.85</v>
      </c>
      <c r="F196" s="50">
        <v>16285.85</v>
      </c>
      <c r="G196" s="67">
        <f t="shared" si="3"/>
        <v>0</v>
      </c>
    </row>
    <row r="197" spans="1:7">
      <c r="A197" s="48" t="s">
        <v>185</v>
      </c>
      <c r="B197" s="49" t="s">
        <v>434</v>
      </c>
      <c r="C197" s="49"/>
      <c r="D197" s="49"/>
      <c r="E197" s="69"/>
      <c r="F197" s="59"/>
      <c r="G197" s="67">
        <f t="shared" si="3"/>
        <v>0</v>
      </c>
    </row>
    <row r="198" spans="1:7">
      <c r="A198" s="48" t="s">
        <v>186</v>
      </c>
      <c r="B198" s="49" t="s">
        <v>434</v>
      </c>
      <c r="C198" s="49" t="s">
        <v>0</v>
      </c>
      <c r="D198" s="49">
        <v>5040779</v>
      </c>
      <c r="E198" s="69">
        <v>18270.78</v>
      </c>
      <c r="F198" s="50">
        <v>18270.78</v>
      </c>
      <c r="G198" s="67">
        <f t="shared" si="3"/>
        <v>0</v>
      </c>
    </row>
    <row r="199" spans="1:7">
      <c r="A199" s="48" t="s">
        <v>187</v>
      </c>
      <c r="B199" s="49" t="s">
        <v>434</v>
      </c>
      <c r="C199" s="49" t="s">
        <v>0</v>
      </c>
      <c r="D199" s="49">
        <v>5835224</v>
      </c>
      <c r="E199" s="69">
        <v>10672.68</v>
      </c>
      <c r="F199" s="50">
        <v>10672.68</v>
      </c>
      <c r="G199" s="67">
        <f t="shared" si="3"/>
        <v>0</v>
      </c>
    </row>
    <row r="200" spans="1:7">
      <c r="A200" s="48" t="s">
        <v>188</v>
      </c>
      <c r="B200" s="49" t="s">
        <v>434</v>
      </c>
      <c r="C200" s="49"/>
      <c r="D200" s="49"/>
      <c r="E200" s="69"/>
      <c r="F200" s="59"/>
      <c r="G200" s="67">
        <f t="shared" si="3"/>
        <v>0</v>
      </c>
    </row>
    <row r="201" spans="1:7">
      <c r="A201" s="48" t="s">
        <v>189</v>
      </c>
      <c r="B201" s="49" t="s">
        <v>434</v>
      </c>
      <c r="C201" s="49" t="s">
        <v>0</v>
      </c>
      <c r="D201" s="49">
        <v>6336000</v>
      </c>
      <c r="E201" s="69">
        <v>4558.8599999999997</v>
      </c>
      <c r="F201" s="50">
        <v>4558.8599999999997</v>
      </c>
      <c r="G201" s="67">
        <f t="shared" si="3"/>
        <v>0</v>
      </c>
    </row>
    <row r="202" spans="1:7">
      <c r="A202" s="48" t="s">
        <v>190</v>
      </c>
      <c r="B202" s="49" t="s">
        <v>434</v>
      </c>
      <c r="C202" s="49"/>
      <c r="D202" s="49"/>
      <c r="E202" s="69"/>
      <c r="F202" s="59"/>
      <c r="G202" s="67">
        <f t="shared" si="3"/>
        <v>0</v>
      </c>
    </row>
    <row r="203" spans="1:7">
      <c r="A203" s="48" t="s">
        <v>191</v>
      </c>
      <c r="B203" s="49" t="s">
        <v>434</v>
      </c>
      <c r="C203" s="49" t="s">
        <v>0</v>
      </c>
      <c r="D203" s="49">
        <v>7808305</v>
      </c>
      <c r="E203" s="69">
        <v>13617.68</v>
      </c>
      <c r="F203" s="50">
        <v>13617.68</v>
      </c>
      <c r="G203" s="67">
        <f t="shared" si="3"/>
        <v>0</v>
      </c>
    </row>
    <row r="204" spans="1:7">
      <c r="A204" s="48" t="s">
        <v>192</v>
      </c>
      <c r="B204" s="49" t="s">
        <v>434</v>
      </c>
      <c r="C204" s="49"/>
      <c r="D204" s="49"/>
      <c r="E204" s="69"/>
      <c r="F204" s="59"/>
      <c r="G204" s="67">
        <f t="shared" si="3"/>
        <v>0</v>
      </c>
    </row>
    <row r="205" spans="1:7" s="43" customFormat="1">
      <c r="A205" s="61" t="s">
        <v>193</v>
      </c>
      <c r="B205" s="62" t="s">
        <v>434</v>
      </c>
      <c r="C205" s="62" t="s">
        <v>0</v>
      </c>
      <c r="D205" s="62">
        <v>9525925</v>
      </c>
      <c r="E205" s="70">
        <v>20567.88</v>
      </c>
      <c r="F205" s="60">
        <v>20567.88</v>
      </c>
      <c r="G205" s="80">
        <f t="shared" si="3"/>
        <v>0</v>
      </c>
    </row>
    <row r="206" spans="1:7">
      <c r="A206" s="48" t="s">
        <v>194</v>
      </c>
      <c r="B206" s="49" t="s">
        <v>434</v>
      </c>
      <c r="C206" s="49"/>
      <c r="D206" s="49"/>
      <c r="E206" s="69"/>
      <c r="F206" s="59"/>
      <c r="G206" s="67">
        <f t="shared" ref="G206:G269" si="4">F206-E206</f>
        <v>0</v>
      </c>
    </row>
    <row r="207" spans="1:7">
      <c r="A207" s="48" t="s">
        <v>195</v>
      </c>
      <c r="B207" s="49" t="s">
        <v>434</v>
      </c>
      <c r="C207" s="49"/>
      <c r="D207" s="49"/>
      <c r="E207" s="69"/>
      <c r="F207" s="59"/>
      <c r="G207" s="67">
        <f t="shared" si="4"/>
        <v>0</v>
      </c>
    </row>
    <row r="208" spans="1:7">
      <c r="A208" s="48" t="s">
        <v>196</v>
      </c>
      <c r="B208" s="49" t="s">
        <v>434</v>
      </c>
      <c r="C208" s="49"/>
      <c r="D208" s="49"/>
      <c r="E208" s="69"/>
      <c r="F208" s="59"/>
      <c r="G208" s="67">
        <f t="shared" si="4"/>
        <v>0</v>
      </c>
    </row>
    <row r="209" spans="1:7">
      <c r="A209" s="48" t="s">
        <v>197</v>
      </c>
      <c r="B209" s="49" t="s">
        <v>434</v>
      </c>
      <c r="C209" s="49" t="s">
        <v>0</v>
      </c>
      <c r="D209" s="49">
        <v>7550642</v>
      </c>
      <c r="E209" s="69">
        <v>19289.75</v>
      </c>
      <c r="F209" s="50">
        <v>19289.75</v>
      </c>
      <c r="G209" s="67">
        <f t="shared" si="4"/>
        <v>0</v>
      </c>
    </row>
    <row r="210" spans="1:7">
      <c r="A210" s="48" t="s">
        <v>198</v>
      </c>
      <c r="B210" s="49" t="s">
        <v>434</v>
      </c>
      <c r="C210" s="49" t="s">
        <v>0</v>
      </c>
      <c r="D210" s="49">
        <v>5111609</v>
      </c>
      <c r="E210" s="69">
        <v>27541.64</v>
      </c>
      <c r="F210" s="50">
        <v>27541.64</v>
      </c>
      <c r="G210" s="67">
        <f t="shared" si="4"/>
        <v>0</v>
      </c>
    </row>
    <row r="211" spans="1:7">
      <c r="A211" s="48" t="s">
        <v>199</v>
      </c>
      <c r="B211" s="49" t="s">
        <v>434</v>
      </c>
      <c r="C211" s="49"/>
      <c r="D211" s="49"/>
      <c r="E211" s="69"/>
      <c r="F211" s="59"/>
      <c r="G211" s="67">
        <f t="shared" si="4"/>
        <v>0</v>
      </c>
    </row>
    <row r="212" spans="1:7">
      <c r="A212" s="48" t="s">
        <v>200</v>
      </c>
      <c r="B212" s="49" t="s">
        <v>434</v>
      </c>
      <c r="C212" s="49"/>
      <c r="D212" s="49"/>
      <c r="E212" s="69"/>
      <c r="F212" s="59"/>
      <c r="G212" s="67">
        <f t="shared" si="4"/>
        <v>0</v>
      </c>
    </row>
    <row r="213" spans="1:7" s="43" customFormat="1">
      <c r="A213" s="48" t="s">
        <v>201</v>
      </c>
      <c r="B213" s="49" t="s">
        <v>434</v>
      </c>
      <c r="C213" s="49"/>
      <c r="D213" s="49"/>
      <c r="E213" s="69"/>
      <c r="F213" s="60"/>
      <c r="G213" s="67">
        <f t="shared" si="4"/>
        <v>0</v>
      </c>
    </row>
    <row r="214" spans="1:7">
      <c r="A214" s="48" t="s">
        <v>202</v>
      </c>
      <c r="B214" s="49" t="s">
        <v>434</v>
      </c>
      <c r="C214" s="49" t="s">
        <v>0</v>
      </c>
      <c r="D214" s="49">
        <v>506205</v>
      </c>
      <c r="E214" s="69">
        <v>0</v>
      </c>
      <c r="F214" s="50">
        <v>0</v>
      </c>
      <c r="G214" s="67">
        <f t="shared" si="4"/>
        <v>0</v>
      </c>
    </row>
    <row r="215" spans="1:7">
      <c r="A215" s="48" t="s">
        <v>203</v>
      </c>
      <c r="B215" s="49" t="s">
        <v>434</v>
      </c>
      <c r="C215" s="49"/>
      <c r="D215" s="49"/>
      <c r="E215" s="69"/>
      <c r="F215" s="59"/>
      <c r="G215" s="67">
        <f t="shared" si="4"/>
        <v>0</v>
      </c>
    </row>
    <row r="216" spans="1:7">
      <c r="A216" s="48" t="s">
        <v>204</v>
      </c>
      <c r="B216" s="49" t="s">
        <v>434</v>
      </c>
      <c r="C216" s="49"/>
      <c r="D216" s="49"/>
      <c r="E216" s="69"/>
      <c r="F216" s="59"/>
      <c r="G216" s="67">
        <f t="shared" si="4"/>
        <v>0</v>
      </c>
    </row>
    <row r="217" spans="1:7">
      <c r="A217" s="48" t="s">
        <v>205</v>
      </c>
      <c r="B217" s="49" t="s">
        <v>434</v>
      </c>
      <c r="C217" s="49" t="s">
        <v>0</v>
      </c>
      <c r="D217" s="49">
        <v>5679338</v>
      </c>
      <c r="E217" s="69">
        <v>17004.43</v>
      </c>
      <c r="F217" s="50">
        <v>17004.43</v>
      </c>
      <c r="G217" s="67">
        <f t="shared" si="4"/>
        <v>0</v>
      </c>
    </row>
    <row r="218" spans="1:7">
      <c r="A218" s="48" t="s">
        <v>206</v>
      </c>
      <c r="B218" s="49" t="s">
        <v>434</v>
      </c>
      <c r="C218" s="49" t="s">
        <v>0</v>
      </c>
      <c r="D218" s="49">
        <v>7122829</v>
      </c>
      <c r="E218" s="69">
        <v>21192.22</v>
      </c>
      <c r="F218" s="50">
        <v>21192.22</v>
      </c>
      <c r="G218" s="67">
        <f t="shared" si="4"/>
        <v>0</v>
      </c>
    </row>
    <row r="219" spans="1:7">
      <c r="A219" s="48" t="s">
        <v>207</v>
      </c>
      <c r="B219" s="49" t="s">
        <v>434</v>
      </c>
      <c r="C219" s="49" t="s">
        <v>0</v>
      </c>
      <c r="D219" s="49">
        <v>6332951</v>
      </c>
      <c r="E219" s="69">
        <v>22387.890000000003</v>
      </c>
      <c r="F219" s="50">
        <v>22387.890000000003</v>
      </c>
      <c r="G219" s="67">
        <f t="shared" si="4"/>
        <v>0</v>
      </c>
    </row>
    <row r="220" spans="1:7">
      <c r="A220" s="48" t="s">
        <v>208</v>
      </c>
      <c r="B220" s="49" t="s">
        <v>434</v>
      </c>
      <c r="C220" s="49"/>
      <c r="D220" s="49"/>
      <c r="E220" s="69"/>
      <c r="F220" s="59"/>
      <c r="G220" s="67">
        <f t="shared" si="4"/>
        <v>0</v>
      </c>
    </row>
    <row r="221" spans="1:7">
      <c r="A221" s="48" t="s">
        <v>209</v>
      </c>
      <c r="B221" s="49" t="s">
        <v>434</v>
      </c>
      <c r="C221" s="49"/>
      <c r="D221" s="49"/>
      <c r="E221" s="69"/>
      <c r="F221" s="59"/>
      <c r="G221" s="67">
        <f t="shared" si="4"/>
        <v>0</v>
      </c>
    </row>
    <row r="222" spans="1:7">
      <c r="A222" s="48" t="s">
        <v>210</v>
      </c>
      <c r="B222" s="49" t="s">
        <v>434</v>
      </c>
      <c r="C222" s="49"/>
      <c r="D222" s="49"/>
      <c r="E222" s="69"/>
      <c r="F222" s="59"/>
      <c r="G222" s="67">
        <f t="shared" si="4"/>
        <v>0</v>
      </c>
    </row>
    <row r="223" spans="1:7">
      <c r="A223" s="48" t="s">
        <v>211</v>
      </c>
      <c r="B223" s="49" t="s">
        <v>434</v>
      </c>
      <c r="C223" s="49" t="s">
        <v>0</v>
      </c>
      <c r="D223" s="49">
        <v>6561551</v>
      </c>
      <c r="E223" s="69">
        <v>13458.65</v>
      </c>
      <c r="F223" s="50">
        <v>13458.65</v>
      </c>
      <c r="G223" s="67">
        <f t="shared" si="4"/>
        <v>0</v>
      </c>
    </row>
    <row r="224" spans="1:7">
      <c r="A224" s="48" t="s">
        <v>212</v>
      </c>
      <c r="B224" s="49" t="s">
        <v>434</v>
      </c>
      <c r="C224" s="49"/>
      <c r="D224" s="49"/>
      <c r="E224" s="69"/>
      <c r="F224" s="59"/>
      <c r="G224" s="67">
        <f t="shared" si="4"/>
        <v>0</v>
      </c>
    </row>
    <row r="225" spans="1:7">
      <c r="A225" s="48" t="s">
        <v>213</v>
      </c>
      <c r="B225" s="49" t="s">
        <v>434</v>
      </c>
      <c r="C225" s="49"/>
      <c r="D225" s="49"/>
      <c r="E225" s="69"/>
      <c r="F225" s="59"/>
      <c r="G225" s="67">
        <f t="shared" si="4"/>
        <v>0</v>
      </c>
    </row>
    <row r="226" spans="1:7">
      <c r="A226" s="48" t="s">
        <v>214</v>
      </c>
      <c r="B226" s="49" t="s">
        <v>434</v>
      </c>
      <c r="C226" s="49" t="s">
        <v>0</v>
      </c>
      <c r="D226" s="49">
        <v>5852714</v>
      </c>
      <c r="E226" s="69">
        <v>28872.78</v>
      </c>
      <c r="F226" s="50">
        <v>28872.78</v>
      </c>
      <c r="G226" s="67">
        <f t="shared" si="4"/>
        <v>0</v>
      </c>
    </row>
    <row r="227" spans="1:7">
      <c r="A227" s="48" t="s">
        <v>215</v>
      </c>
      <c r="B227" s="49" t="s">
        <v>434</v>
      </c>
      <c r="C227" s="49"/>
      <c r="D227" s="49"/>
      <c r="E227" s="69"/>
      <c r="F227" s="59"/>
      <c r="G227" s="67">
        <f t="shared" si="4"/>
        <v>0</v>
      </c>
    </row>
    <row r="228" spans="1:7">
      <c r="A228" s="48" t="s">
        <v>216</v>
      </c>
      <c r="B228" s="49" t="s">
        <v>434</v>
      </c>
      <c r="C228" s="49"/>
      <c r="D228" s="49"/>
      <c r="E228" s="69"/>
      <c r="F228" s="59"/>
      <c r="G228" s="67">
        <f t="shared" si="4"/>
        <v>0</v>
      </c>
    </row>
    <row r="229" spans="1:7">
      <c r="A229" s="48" t="s">
        <v>217</v>
      </c>
      <c r="B229" s="49" t="s">
        <v>434</v>
      </c>
      <c r="C229" s="49"/>
      <c r="D229" s="49"/>
      <c r="E229" s="69"/>
      <c r="F229" s="59"/>
      <c r="G229" s="67">
        <f t="shared" si="4"/>
        <v>0</v>
      </c>
    </row>
    <row r="230" spans="1:7">
      <c r="A230" s="48" t="s">
        <v>218</v>
      </c>
      <c r="B230" s="49" t="s">
        <v>434</v>
      </c>
      <c r="C230" s="49"/>
      <c r="D230" s="49"/>
      <c r="E230" s="69"/>
      <c r="F230" s="59"/>
      <c r="G230" s="67">
        <f t="shared" si="4"/>
        <v>0</v>
      </c>
    </row>
    <row r="231" spans="1:7">
      <c r="A231" s="48" t="s">
        <v>219</v>
      </c>
      <c r="B231" s="49" t="s">
        <v>434</v>
      </c>
      <c r="C231" s="49" t="s">
        <v>0</v>
      </c>
      <c r="D231" s="49">
        <v>5975948</v>
      </c>
      <c r="E231" s="69">
        <v>24726.22</v>
      </c>
      <c r="F231" s="50">
        <v>24726.22</v>
      </c>
      <c r="G231" s="67">
        <f t="shared" si="4"/>
        <v>0</v>
      </c>
    </row>
    <row r="232" spans="1:7">
      <c r="A232" s="48" t="s">
        <v>220</v>
      </c>
      <c r="B232" s="49" t="s">
        <v>434</v>
      </c>
      <c r="C232" s="49"/>
      <c r="D232" s="49"/>
      <c r="E232" s="69"/>
      <c r="F232" s="59"/>
      <c r="G232" s="67">
        <f t="shared" si="4"/>
        <v>0</v>
      </c>
    </row>
    <row r="233" spans="1:7">
      <c r="A233" s="48" t="s">
        <v>221</v>
      </c>
      <c r="B233" s="49" t="s">
        <v>434</v>
      </c>
      <c r="C233" s="49" t="s">
        <v>0</v>
      </c>
      <c r="D233" s="49">
        <v>6050778</v>
      </c>
      <c r="E233" s="69">
        <v>6891.3</v>
      </c>
      <c r="F233" s="50">
        <v>6891.3</v>
      </c>
      <c r="G233" s="67">
        <f t="shared" si="4"/>
        <v>0</v>
      </c>
    </row>
    <row r="234" spans="1:7">
      <c r="A234" s="48" t="s">
        <v>222</v>
      </c>
      <c r="B234" s="49" t="s">
        <v>434</v>
      </c>
      <c r="C234" s="49" t="s">
        <v>0</v>
      </c>
      <c r="D234" s="49">
        <v>7541538</v>
      </c>
      <c r="E234" s="69">
        <v>15956.01</v>
      </c>
      <c r="F234" s="50">
        <v>15956.01</v>
      </c>
      <c r="G234" s="67">
        <f t="shared" si="4"/>
        <v>0</v>
      </c>
    </row>
    <row r="235" spans="1:7">
      <c r="A235" s="48" t="s">
        <v>223</v>
      </c>
      <c r="B235" s="49" t="s">
        <v>434</v>
      </c>
      <c r="C235" s="49"/>
      <c r="D235" s="49"/>
      <c r="E235" s="69"/>
      <c r="F235" s="59"/>
      <c r="G235" s="67">
        <f t="shared" si="4"/>
        <v>0</v>
      </c>
    </row>
    <row r="236" spans="1:7">
      <c r="A236" s="48" t="s">
        <v>224</v>
      </c>
      <c r="B236" s="49" t="s">
        <v>434</v>
      </c>
      <c r="C236" s="49"/>
      <c r="D236" s="49"/>
      <c r="E236" s="69"/>
      <c r="F236" s="59"/>
      <c r="G236" s="67">
        <f t="shared" si="4"/>
        <v>0</v>
      </c>
    </row>
    <row r="237" spans="1:7">
      <c r="A237" s="48" t="s">
        <v>225</v>
      </c>
      <c r="B237" s="49" t="s">
        <v>434</v>
      </c>
      <c r="C237" s="49"/>
      <c r="D237" s="49"/>
      <c r="E237" s="69"/>
      <c r="F237" s="59"/>
      <c r="G237" s="67">
        <f t="shared" si="4"/>
        <v>0</v>
      </c>
    </row>
    <row r="238" spans="1:7">
      <c r="A238" s="48" t="s">
        <v>226</v>
      </c>
      <c r="B238" s="49" t="s">
        <v>434</v>
      </c>
      <c r="C238" s="49" t="s">
        <v>0</v>
      </c>
      <c r="D238" s="49">
        <v>6548075</v>
      </c>
      <c r="E238" s="69">
        <v>13228.94</v>
      </c>
      <c r="F238" s="50">
        <v>13228.94</v>
      </c>
      <c r="G238" s="67">
        <f t="shared" si="4"/>
        <v>0</v>
      </c>
    </row>
    <row r="239" spans="1:7">
      <c r="A239" s="48" t="s">
        <v>227</v>
      </c>
      <c r="B239" s="49" t="s">
        <v>434</v>
      </c>
      <c r="C239" s="49"/>
      <c r="D239" s="49"/>
      <c r="E239" s="69"/>
      <c r="F239" s="59"/>
      <c r="G239" s="67">
        <f t="shared" si="4"/>
        <v>0</v>
      </c>
    </row>
    <row r="240" spans="1:7">
      <c r="A240" s="48" t="s">
        <v>228</v>
      </c>
      <c r="B240" s="49" t="s">
        <v>434</v>
      </c>
      <c r="C240" s="49"/>
      <c r="D240" s="49"/>
      <c r="E240" s="69"/>
      <c r="F240" s="59"/>
      <c r="G240" s="67">
        <f t="shared" si="4"/>
        <v>0</v>
      </c>
    </row>
    <row r="241" spans="1:7">
      <c r="A241" s="48" t="s">
        <v>229</v>
      </c>
      <c r="B241" s="49" t="s">
        <v>434</v>
      </c>
      <c r="C241" s="49"/>
      <c r="D241" s="49"/>
      <c r="E241" s="69"/>
      <c r="F241" s="59"/>
      <c r="G241" s="67">
        <f t="shared" ref="G241" si="5">F241-E241</f>
        <v>0</v>
      </c>
    </row>
    <row r="242" spans="1:7">
      <c r="A242" s="48" t="s">
        <v>230</v>
      </c>
      <c r="B242" s="49" t="s">
        <v>434</v>
      </c>
      <c r="C242" s="49" t="s">
        <v>0</v>
      </c>
      <c r="D242" s="49">
        <v>9494820</v>
      </c>
      <c r="E242" s="69">
        <v>0</v>
      </c>
      <c r="F242" s="59">
        <v>13570.56</v>
      </c>
      <c r="G242" s="67">
        <f>F242-E242</f>
        <v>13570.56</v>
      </c>
    </row>
    <row r="243" spans="1:7">
      <c r="A243" s="48" t="s">
        <v>231</v>
      </c>
      <c r="B243" s="49" t="s">
        <v>434</v>
      </c>
      <c r="C243" s="49" t="s">
        <v>0</v>
      </c>
      <c r="D243" s="49">
        <v>617778</v>
      </c>
      <c r="E243" s="69">
        <v>17599.32</v>
      </c>
      <c r="F243" s="50">
        <v>17599.32</v>
      </c>
      <c r="G243" s="67">
        <f t="shared" si="4"/>
        <v>0</v>
      </c>
    </row>
    <row r="244" spans="1:7">
      <c r="A244" s="48" t="s">
        <v>232</v>
      </c>
      <c r="B244" s="49" t="s">
        <v>434</v>
      </c>
      <c r="C244" s="49"/>
      <c r="D244" s="49"/>
      <c r="E244" s="69"/>
      <c r="F244" s="59"/>
      <c r="G244" s="67">
        <f t="shared" si="4"/>
        <v>0</v>
      </c>
    </row>
    <row r="245" spans="1:7">
      <c r="A245" s="48" t="s">
        <v>233</v>
      </c>
      <c r="B245" s="49" t="s">
        <v>434</v>
      </c>
      <c r="C245" s="49"/>
      <c r="D245" s="49"/>
      <c r="E245" s="69"/>
      <c r="F245" s="59"/>
      <c r="G245" s="67">
        <f t="shared" si="4"/>
        <v>0</v>
      </c>
    </row>
    <row r="246" spans="1:7">
      <c r="A246" s="48" t="s">
        <v>234</v>
      </c>
      <c r="B246" s="49" t="s">
        <v>434</v>
      </c>
      <c r="C246" s="49" t="s">
        <v>0</v>
      </c>
      <c r="D246" s="49">
        <v>9867953</v>
      </c>
      <c r="E246" s="69">
        <v>0</v>
      </c>
      <c r="F246" s="59">
        <v>15054.84</v>
      </c>
      <c r="G246" s="67">
        <f t="shared" si="4"/>
        <v>15054.84</v>
      </c>
    </row>
    <row r="247" spans="1:7">
      <c r="A247" s="48" t="s">
        <v>235</v>
      </c>
      <c r="B247" s="49" t="s">
        <v>434</v>
      </c>
      <c r="C247" s="49"/>
      <c r="D247" s="49"/>
      <c r="E247" s="69"/>
      <c r="F247" s="59"/>
      <c r="G247" s="67">
        <f t="shared" si="4"/>
        <v>0</v>
      </c>
    </row>
    <row r="248" spans="1:7">
      <c r="A248" s="48" t="s">
        <v>236</v>
      </c>
      <c r="B248" s="49" t="s">
        <v>434</v>
      </c>
      <c r="C248" s="49"/>
      <c r="D248" s="49"/>
      <c r="E248" s="69"/>
      <c r="F248" s="59"/>
      <c r="G248" s="67">
        <f t="shared" si="4"/>
        <v>0</v>
      </c>
    </row>
    <row r="249" spans="1:7">
      <c r="A249" s="48" t="s">
        <v>237</v>
      </c>
      <c r="B249" s="49" t="s">
        <v>434</v>
      </c>
      <c r="C249" s="49"/>
      <c r="D249" s="49"/>
      <c r="E249" s="69"/>
      <c r="F249" s="59"/>
      <c r="G249" s="67">
        <f t="shared" si="4"/>
        <v>0</v>
      </c>
    </row>
    <row r="250" spans="1:7">
      <c r="A250" s="48" t="s">
        <v>238</v>
      </c>
      <c r="B250" s="49" t="s">
        <v>434</v>
      </c>
      <c r="C250" s="49" t="s">
        <v>0</v>
      </c>
      <c r="D250" s="49">
        <v>6256791</v>
      </c>
      <c r="E250" s="69">
        <v>31069.75</v>
      </c>
      <c r="F250" s="50">
        <v>31069.75</v>
      </c>
      <c r="G250" s="67">
        <f t="shared" si="4"/>
        <v>0</v>
      </c>
    </row>
    <row r="251" spans="1:7">
      <c r="A251" s="48" t="s">
        <v>239</v>
      </c>
      <c r="B251" s="49" t="s">
        <v>434</v>
      </c>
      <c r="C251" s="49" t="s">
        <v>0</v>
      </c>
      <c r="D251" s="49">
        <v>7190638</v>
      </c>
      <c r="E251" s="69">
        <v>21722.32</v>
      </c>
      <c r="F251" s="50">
        <v>21722.32</v>
      </c>
      <c r="G251" s="67">
        <f t="shared" si="4"/>
        <v>0</v>
      </c>
    </row>
    <row r="252" spans="1:7">
      <c r="A252" s="48" t="s">
        <v>240</v>
      </c>
      <c r="B252" s="49" t="s">
        <v>434</v>
      </c>
      <c r="C252" s="49"/>
      <c r="D252" s="49"/>
      <c r="E252" s="69"/>
      <c r="F252" s="59"/>
      <c r="G252" s="67">
        <f t="shared" si="4"/>
        <v>0</v>
      </c>
    </row>
    <row r="253" spans="1:7">
      <c r="A253" s="48" t="s">
        <v>241</v>
      </c>
      <c r="B253" s="49" t="s">
        <v>434</v>
      </c>
      <c r="C253" s="49"/>
      <c r="D253" s="49"/>
      <c r="E253" s="69"/>
      <c r="F253" s="59"/>
      <c r="G253" s="67">
        <f t="shared" si="4"/>
        <v>0</v>
      </c>
    </row>
    <row r="254" spans="1:7">
      <c r="A254" s="48" t="s">
        <v>242</v>
      </c>
      <c r="B254" s="49" t="s">
        <v>434</v>
      </c>
      <c r="C254" s="49" t="s">
        <v>0</v>
      </c>
      <c r="D254" s="49">
        <v>587980</v>
      </c>
      <c r="E254" s="69">
        <v>21221.670000000002</v>
      </c>
      <c r="F254" s="50">
        <v>27541.64</v>
      </c>
      <c r="G254" s="67">
        <f t="shared" si="4"/>
        <v>6319.9699999999975</v>
      </c>
    </row>
    <row r="255" spans="1:7">
      <c r="A255" s="48" t="s">
        <v>243</v>
      </c>
      <c r="B255" s="49" t="s">
        <v>434</v>
      </c>
      <c r="C255" s="49"/>
      <c r="D255" s="49"/>
      <c r="E255" s="69"/>
      <c r="F255" s="59"/>
      <c r="G255" s="67">
        <f t="shared" si="4"/>
        <v>0</v>
      </c>
    </row>
    <row r="256" spans="1:7">
      <c r="A256" s="48" t="s">
        <v>244</v>
      </c>
      <c r="B256" s="49" t="s">
        <v>434</v>
      </c>
      <c r="C256" s="49" t="s">
        <v>0</v>
      </c>
      <c r="D256" s="49">
        <v>5835240</v>
      </c>
      <c r="E256" s="69">
        <v>17581.650000000001</v>
      </c>
      <c r="F256" s="50">
        <v>17581.650000000001</v>
      </c>
      <c r="G256" s="67">
        <f t="shared" si="4"/>
        <v>0</v>
      </c>
    </row>
    <row r="257" spans="1:7">
      <c r="A257" s="48" t="s">
        <v>245</v>
      </c>
      <c r="B257" s="49" t="s">
        <v>434</v>
      </c>
      <c r="C257" s="49"/>
      <c r="D257" s="49"/>
      <c r="E257" s="69"/>
      <c r="F257" s="59"/>
      <c r="G257" s="67">
        <f t="shared" si="4"/>
        <v>0</v>
      </c>
    </row>
    <row r="258" spans="1:7">
      <c r="A258" s="48" t="s">
        <v>246</v>
      </c>
      <c r="B258" s="49" t="s">
        <v>434</v>
      </c>
      <c r="C258" s="49" t="s">
        <v>0</v>
      </c>
      <c r="D258" s="49">
        <v>6274978</v>
      </c>
      <c r="E258" s="69">
        <v>10931.840000000002</v>
      </c>
      <c r="F258" s="50">
        <v>10931.840000000002</v>
      </c>
      <c r="G258" s="67">
        <f t="shared" si="4"/>
        <v>0</v>
      </c>
    </row>
    <row r="259" spans="1:7">
      <c r="A259" s="48" t="s">
        <v>247</v>
      </c>
      <c r="B259" s="49" t="s">
        <v>434</v>
      </c>
      <c r="C259" s="49"/>
      <c r="D259" s="49"/>
      <c r="E259" s="69"/>
      <c r="F259" s="59"/>
      <c r="G259" s="67">
        <f t="shared" si="4"/>
        <v>0</v>
      </c>
    </row>
    <row r="260" spans="1:7">
      <c r="A260" s="48" t="s">
        <v>248</v>
      </c>
      <c r="B260" s="49" t="s">
        <v>434</v>
      </c>
      <c r="C260" s="49" t="s">
        <v>0</v>
      </c>
      <c r="D260" s="49">
        <v>5399432</v>
      </c>
      <c r="E260" s="69">
        <v>6567.3500000000013</v>
      </c>
      <c r="F260" s="69">
        <v>6567.3500000000013</v>
      </c>
      <c r="G260" s="67">
        <f t="shared" si="4"/>
        <v>0</v>
      </c>
    </row>
    <row r="261" spans="1:7">
      <c r="A261" s="48" t="s">
        <v>249</v>
      </c>
      <c r="B261" s="49" t="s">
        <v>434</v>
      </c>
      <c r="C261" s="49" t="s">
        <v>0</v>
      </c>
      <c r="D261" s="49">
        <v>591831</v>
      </c>
      <c r="E261" s="69">
        <v>10566.66</v>
      </c>
      <c r="F261" s="50">
        <v>10566.66</v>
      </c>
      <c r="G261" s="67">
        <f t="shared" si="4"/>
        <v>0</v>
      </c>
    </row>
    <row r="262" spans="1:7">
      <c r="A262" s="48" t="s">
        <v>250</v>
      </c>
      <c r="B262" s="49" t="s">
        <v>434</v>
      </c>
      <c r="C262" s="49" t="s">
        <v>0</v>
      </c>
      <c r="D262" s="49">
        <v>604456</v>
      </c>
      <c r="E262" s="69">
        <v>16833.62</v>
      </c>
      <c r="F262" s="50">
        <v>16833.62</v>
      </c>
      <c r="G262" s="67">
        <f t="shared" si="4"/>
        <v>0</v>
      </c>
    </row>
    <row r="263" spans="1:7">
      <c r="A263" s="48" t="s">
        <v>251</v>
      </c>
      <c r="B263" s="49" t="s">
        <v>434</v>
      </c>
      <c r="C263" s="49" t="s">
        <v>0</v>
      </c>
      <c r="D263" s="49">
        <v>605861</v>
      </c>
      <c r="E263" s="69">
        <v>42955.77</v>
      </c>
      <c r="F263" s="50">
        <v>42955.77</v>
      </c>
      <c r="G263" s="67">
        <f t="shared" si="4"/>
        <v>0</v>
      </c>
    </row>
    <row r="264" spans="1:7">
      <c r="A264" s="48" t="s">
        <v>252</v>
      </c>
      <c r="B264" s="49" t="s">
        <v>434</v>
      </c>
      <c r="C264" s="49" t="s">
        <v>0</v>
      </c>
      <c r="D264" s="49">
        <v>579280</v>
      </c>
      <c r="E264" s="69">
        <v>16497.890000000003</v>
      </c>
      <c r="F264" s="50">
        <v>16497.890000000003</v>
      </c>
      <c r="G264" s="67">
        <f t="shared" si="4"/>
        <v>0</v>
      </c>
    </row>
    <row r="265" spans="1:7">
      <c r="A265" s="48" t="s">
        <v>253</v>
      </c>
      <c r="B265" s="49" t="s">
        <v>434</v>
      </c>
      <c r="C265" s="49" t="s">
        <v>0</v>
      </c>
      <c r="D265" s="49">
        <v>592512</v>
      </c>
      <c r="E265" s="69">
        <v>11167.44</v>
      </c>
      <c r="F265" s="50">
        <v>11167.44</v>
      </c>
      <c r="G265" s="67">
        <f t="shared" si="4"/>
        <v>0</v>
      </c>
    </row>
    <row r="266" spans="1:7">
      <c r="A266" s="48" t="s">
        <v>254</v>
      </c>
      <c r="B266" s="49" t="s">
        <v>434</v>
      </c>
      <c r="C266" s="49" t="s">
        <v>0</v>
      </c>
      <c r="D266" s="49">
        <v>575018</v>
      </c>
      <c r="E266" s="69">
        <v>25533.150000000005</v>
      </c>
      <c r="F266" s="69">
        <v>25533.150000000005</v>
      </c>
      <c r="G266" s="67">
        <f t="shared" si="4"/>
        <v>0</v>
      </c>
    </row>
    <row r="267" spans="1:7">
      <c r="A267" s="48" t="s">
        <v>255</v>
      </c>
      <c r="B267" s="49" t="s">
        <v>434</v>
      </c>
      <c r="C267" s="49" t="s">
        <v>0</v>
      </c>
      <c r="D267" s="49">
        <v>7534302</v>
      </c>
      <c r="E267" s="69">
        <v>8369.69</v>
      </c>
      <c r="F267" s="50">
        <v>8369.69</v>
      </c>
      <c r="G267" s="67">
        <f t="shared" si="4"/>
        <v>0</v>
      </c>
    </row>
    <row r="268" spans="1:7">
      <c r="A268" s="48" t="s">
        <v>256</v>
      </c>
      <c r="B268" s="49" t="s">
        <v>434</v>
      </c>
      <c r="C268" s="49"/>
      <c r="D268" s="49"/>
      <c r="E268" s="69"/>
      <c r="F268" s="59"/>
      <c r="G268" s="67">
        <f t="shared" si="4"/>
        <v>0</v>
      </c>
    </row>
    <row r="269" spans="1:7">
      <c r="A269" s="48" t="s">
        <v>257</v>
      </c>
      <c r="B269" s="49" t="s">
        <v>434</v>
      </c>
      <c r="C269" s="49" t="s">
        <v>0</v>
      </c>
      <c r="D269" s="49" t="s">
        <v>308</v>
      </c>
      <c r="E269" s="69">
        <v>30513.145</v>
      </c>
      <c r="F269" s="69">
        <v>30513.145</v>
      </c>
      <c r="G269" s="67">
        <f t="shared" si="4"/>
        <v>0</v>
      </c>
    </row>
    <row r="270" spans="1:7">
      <c r="A270" s="48" t="s">
        <v>258</v>
      </c>
      <c r="B270" s="49" t="s">
        <v>434</v>
      </c>
      <c r="C270" s="49"/>
      <c r="D270" s="49"/>
      <c r="E270" s="69"/>
      <c r="F270" s="59"/>
      <c r="G270" s="67">
        <f t="shared" ref="G270:G308" si="6">F270-E270</f>
        <v>0</v>
      </c>
    </row>
    <row r="271" spans="1:7">
      <c r="A271" s="48" t="s">
        <v>259</v>
      </c>
      <c r="B271" s="49" t="s">
        <v>434</v>
      </c>
      <c r="C271" s="49"/>
      <c r="D271" s="49"/>
      <c r="E271" s="69"/>
      <c r="F271" s="59"/>
      <c r="G271" s="67">
        <f t="shared" si="6"/>
        <v>0</v>
      </c>
    </row>
    <row r="272" spans="1:7">
      <c r="A272" s="48" t="s">
        <v>260</v>
      </c>
      <c r="B272" s="49" t="s">
        <v>434</v>
      </c>
      <c r="C272" s="49"/>
      <c r="D272" s="49"/>
      <c r="E272" s="69"/>
      <c r="F272" s="59"/>
      <c r="G272" s="67">
        <f t="shared" si="6"/>
        <v>0</v>
      </c>
    </row>
    <row r="273" spans="1:7">
      <c r="A273" s="48" t="s">
        <v>261</v>
      </c>
      <c r="B273" s="49" t="s">
        <v>434</v>
      </c>
      <c r="C273" s="49"/>
      <c r="D273" s="49"/>
      <c r="E273" s="69"/>
      <c r="F273" s="59"/>
      <c r="G273" s="67">
        <f t="shared" si="6"/>
        <v>0</v>
      </c>
    </row>
    <row r="274" spans="1:7">
      <c r="A274" s="48" t="s">
        <v>262</v>
      </c>
      <c r="B274" s="49" t="s">
        <v>434</v>
      </c>
      <c r="C274" s="49"/>
      <c r="D274" s="49"/>
      <c r="E274" s="69"/>
      <c r="F274" s="59"/>
      <c r="G274" s="67">
        <f t="shared" si="6"/>
        <v>0</v>
      </c>
    </row>
    <row r="275" spans="1:7">
      <c r="A275" s="48" t="s">
        <v>263</v>
      </c>
      <c r="B275" s="49" t="s">
        <v>434</v>
      </c>
      <c r="C275" s="49"/>
      <c r="D275" s="49"/>
      <c r="E275" s="69"/>
      <c r="F275" s="59"/>
      <c r="G275" s="67">
        <f t="shared" si="6"/>
        <v>0</v>
      </c>
    </row>
    <row r="276" spans="1:7">
      <c r="A276" s="48" t="s">
        <v>264</v>
      </c>
      <c r="B276" s="49" t="s">
        <v>434</v>
      </c>
      <c r="C276" s="49" t="s">
        <v>0</v>
      </c>
      <c r="D276" s="49">
        <v>7295413</v>
      </c>
      <c r="E276" s="69">
        <v>16197.5</v>
      </c>
      <c r="F276" s="50">
        <v>16197.5</v>
      </c>
      <c r="G276" s="67">
        <f t="shared" si="6"/>
        <v>0</v>
      </c>
    </row>
    <row r="277" spans="1:7">
      <c r="A277" s="48" t="s">
        <v>265</v>
      </c>
      <c r="B277" s="49" t="s">
        <v>434</v>
      </c>
      <c r="C277" s="49"/>
      <c r="D277" s="49"/>
      <c r="E277" s="69"/>
      <c r="F277" s="59"/>
      <c r="G277" s="67">
        <f t="shared" si="6"/>
        <v>0</v>
      </c>
    </row>
    <row r="278" spans="1:7">
      <c r="A278" s="48" t="s">
        <v>266</v>
      </c>
      <c r="B278" s="49" t="s">
        <v>434</v>
      </c>
      <c r="C278" s="49"/>
      <c r="D278" s="49"/>
      <c r="E278" s="69"/>
      <c r="F278" s="59"/>
      <c r="G278" s="67">
        <f t="shared" si="6"/>
        <v>0</v>
      </c>
    </row>
    <row r="279" spans="1:7">
      <c r="A279" s="48" t="s">
        <v>267</v>
      </c>
      <c r="B279" s="49" t="s">
        <v>434</v>
      </c>
      <c r="C279" s="49"/>
      <c r="D279" s="49"/>
      <c r="E279" s="69"/>
      <c r="F279" s="59"/>
      <c r="G279" s="67">
        <f t="shared" si="6"/>
        <v>0</v>
      </c>
    </row>
    <row r="280" spans="1:7">
      <c r="A280" s="48" t="s">
        <v>268</v>
      </c>
      <c r="B280" s="49" t="s">
        <v>434</v>
      </c>
      <c r="C280" s="49" t="s">
        <v>0</v>
      </c>
      <c r="D280" s="49">
        <v>6195644</v>
      </c>
      <c r="E280" s="69">
        <v>10855.27</v>
      </c>
      <c r="F280" s="50">
        <v>10855.27</v>
      </c>
      <c r="G280" s="67">
        <f t="shared" si="6"/>
        <v>0</v>
      </c>
    </row>
    <row r="281" spans="1:7">
      <c r="A281" s="48" t="s">
        <v>269</v>
      </c>
      <c r="B281" s="49" t="s">
        <v>434</v>
      </c>
      <c r="C281" s="49"/>
      <c r="D281" s="49"/>
      <c r="E281" s="69"/>
      <c r="F281" s="59"/>
      <c r="G281" s="67">
        <f t="shared" si="6"/>
        <v>0</v>
      </c>
    </row>
    <row r="282" spans="1:7">
      <c r="A282" s="48" t="s">
        <v>270</v>
      </c>
      <c r="B282" s="49" t="s">
        <v>434</v>
      </c>
      <c r="C282" s="49" t="s">
        <v>0</v>
      </c>
      <c r="D282" s="49">
        <v>5998255</v>
      </c>
      <c r="E282" s="69">
        <v>22623.49</v>
      </c>
      <c r="F282" s="50">
        <v>22623.49</v>
      </c>
      <c r="G282" s="67">
        <f t="shared" si="6"/>
        <v>0</v>
      </c>
    </row>
    <row r="283" spans="1:7">
      <c r="A283" s="48" t="s">
        <v>271</v>
      </c>
      <c r="B283" s="49" t="s">
        <v>434</v>
      </c>
      <c r="C283" s="49" t="s">
        <v>0</v>
      </c>
      <c r="D283" s="49">
        <v>7568940</v>
      </c>
      <c r="E283" s="69">
        <v>10513.65</v>
      </c>
      <c r="F283" s="50">
        <v>10513.65</v>
      </c>
      <c r="G283" s="67">
        <f t="shared" si="6"/>
        <v>0</v>
      </c>
    </row>
    <row r="284" spans="1:7">
      <c r="A284" s="48" t="s">
        <v>272</v>
      </c>
      <c r="B284" s="49" t="s">
        <v>434</v>
      </c>
      <c r="C284" s="49" t="s">
        <v>0</v>
      </c>
      <c r="D284" s="49">
        <v>512376</v>
      </c>
      <c r="E284" s="69">
        <v>27634.407500000001</v>
      </c>
      <c r="F284" s="69">
        <v>27634.407500000001</v>
      </c>
      <c r="G284" s="67">
        <f t="shared" si="6"/>
        <v>0</v>
      </c>
    </row>
    <row r="285" spans="1:7">
      <c r="A285" s="48" t="s">
        <v>273</v>
      </c>
      <c r="B285" s="49" t="s">
        <v>434</v>
      </c>
      <c r="C285" s="49"/>
      <c r="D285" s="49"/>
      <c r="E285" s="69"/>
      <c r="F285" s="59"/>
      <c r="G285" s="67">
        <f t="shared" si="6"/>
        <v>0</v>
      </c>
    </row>
    <row r="286" spans="1:7">
      <c r="A286" s="48" t="s">
        <v>274</v>
      </c>
      <c r="B286" s="49" t="s">
        <v>434</v>
      </c>
      <c r="C286" s="49" t="s">
        <v>0</v>
      </c>
      <c r="D286" s="49">
        <v>6824226</v>
      </c>
      <c r="E286" s="69">
        <v>25119.377499999999</v>
      </c>
      <c r="F286" s="50">
        <v>25119.377499999999</v>
      </c>
      <c r="G286" s="67">
        <f t="shared" si="6"/>
        <v>0</v>
      </c>
    </row>
    <row r="287" spans="1:7">
      <c r="A287" s="48" t="s">
        <v>275</v>
      </c>
      <c r="B287" s="49" t="s">
        <v>434</v>
      </c>
      <c r="C287" s="49"/>
      <c r="D287" s="49"/>
      <c r="E287" s="69"/>
      <c r="F287" s="59"/>
      <c r="G287" s="67">
        <f t="shared" si="6"/>
        <v>0</v>
      </c>
    </row>
    <row r="288" spans="1:7">
      <c r="A288" s="48" t="s">
        <v>276</v>
      </c>
      <c r="B288" s="49" t="s">
        <v>434</v>
      </c>
      <c r="C288" s="49"/>
      <c r="D288" s="49"/>
      <c r="E288" s="69"/>
      <c r="F288" s="59"/>
      <c r="G288" s="67">
        <f t="shared" si="6"/>
        <v>0</v>
      </c>
    </row>
    <row r="289" spans="1:7">
      <c r="A289" s="48" t="s">
        <v>277</v>
      </c>
      <c r="B289" s="49" t="s">
        <v>434</v>
      </c>
      <c r="C289" s="49"/>
      <c r="D289" s="49"/>
      <c r="E289" s="69"/>
      <c r="F289" s="59"/>
      <c r="G289" s="67">
        <f t="shared" si="6"/>
        <v>0</v>
      </c>
    </row>
    <row r="290" spans="1:7">
      <c r="A290" s="48" t="s">
        <v>278</v>
      </c>
      <c r="B290" s="49" t="s">
        <v>434</v>
      </c>
      <c r="C290" s="49"/>
      <c r="D290" s="49"/>
      <c r="E290" s="69"/>
      <c r="F290" s="59"/>
      <c r="G290" s="67">
        <f t="shared" si="6"/>
        <v>0</v>
      </c>
    </row>
    <row r="291" spans="1:7">
      <c r="A291" s="48" t="s">
        <v>279</v>
      </c>
      <c r="B291" s="49" t="s">
        <v>434</v>
      </c>
      <c r="C291" s="49" t="s">
        <v>0</v>
      </c>
      <c r="D291" s="49">
        <v>6156789</v>
      </c>
      <c r="E291" s="69">
        <v>53198.48</v>
      </c>
      <c r="F291" s="50">
        <v>53198.48</v>
      </c>
      <c r="G291" s="67">
        <f t="shared" si="6"/>
        <v>0</v>
      </c>
    </row>
    <row r="292" spans="1:7">
      <c r="A292" s="48" t="s">
        <v>280</v>
      </c>
      <c r="B292" s="49" t="s">
        <v>434</v>
      </c>
      <c r="C292" s="49" t="s">
        <v>0</v>
      </c>
      <c r="D292" s="49">
        <v>6744974</v>
      </c>
      <c r="E292" s="69">
        <v>9800.9600000000009</v>
      </c>
      <c r="F292" s="50">
        <v>9800.9600000000009</v>
      </c>
      <c r="G292" s="67">
        <f t="shared" si="6"/>
        <v>0</v>
      </c>
    </row>
    <row r="293" spans="1:7">
      <c r="A293" s="48" t="s">
        <v>281</v>
      </c>
      <c r="B293" s="49" t="s">
        <v>434</v>
      </c>
      <c r="C293" s="49"/>
      <c r="D293" s="49"/>
      <c r="E293" s="69"/>
      <c r="F293" s="59"/>
      <c r="G293" s="67">
        <f t="shared" si="6"/>
        <v>0</v>
      </c>
    </row>
    <row r="294" spans="1:7">
      <c r="A294" s="48" t="s">
        <v>282</v>
      </c>
      <c r="B294" s="49" t="s">
        <v>434</v>
      </c>
      <c r="C294" s="49"/>
      <c r="D294" s="49"/>
      <c r="E294" s="69"/>
      <c r="F294" s="59"/>
      <c r="G294" s="67">
        <f t="shared" si="6"/>
        <v>0</v>
      </c>
    </row>
    <row r="295" spans="1:7">
      <c r="A295" s="48" t="s">
        <v>283</v>
      </c>
      <c r="B295" s="49" t="s">
        <v>434</v>
      </c>
      <c r="C295" s="49" t="s">
        <v>0</v>
      </c>
      <c r="D295" s="49">
        <v>542066</v>
      </c>
      <c r="E295" s="69">
        <v>17846.7</v>
      </c>
      <c r="F295" s="50">
        <v>17846.7</v>
      </c>
      <c r="G295" s="67">
        <f t="shared" si="6"/>
        <v>0</v>
      </c>
    </row>
    <row r="296" spans="1:7">
      <c r="A296" s="48" t="s">
        <v>284</v>
      </c>
      <c r="B296" s="49" t="s">
        <v>434</v>
      </c>
      <c r="C296" s="49"/>
      <c r="D296" s="49"/>
      <c r="E296" s="69"/>
      <c r="F296" s="59"/>
      <c r="G296" s="67">
        <f t="shared" si="6"/>
        <v>0</v>
      </c>
    </row>
    <row r="297" spans="1:7">
      <c r="A297" s="48" t="s">
        <v>285</v>
      </c>
      <c r="B297" s="49" t="s">
        <v>434</v>
      </c>
      <c r="C297" s="49" t="s">
        <v>0</v>
      </c>
      <c r="D297" s="49">
        <v>7549202</v>
      </c>
      <c r="E297" s="69">
        <v>9912.8700000000008</v>
      </c>
      <c r="F297" s="50">
        <v>9912.8700000000008</v>
      </c>
      <c r="G297" s="67">
        <f t="shared" si="6"/>
        <v>0</v>
      </c>
    </row>
    <row r="298" spans="1:7">
      <c r="A298" s="48" t="s">
        <v>286</v>
      </c>
      <c r="B298" s="49" t="s">
        <v>434</v>
      </c>
      <c r="C298" s="49"/>
      <c r="D298" s="49"/>
      <c r="E298" s="69"/>
      <c r="F298" s="59"/>
      <c r="G298" s="67">
        <f t="shared" si="6"/>
        <v>0</v>
      </c>
    </row>
    <row r="299" spans="1:7">
      <c r="A299" s="48" t="s">
        <v>287</v>
      </c>
      <c r="B299" s="49" t="s">
        <v>434</v>
      </c>
      <c r="C299" s="49"/>
      <c r="D299" s="49"/>
      <c r="E299" s="69"/>
      <c r="F299" s="59"/>
      <c r="G299" s="67">
        <f t="shared" si="6"/>
        <v>0</v>
      </c>
    </row>
    <row r="300" spans="1:7">
      <c r="A300" s="48" t="s">
        <v>288</v>
      </c>
      <c r="B300" s="49" t="s">
        <v>434</v>
      </c>
      <c r="C300" s="49" t="s">
        <v>0</v>
      </c>
      <c r="D300" s="49">
        <v>6728936</v>
      </c>
      <c r="E300" s="69">
        <v>5679.4324999999999</v>
      </c>
      <c r="F300" s="50">
        <v>5679.4324999999999</v>
      </c>
      <c r="G300" s="67">
        <f t="shared" si="6"/>
        <v>0</v>
      </c>
    </row>
    <row r="301" spans="1:7">
      <c r="A301" s="48" t="s">
        <v>289</v>
      </c>
      <c r="B301" s="49" t="s">
        <v>434</v>
      </c>
      <c r="C301" s="49"/>
      <c r="D301" s="49"/>
      <c r="E301" s="69"/>
      <c r="F301" s="59"/>
      <c r="G301" s="67">
        <f t="shared" si="6"/>
        <v>0</v>
      </c>
    </row>
    <row r="302" spans="1:7">
      <c r="A302" s="48" t="s">
        <v>290</v>
      </c>
      <c r="B302" s="49" t="s">
        <v>434</v>
      </c>
      <c r="C302" s="49" t="s">
        <v>0</v>
      </c>
      <c r="D302" s="49">
        <v>512593</v>
      </c>
      <c r="E302" s="69">
        <v>26805.39</v>
      </c>
      <c r="F302" s="50">
        <v>26805.39</v>
      </c>
      <c r="G302" s="67">
        <f t="shared" si="6"/>
        <v>0</v>
      </c>
    </row>
    <row r="303" spans="1:7">
      <c r="A303" s="48" t="s">
        <v>291</v>
      </c>
      <c r="B303" s="49" t="s">
        <v>434</v>
      </c>
      <c r="C303" s="49"/>
      <c r="D303" s="49"/>
      <c r="E303" s="69"/>
      <c r="F303" s="59"/>
      <c r="G303" s="67">
        <f t="shared" si="6"/>
        <v>0</v>
      </c>
    </row>
    <row r="304" spans="1:7">
      <c r="A304" s="48" t="s">
        <v>292</v>
      </c>
      <c r="B304" s="49" t="s">
        <v>434</v>
      </c>
      <c r="C304" s="49"/>
      <c r="D304" s="49"/>
      <c r="E304" s="69"/>
      <c r="F304" s="59"/>
      <c r="G304" s="67">
        <f t="shared" si="6"/>
        <v>0</v>
      </c>
    </row>
    <row r="305" spans="1:7">
      <c r="A305" s="48" t="s">
        <v>293</v>
      </c>
      <c r="B305" s="49" t="s">
        <v>434</v>
      </c>
      <c r="C305" s="49" t="s">
        <v>0</v>
      </c>
      <c r="D305" s="49">
        <v>3747700</v>
      </c>
      <c r="E305" s="69">
        <v>37635.627500000002</v>
      </c>
      <c r="F305" s="69">
        <v>37635.627500000002</v>
      </c>
      <c r="G305" s="67">
        <f t="shared" si="6"/>
        <v>0</v>
      </c>
    </row>
    <row r="306" spans="1:7">
      <c r="A306" s="48" t="s">
        <v>294</v>
      </c>
      <c r="B306" s="49" t="s">
        <v>434</v>
      </c>
      <c r="C306" s="49"/>
      <c r="D306" s="49"/>
      <c r="E306" s="69"/>
      <c r="F306" s="59"/>
      <c r="G306" s="67">
        <f t="shared" si="6"/>
        <v>0</v>
      </c>
    </row>
    <row r="307" spans="1:7">
      <c r="A307" s="48" t="s">
        <v>295</v>
      </c>
      <c r="B307" s="49" t="s">
        <v>434</v>
      </c>
      <c r="C307" s="49" t="s">
        <v>0</v>
      </c>
      <c r="D307" s="49">
        <v>358777</v>
      </c>
      <c r="E307" s="69">
        <v>31381.919999999998</v>
      </c>
      <c r="F307" s="50">
        <v>31381.919999999998</v>
      </c>
      <c r="G307" s="67">
        <f t="shared" si="6"/>
        <v>0</v>
      </c>
    </row>
    <row r="308" spans="1:7" ht="15.75" thickBot="1">
      <c r="A308" s="48" t="s">
        <v>296</v>
      </c>
      <c r="B308" s="49" t="s">
        <v>434</v>
      </c>
      <c r="C308" s="49"/>
      <c r="D308" s="49"/>
      <c r="E308" s="69"/>
      <c r="F308" s="50"/>
      <c r="G308" s="67">
        <f t="shared" si="6"/>
        <v>0</v>
      </c>
    </row>
    <row r="309" spans="1:7" ht="15.75" thickBot="1">
      <c r="A309" s="52" t="s">
        <v>436</v>
      </c>
      <c r="B309" s="51"/>
      <c r="C309" s="58"/>
      <c r="D309" s="58"/>
      <c r="E309" s="66">
        <f>SUM(E8:E308)</f>
        <v>2634580.8425000003</v>
      </c>
      <c r="F309" s="65">
        <f>SUM(F8:F308)</f>
        <v>2726542.8850000002</v>
      </c>
      <c r="G309" s="66">
        <f>SUM(G8:G308)</f>
        <v>91962.042499999996</v>
      </c>
    </row>
  </sheetData>
  <mergeCells count="1">
    <mergeCell ref="E1:G5"/>
  </mergeCells>
  <pageMargins left="0.511811024" right="0.511811024" top="0.78740157499999996" bottom="0.78740157499999996" header="0.31496062000000002" footer="0.3149606200000000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Plan3!Area_de_impressao</vt:lpstr>
    </vt:vector>
  </TitlesOfParts>
  <Company>USUARIO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pereirasm</cp:lastModifiedBy>
  <cp:lastPrinted>2019-10-21T11:07:05Z</cp:lastPrinted>
  <dcterms:created xsi:type="dcterms:W3CDTF">2019-08-21T16:31:09Z</dcterms:created>
  <dcterms:modified xsi:type="dcterms:W3CDTF">2019-10-21T18:03:38Z</dcterms:modified>
</cp:coreProperties>
</file>