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480" yWindow="420" windowWidth="20835" windowHeight="9495"/>
  </bookViews>
  <sheets>
    <sheet name="Plan1" sheetId="1" r:id="rId1"/>
  </sheets>
  <definedNames>
    <definedName name="_xlnm.Print_Titles" localSheetId="0">Plan1!$1:$9</definedName>
  </definedNames>
  <calcPr calcId="145621"/>
</workbook>
</file>

<file path=xl/calcChain.xml><?xml version="1.0" encoding="utf-8"?>
<calcChain xmlns="http://schemas.openxmlformats.org/spreadsheetml/2006/main">
  <c r="I305" i="1" l="1"/>
  <c r="F303" i="1"/>
  <c r="F305" i="1"/>
  <c r="I297" i="1" l="1"/>
  <c r="I303" i="1"/>
  <c r="J303" i="1"/>
  <c r="D305" i="1" l="1"/>
  <c r="J222" i="1" l="1"/>
  <c r="J210" i="1"/>
  <c r="J202" i="1"/>
  <c r="J194" i="1"/>
  <c r="G189" i="1"/>
  <c r="G184" i="1"/>
  <c r="G179" i="1"/>
  <c r="G175" i="1"/>
  <c r="G171" i="1"/>
  <c r="G167" i="1"/>
  <c r="G163" i="1"/>
  <c r="G159" i="1"/>
  <c r="G155" i="1"/>
  <c r="G149" i="1"/>
  <c r="G143" i="1"/>
  <c r="G139" i="1"/>
  <c r="G133" i="1"/>
  <c r="G129" i="1"/>
  <c r="G124" i="1"/>
  <c r="G120" i="1"/>
  <c r="G116" i="1"/>
  <c r="G112" i="1"/>
  <c r="G108" i="1"/>
  <c r="G103" i="1"/>
  <c r="G98" i="1"/>
  <c r="G94" i="1"/>
  <c r="G90" i="1"/>
  <c r="G85" i="1"/>
  <c r="G81" i="1"/>
  <c r="G75" i="1"/>
  <c r="G71" i="1"/>
  <c r="G66" i="1"/>
  <c r="G62" i="1"/>
  <c r="G57" i="1"/>
  <c r="G53" i="1"/>
  <c r="G49" i="1"/>
  <c r="G44" i="1"/>
  <c r="G40" i="1"/>
  <c r="G35" i="1"/>
  <c r="G31" i="1"/>
  <c r="G26" i="1"/>
  <c r="G18" i="1"/>
  <c r="J14" i="1"/>
  <c r="J12" i="1"/>
  <c r="J10" i="1"/>
  <c r="J253" i="1"/>
  <c r="J227" i="1"/>
  <c r="J180" i="1"/>
  <c r="J152" i="1"/>
  <c r="J145" i="1"/>
  <c r="J137" i="1"/>
  <c r="J107" i="1"/>
  <c r="J86" i="1"/>
  <c r="J78" i="1"/>
  <c r="J59" i="1"/>
  <c r="J27" i="1"/>
  <c r="J23" i="1"/>
  <c r="J19" i="1"/>
  <c r="F10" i="1" l="1"/>
  <c r="J218" i="1"/>
  <c r="J17" i="1"/>
  <c r="J21" i="1"/>
  <c r="J25" i="1"/>
  <c r="J48" i="1"/>
  <c r="J68" i="1"/>
  <c r="J80" i="1"/>
  <c r="J99" i="1"/>
  <c r="J125" i="1"/>
  <c r="J138" i="1"/>
  <c r="J148" i="1"/>
  <c r="J153" i="1"/>
  <c r="J186" i="1"/>
  <c r="J247" i="1"/>
  <c r="J293" i="1"/>
  <c r="J11" i="1"/>
  <c r="J13" i="1"/>
  <c r="J15" i="1"/>
  <c r="G22" i="1"/>
  <c r="G29" i="1"/>
  <c r="G33" i="1"/>
  <c r="G38" i="1"/>
  <c r="G42" i="1"/>
  <c r="G46" i="1"/>
  <c r="G51" i="1"/>
  <c r="G55" i="1"/>
  <c r="G60" i="1"/>
  <c r="G64" i="1"/>
  <c r="G69" i="1"/>
  <c r="G73" i="1"/>
  <c r="G77" i="1"/>
  <c r="G83" i="1"/>
  <c r="G88" i="1"/>
  <c r="G92" i="1"/>
  <c r="G96" i="1"/>
  <c r="G101" i="1"/>
  <c r="G105" i="1"/>
  <c r="G110" i="1"/>
  <c r="G114" i="1"/>
  <c r="G118" i="1"/>
  <c r="G122" i="1"/>
  <c r="G127" i="1"/>
  <c r="G131" i="1"/>
  <c r="G135" i="1"/>
  <c r="G141" i="1"/>
  <c r="G146" i="1"/>
  <c r="G151" i="1"/>
  <c r="G157" i="1"/>
  <c r="G161" i="1"/>
  <c r="G165" i="1"/>
  <c r="G169" i="1"/>
  <c r="G173" i="1"/>
  <c r="G177" i="1"/>
  <c r="G182" i="1"/>
  <c r="G187" i="1"/>
  <c r="G191" i="1"/>
  <c r="J198" i="1"/>
  <c r="J206" i="1"/>
  <c r="J214" i="1"/>
  <c r="G195" i="1"/>
  <c r="J223" i="1"/>
  <c r="J221" i="1"/>
  <c r="J219" i="1"/>
  <c r="J217" i="1"/>
  <c r="J215" i="1"/>
  <c r="J213" i="1"/>
  <c r="J211" i="1"/>
  <c r="J209" i="1"/>
  <c r="J207" i="1"/>
  <c r="J205" i="1"/>
  <c r="J203" i="1"/>
  <c r="J201" i="1"/>
  <c r="J199" i="1"/>
  <c r="J197" i="1"/>
  <c r="J195" i="1"/>
  <c r="J193" i="1"/>
  <c r="J191" i="1"/>
  <c r="L191" i="1" s="1"/>
  <c r="J190" i="1"/>
  <c r="J189" i="1"/>
  <c r="L189" i="1" s="1"/>
  <c r="J188" i="1"/>
  <c r="J187" i="1"/>
  <c r="J185" i="1"/>
  <c r="J184" i="1"/>
  <c r="J183" i="1"/>
  <c r="J182" i="1"/>
  <c r="J181" i="1"/>
  <c r="J179" i="1"/>
  <c r="L179" i="1" s="1"/>
  <c r="J178" i="1"/>
  <c r="J177" i="1"/>
  <c r="J176" i="1"/>
  <c r="J175" i="1"/>
  <c r="L175" i="1" s="1"/>
  <c r="J174" i="1"/>
  <c r="J173" i="1"/>
  <c r="L173" i="1" s="1"/>
  <c r="J172" i="1"/>
  <c r="J171" i="1"/>
  <c r="L171" i="1" s="1"/>
  <c r="J170" i="1"/>
  <c r="J169" i="1"/>
  <c r="J168" i="1"/>
  <c r="J167" i="1"/>
  <c r="L167" i="1" s="1"/>
  <c r="J166" i="1"/>
  <c r="J165" i="1"/>
  <c r="L165" i="1" s="1"/>
  <c r="J164" i="1"/>
  <c r="J163" i="1"/>
  <c r="L163" i="1" s="1"/>
  <c r="J162" i="1"/>
  <c r="J161" i="1"/>
  <c r="L161" i="1" s="1"/>
  <c r="J160" i="1"/>
  <c r="J159" i="1"/>
  <c r="L159" i="1" s="1"/>
  <c r="J158" i="1"/>
  <c r="J157" i="1"/>
  <c r="L157" i="1" s="1"/>
  <c r="J156" i="1"/>
  <c r="J155" i="1"/>
  <c r="L155" i="1" s="1"/>
  <c r="J154" i="1"/>
  <c r="J151" i="1"/>
  <c r="L151" i="1" s="1"/>
  <c r="J150" i="1"/>
  <c r="J149" i="1"/>
  <c r="L149" i="1" s="1"/>
  <c r="J147" i="1"/>
  <c r="J146" i="1"/>
  <c r="J144" i="1"/>
  <c r="J143" i="1"/>
  <c r="L143" i="1" s="1"/>
  <c r="J142" i="1"/>
  <c r="J141" i="1"/>
  <c r="L141" i="1" s="1"/>
  <c r="J140" i="1"/>
  <c r="J139" i="1"/>
  <c r="L139" i="1" s="1"/>
  <c r="J136" i="1"/>
  <c r="J135" i="1"/>
  <c r="L135" i="1" s="1"/>
  <c r="J134" i="1"/>
  <c r="J133" i="1"/>
  <c r="L133" i="1" s="1"/>
  <c r="J132" i="1"/>
  <c r="J131" i="1"/>
  <c r="L131" i="1" s="1"/>
  <c r="J130" i="1"/>
  <c r="J129" i="1"/>
  <c r="L129" i="1" s="1"/>
  <c r="J128" i="1"/>
  <c r="J127" i="1"/>
  <c r="L127" i="1" s="1"/>
  <c r="J126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6" i="1"/>
  <c r="J105" i="1"/>
  <c r="J104" i="1"/>
  <c r="J103" i="1"/>
  <c r="J102" i="1"/>
  <c r="J101" i="1"/>
  <c r="J100" i="1"/>
  <c r="J98" i="1"/>
  <c r="J97" i="1"/>
  <c r="J96" i="1"/>
  <c r="J95" i="1"/>
  <c r="J94" i="1"/>
  <c r="J93" i="1"/>
  <c r="J92" i="1"/>
  <c r="J91" i="1"/>
  <c r="J90" i="1"/>
  <c r="J89" i="1"/>
  <c r="J88" i="1"/>
  <c r="J87" i="1"/>
  <c r="J85" i="1"/>
  <c r="J84" i="1"/>
  <c r="J83" i="1"/>
  <c r="J82" i="1"/>
  <c r="J81" i="1"/>
  <c r="J79" i="1"/>
  <c r="J77" i="1"/>
  <c r="J76" i="1"/>
  <c r="J75" i="1"/>
  <c r="J74" i="1"/>
  <c r="J73" i="1"/>
  <c r="J72" i="1"/>
  <c r="J71" i="1"/>
  <c r="J70" i="1"/>
  <c r="J69" i="1"/>
  <c r="J67" i="1"/>
  <c r="J66" i="1"/>
  <c r="J65" i="1"/>
  <c r="J64" i="1"/>
  <c r="J63" i="1"/>
  <c r="J62" i="1"/>
  <c r="J61" i="1"/>
  <c r="J60" i="1"/>
  <c r="J58" i="1"/>
  <c r="J57" i="1"/>
  <c r="J56" i="1"/>
  <c r="J55" i="1"/>
  <c r="J54" i="1"/>
  <c r="J53" i="1"/>
  <c r="J52" i="1"/>
  <c r="J51" i="1"/>
  <c r="J50" i="1"/>
  <c r="J49" i="1"/>
  <c r="J47" i="1"/>
  <c r="J46" i="1"/>
  <c r="J45" i="1"/>
  <c r="J44" i="1"/>
  <c r="J43" i="1"/>
  <c r="J42" i="1"/>
  <c r="J41" i="1"/>
  <c r="J40" i="1"/>
  <c r="J39" i="1"/>
  <c r="J38" i="1"/>
  <c r="J36" i="1"/>
  <c r="J35" i="1"/>
  <c r="J34" i="1"/>
  <c r="J33" i="1"/>
  <c r="J32" i="1"/>
  <c r="J31" i="1"/>
  <c r="J30" i="1"/>
  <c r="J29" i="1"/>
  <c r="J28" i="1"/>
  <c r="G27" i="1"/>
  <c r="G25" i="1"/>
  <c r="G23" i="1"/>
  <c r="G21" i="1"/>
  <c r="G19" i="1"/>
  <c r="G17" i="1"/>
  <c r="G16" i="1"/>
  <c r="F278" i="1"/>
  <c r="G37" i="1"/>
  <c r="J18" i="1"/>
  <c r="J20" i="1"/>
  <c r="J22" i="1"/>
  <c r="J24" i="1"/>
  <c r="J26" i="1"/>
  <c r="G48" i="1"/>
  <c r="G59" i="1"/>
  <c r="G68" i="1"/>
  <c r="G78" i="1"/>
  <c r="G80" i="1"/>
  <c r="G86" i="1"/>
  <c r="G99" i="1"/>
  <c r="G107" i="1"/>
  <c r="G125" i="1"/>
  <c r="G137" i="1"/>
  <c r="G138" i="1"/>
  <c r="G145" i="1"/>
  <c r="G148" i="1"/>
  <c r="G152" i="1"/>
  <c r="G153" i="1"/>
  <c r="G180" i="1"/>
  <c r="G186" i="1"/>
  <c r="G227" i="1"/>
  <c r="G247" i="1"/>
  <c r="G253" i="1"/>
  <c r="G293" i="1"/>
  <c r="G10" i="1"/>
  <c r="G11" i="1"/>
  <c r="G12" i="1"/>
  <c r="G13" i="1"/>
  <c r="G14" i="1"/>
  <c r="G15" i="1"/>
  <c r="J16" i="1"/>
  <c r="G20" i="1"/>
  <c r="G24" i="1"/>
  <c r="G28" i="1"/>
  <c r="G30" i="1"/>
  <c r="G32" i="1"/>
  <c r="G34" i="1"/>
  <c r="G36" i="1"/>
  <c r="G39" i="1"/>
  <c r="G41" i="1"/>
  <c r="G43" i="1"/>
  <c r="G45" i="1"/>
  <c r="G47" i="1"/>
  <c r="G50" i="1"/>
  <c r="G52" i="1"/>
  <c r="G54" i="1"/>
  <c r="G56" i="1"/>
  <c r="G58" i="1"/>
  <c r="G61" i="1"/>
  <c r="G63" i="1"/>
  <c r="G65" i="1"/>
  <c r="G67" i="1"/>
  <c r="G70" i="1"/>
  <c r="G72" i="1"/>
  <c r="G74" i="1"/>
  <c r="G76" i="1"/>
  <c r="G79" i="1"/>
  <c r="G82" i="1"/>
  <c r="G84" i="1"/>
  <c r="G87" i="1"/>
  <c r="G89" i="1"/>
  <c r="G91" i="1"/>
  <c r="G93" i="1"/>
  <c r="G95" i="1"/>
  <c r="G97" i="1"/>
  <c r="G100" i="1"/>
  <c r="G102" i="1"/>
  <c r="G104" i="1"/>
  <c r="G106" i="1"/>
  <c r="G109" i="1"/>
  <c r="G111" i="1"/>
  <c r="G113" i="1"/>
  <c r="G115" i="1"/>
  <c r="G117" i="1"/>
  <c r="G119" i="1"/>
  <c r="G121" i="1"/>
  <c r="G123" i="1"/>
  <c r="G126" i="1"/>
  <c r="G128" i="1"/>
  <c r="G130" i="1"/>
  <c r="G132" i="1"/>
  <c r="G134" i="1"/>
  <c r="G136" i="1"/>
  <c r="G140" i="1"/>
  <c r="G142" i="1"/>
  <c r="G144" i="1"/>
  <c r="G147" i="1"/>
  <c r="G150" i="1"/>
  <c r="G154" i="1"/>
  <c r="G156" i="1"/>
  <c r="G158" i="1"/>
  <c r="G160" i="1"/>
  <c r="G162" i="1"/>
  <c r="G164" i="1"/>
  <c r="G166" i="1"/>
  <c r="G168" i="1"/>
  <c r="G170" i="1"/>
  <c r="G172" i="1"/>
  <c r="G174" i="1"/>
  <c r="G176" i="1"/>
  <c r="G178" i="1"/>
  <c r="G181" i="1"/>
  <c r="G183" i="1"/>
  <c r="G185" i="1"/>
  <c r="G188" i="1"/>
  <c r="G190" i="1"/>
  <c r="J192" i="1"/>
  <c r="J196" i="1"/>
  <c r="J200" i="1"/>
  <c r="J204" i="1"/>
  <c r="J208" i="1"/>
  <c r="J212" i="1"/>
  <c r="J216" i="1"/>
  <c r="J220" i="1"/>
  <c r="J224" i="1"/>
  <c r="G203" i="1"/>
  <c r="G199" i="1"/>
  <c r="G207" i="1"/>
  <c r="G193" i="1"/>
  <c r="G197" i="1"/>
  <c r="G201" i="1"/>
  <c r="G205" i="1"/>
  <c r="G209" i="1"/>
  <c r="G192" i="1"/>
  <c r="G194" i="1"/>
  <c r="G196" i="1"/>
  <c r="G198" i="1"/>
  <c r="G200" i="1"/>
  <c r="G202" i="1"/>
  <c r="G204" i="1"/>
  <c r="G206" i="1"/>
  <c r="G208" i="1"/>
  <c r="G212" i="1"/>
  <c r="G210" i="1"/>
  <c r="G216" i="1"/>
  <c r="G214" i="1"/>
  <c r="G218" i="1"/>
  <c r="G211" i="1"/>
  <c r="G213" i="1"/>
  <c r="G215" i="1"/>
  <c r="G217" i="1"/>
  <c r="J225" i="1"/>
  <c r="G222" i="1"/>
  <c r="J228" i="1"/>
  <c r="G220" i="1"/>
  <c r="G224" i="1"/>
  <c r="J226" i="1"/>
  <c r="J229" i="1"/>
  <c r="J232" i="1"/>
  <c r="G219" i="1"/>
  <c r="G221" i="1"/>
  <c r="G223" i="1"/>
  <c r="G225" i="1"/>
  <c r="G226" i="1"/>
  <c r="G228" i="1"/>
  <c r="G229" i="1"/>
  <c r="J230" i="1"/>
  <c r="J234" i="1"/>
  <c r="G238" i="1"/>
  <c r="G230" i="1"/>
  <c r="J231" i="1"/>
  <c r="J233" i="1"/>
  <c r="G236" i="1"/>
  <c r="J240" i="1"/>
  <c r="G231" i="1"/>
  <c r="G232" i="1"/>
  <c r="G233" i="1"/>
  <c r="G234" i="1"/>
  <c r="G235" i="1"/>
  <c r="G237" i="1"/>
  <c r="G239" i="1"/>
  <c r="J242" i="1"/>
  <c r="J235" i="1"/>
  <c r="J236" i="1"/>
  <c r="J237" i="1"/>
  <c r="J238" i="1"/>
  <c r="J239" i="1"/>
  <c r="J241" i="1"/>
  <c r="J243" i="1"/>
  <c r="G246" i="1"/>
  <c r="G240" i="1"/>
  <c r="G241" i="1"/>
  <c r="G242" i="1"/>
  <c r="G243" i="1"/>
  <c r="G244" i="1"/>
  <c r="G249" i="1"/>
  <c r="G245" i="1"/>
  <c r="G248" i="1"/>
  <c r="G250" i="1"/>
  <c r="G251" i="1"/>
  <c r="G255" i="1"/>
  <c r="J244" i="1"/>
  <c r="J245" i="1"/>
  <c r="J246" i="1"/>
  <c r="J248" i="1"/>
  <c r="J249" i="1"/>
  <c r="J250" i="1"/>
  <c r="G252" i="1"/>
  <c r="G259" i="1"/>
  <c r="J251" i="1"/>
  <c r="G254" i="1"/>
  <c r="G257" i="1"/>
  <c r="G261" i="1"/>
  <c r="J252" i="1"/>
  <c r="J254" i="1"/>
  <c r="G256" i="1"/>
  <c r="G258" i="1"/>
  <c r="G260" i="1"/>
  <c r="G262" i="1"/>
  <c r="J266" i="1"/>
  <c r="J255" i="1"/>
  <c r="J256" i="1"/>
  <c r="J257" i="1"/>
  <c r="J258" i="1"/>
  <c r="J259" i="1"/>
  <c r="J260" i="1"/>
  <c r="J261" i="1"/>
  <c r="G264" i="1"/>
  <c r="G271" i="1"/>
  <c r="G263" i="1"/>
  <c r="G265" i="1"/>
  <c r="J268" i="1"/>
  <c r="G279" i="1"/>
  <c r="J262" i="1"/>
  <c r="J263" i="1"/>
  <c r="J264" i="1"/>
  <c r="J265" i="1"/>
  <c r="J267" i="1"/>
  <c r="J269" i="1"/>
  <c r="G275" i="1"/>
  <c r="G284" i="1"/>
  <c r="G266" i="1"/>
  <c r="G267" i="1"/>
  <c r="G268" i="1"/>
  <c r="G269" i="1"/>
  <c r="G270" i="1"/>
  <c r="G273" i="1"/>
  <c r="G277" i="1"/>
  <c r="G281" i="1"/>
  <c r="G292" i="1"/>
  <c r="G272" i="1"/>
  <c r="G274" i="1"/>
  <c r="G276" i="1"/>
  <c r="G278" i="1"/>
  <c r="G280" i="1"/>
  <c r="G282" i="1"/>
  <c r="G288" i="1"/>
  <c r="G297" i="1"/>
  <c r="G301" i="1"/>
  <c r="G286" i="1"/>
  <c r="G290" i="1"/>
  <c r="G295" i="1"/>
  <c r="G299" i="1"/>
  <c r="G304" i="1"/>
  <c r="F23" i="1"/>
  <c r="F27" i="1"/>
  <c r="F31" i="1"/>
  <c r="F35" i="1"/>
  <c r="F44" i="1"/>
  <c r="F49" i="1"/>
  <c r="F53" i="1"/>
  <c r="F57" i="1"/>
  <c r="F62" i="1"/>
  <c r="F71" i="1"/>
  <c r="F75" i="1"/>
  <c r="F81" i="1"/>
  <c r="F85" i="1"/>
  <c r="F90" i="1"/>
  <c r="F94" i="1"/>
  <c r="F98" i="1"/>
  <c r="F108" i="1"/>
  <c r="F112" i="1"/>
  <c r="F21" i="1"/>
  <c r="F25" i="1"/>
  <c r="F29" i="1"/>
  <c r="F33" i="1"/>
  <c r="F38" i="1"/>
  <c r="F42" i="1"/>
  <c r="F46" i="1"/>
  <c r="F51" i="1"/>
  <c r="F55" i="1"/>
  <c r="F60" i="1"/>
  <c r="F64" i="1"/>
  <c r="F69" i="1"/>
  <c r="F73" i="1"/>
  <c r="F77" i="1"/>
  <c r="F83" i="1"/>
  <c r="F88" i="1"/>
  <c r="F92" i="1"/>
  <c r="F96" i="1"/>
  <c r="F101" i="1"/>
  <c r="F105" i="1"/>
  <c r="F110" i="1"/>
  <c r="G283" i="1"/>
  <c r="G285" i="1"/>
  <c r="G287" i="1"/>
  <c r="G289" i="1"/>
  <c r="G291" i="1"/>
  <c r="G294" i="1"/>
  <c r="G296" i="1"/>
  <c r="G298" i="1"/>
  <c r="G300" i="1"/>
  <c r="G302" i="1"/>
  <c r="G303" i="1"/>
  <c r="F19" i="1"/>
  <c r="F40" i="1"/>
  <c r="F66" i="1"/>
  <c r="F103" i="1"/>
  <c r="F18" i="1"/>
  <c r="F20" i="1"/>
  <c r="F22" i="1"/>
  <c r="F24" i="1"/>
  <c r="F26" i="1"/>
  <c r="F28" i="1"/>
  <c r="F30" i="1"/>
  <c r="F32" i="1"/>
  <c r="F34" i="1"/>
  <c r="F36" i="1"/>
  <c r="F39" i="1"/>
  <c r="F41" i="1"/>
  <c r="F43" i="1"/>
  <c r="F45" i="1"/>
  <c r="F47" i="1"/>
  <c r="F50" i="1"/>
  <c r="F52" i="1"/>
  <c r="F54" i="1"/>
  <c r="F56" i="1"/>
  <c r="F58" i="1"/>
  <c r="F61" i="1"/>
  <c r="F63" i="1"/>
  <c r="F65" i="1"/>
  <c r="F67" i="1"/>
  <c r="F70" i="1"/>
  <c r="F72" i="1"/>
  <c r="F74" i="1"/>
  <c r="F76" i="1"/>
  <c r="F79" i="1"/>
  <c r="F82" i="1"/>
  <c r="F84" i="1"/>
  <c r="F87" i="1"/>
  <c r="F89" i="1"/>
  <c r="F91" i="1"/>
  <c r="F93" i="1"/>
  <c r="F95" i="1"/>
  <c r="F97" i="1"/>
  <c r="F100" i="1"/>
  <c r="F102" i="1"/>
  <c r="F104" i="1"/>
  <c r="F106" i="1"/>
  <c r="F109" i="1"/>
  <c r="F111" i="1"/>
  <c r="F113" i="1"/>
  <c r="J270" i="1"/>
  <c r="J271" i="1"/>
  <c r="J272" i="1"/>
  <c r="J273" i="1"/>
  <c r="J274" i="1"/>
  <c r="J275" i="1"/>
  <c r="J276" i="1"/>
  <c r="L276" i="1" s="1"/>
  <c r="J277" i="1"/>
  <c r="J278" i="1"/>
  <c r="J279" i="1"/>
  <c r="J280" i="1"/>
  <c r="L280" i="1" s="1"/>
  <c r="J281" i="1"/>
  <c r="J282" i="1"/>
  <c r="J283" i="1"/>
  <c r="J284" i="1"/>
  <c r="L284" i="1" s="1"/>
  <c r="J285" i="1"/>
  <c r="J286" i="1"/>
  <c r="J287" i="1"/>
  <c r="J288" i="1"/>
  <c r="L288" i="1" s="1"/>
  <c r="J289" i="1"/>
  <c r="J290" i="1"/>
  <c r="J291" i="1"/>
  <c r="J292" i="1"/>
  <c r="J294" i="1"/>
  <c r="J295" i="1"/>
  <c r="J296" i="1"/>
  <c r="J297" i="1"/>
  <c r="J298" i="1"/>
  <c r="J299" i="1"/>
  <c r="J300" i="1"/>
  <c r="J301" i="1"/>
  <c r="J302" i="1"/>
  <c r="J304" i="1"/>
  <c r="F114" i="1"/>
  <c r="I48" i="1"/>
  <c r="I68" i="1"/>
  <c r="I80" i="1"/>
  <c r="I86" i="1"/>
  <c r="I107" i="1"/>
  <c r="I125" i="1"/>
  <c r="I138" i="1"/>
  <c r="I148" i="1"/>
  <c r="I152" i="1"/>
  <c r="I180" i="1"/>
  <c r="I186" i="1"/>
  <c r="I247" i="1"/>
  <c r="I253" i="1"/>
  <c r="I10" i="1"/>
  <c r="I11" i="1"/>
  <c r="I12" i="1"/>
  <c r="I14" i="1"/>
  <c r="I15" i="1"/>
  <c r="I16" i="1"/>
  <c r="I115" i="1"/>
  <c r="I117" i="1"/>
  <c r="I121" i="1"/>
  <c r="I123" i="1"/>
  <c r="I128" i="1"/>
  <c r="I130" i="1"/>
  <c r="F37" i="1"/>
  <c r="F48" i="1"/>
  <c r="F59" i="1"/>
  <c r="F68" i="1"/>
  <c r="F78" i="1"/>
  <c r="F80" i="1"/>
  <c r="F86" i="1"/>
  <c r="F99" i="1"/>
  <c r="F107" i="1"/>
  <c r="F125" i="1"/>
  <c r="F137" i="1"/>
  <c r="F138" i="1"/>
  <c r="F145" i="1"/>
  <c r="F148" i="1"/>
  <c r="F152" i="1"/>
  <c r="F153" i="1"/>
  <c r="F180" i="1"/>
  <c r="F186" i="1"/>
  <c r="F227" i="1"/>
  <c r="F247" i="1"/>
  <c r="F253" i="1"/>
  <c r="F293" i="1"/>
  <c r="F11" i="1"/>
  <c r="F12" i="1"/>
  <c r="F13" i="1"/>
  <c r="F14" i="1"/>
  <c r="F15" i="1"/>
  <c r="F16" i="1"/>
  <c r="F17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8" i="1"/>
  <c r="I60" i="1"/>
  <c r="I61" i="1"/>
  <c r="I62" i="1"/>
  <c r="I63" i="1"/>
  <c r="I64" i="1"/>
  <c r="I65" i="1"/>
  <c r="I66" i="1"/>
  <c r="I67" i="1"/>
  <c r="I69" i="1"/>
  <c r="I70" i="1"/>
  <c r="I71" i="1"/>
  <c r="I72" i="1"/>
  <c r="I73" i="1"/>
  <c r="I74" i="1"/>
  <c r="I75" i="1"/>
  <c r="I76" i="1"/>
  <c r="I77" i="1"/>
  <c r="I79" i="1"/>
  <c r="I81" i="1"/>
  <c r="I82" i="1"/>
  <c r="I83" i="1"/>
  <c r="I84" i="1"/>
  <c r="I85" i="1"/>
  <c r="I87" i="1"/>
  <c r="I88" i="1"/>
  <c r="I89" i="1"/>
  <c r="I90" i="1"/>
  <c r="I91" i="1"/>
  <c r="I92" i="1"/>
  <c r="I93" i="1"/>
  <c r="I94" i="1"/>
  <c r="I95" i="1"/>
  <c r="I96" i="1"/>
  <c r="I97" i="1"/>
  <c r="I98" i="1"/>
  <c r="I100" i="1"/>
  <c r="I101" i="1"/>
  <c r="I102" i="1"/>
  <c r="I103" i="1"/>
  <c r="I104" i="1"/>
  <c r="I105" i="1"/>
  <c r="I106" i="1"/>
  <c r="I108" i="1"/>
  <c r="I109" i="1"/>
  <c r="I110" i="1"/>
  <c r="I111" i="1"/>
  <c r="I112" i="1"/>
  <c r="I113" i="1"/>
  <c r="I114" i="1"/>
  <c r="I116" i="1"/>
  <c r="I118" i="1"/>
  <c r="I120" i="1"/>
  <c r="I122" i="1"/>
  <c r="I124" i="1"/>
  <c r="I127" i="1"/>
  <c r="I129" i="1"/>
  <c r="F115" i="1"/>
  <c r="F117" i="1"/>
  <c r="F119" i="1"/>
  <c r="F121" i="1"/>
  <c r="F123" i="1"/>
  <c r="F126" i="1"/>
  <c r="F128" i="1"/>
  <c r="F130" i="1"/>
  <c r="I131" i="1"/>
  <c r="I132" i="1"/>
  <c r="I133" i="1"/>
  <c r="I134" i="1"/>
  <c r="I135" i="1"/>
  <c r="I136" i="1"/>
  <c r="I139" i="1"/>
  <c r="I140" i="1"/>
  <c r="I141" i="1"/>
  <c r="I142" i="1"/>
  <c r="I143" i="1"/>
  <c r="I144" i="1"/>
  <c r="I146" i="1"/>
  <c r="I147" i="1"/>
  <c r="I149" i="1"/>
  <c r="I150" i="1"/>
  <c r="I151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1" i="1"/>
  <c r="I182" i="1"/>
  <c r="I183" i="1"/>
  <c r="I184" i="1"/>
  <c r="I185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8" i="1"/>
  <c r="I249" i="1"/>
  <c r="I250" i="1"/>
  <c r="I251" i="1"/>
  <c r="I252" i="1"/>
  <c r="I254" i="1"/>
  <c r="I255" i="1"/>
  <c r="I256" i="1"/>
  <c r="I257" i="1"/>
  <c r="I258" i="1"/>
  <c r="I259" i="1"/>
  <c r="I260" i="1"/>
  <c r="I261" i="1"/>
  <c r="F263" i="1"/>
  <c r="F265" i="1"/>
  <c r="F267" i="1"/>
  <c r="F269" i="1"/>
  <c r="F271" i="1"/>
  <c r="F273" i="1"/>
  <c r="F275" i="1"/>
  <c r="F277" i="1"/>
  <c r="F279" i="1"/>
  <c r="I262" i="1"/>
  <c r="I264" i="1"/>
  <c r="I266" i="1"/>
  <c r="I268" i="1"/>
  <c r="I270" i="1"/>
  <c r="I272" i="1"/>
  <c r="I274" i="1"/>
  <c r="I276" i="1"/>
  <c r="I278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4" i="1"/>
  <c r="F295" i="1"/>
  <c r="F296" i="1"/>
  <c r="F297" i="1"/>
  <c r="F298" i="1"/>
  <c r="F299" i="1"/>
  <c r="F300" i="1"/>
  <c r="F301" i="1"/>
  <c r="F302" i="1"/>
  <c r="F304" i="1"/>
  <c r="I59" i="1"/>
  <c r="I78" i="1"/>
  <c r="I99" i="1"/>
  <c r="I137" i="1"/>
  <c r="I145" i="1"/>
  <c r="I153" i="1"/>
  <c r="I227" i="1"/>
  <c r="I293" i="1"/>
  <c r="I13" i="1"/>
  <c r="I119" i="1"/>
  <c r="I126" i="1"/>
  <c r="F116" i="1"/>
  <c r="F118" i="1"/>
  <c r="F120" i="1"/>
  <c r="F122" i="1"/>
  <c r="F124" i="1"/>
  <c r="F127" i="1"/>
  <c r="F129" i="1"/>
  <c r="F131" i="1"/>
  <c r="F132" i="1"/>
  <c r="F133" i="1"/>
  <c r="F134" i="1"/>
  <c r="F135" i="1"/>
  <c r="F136" i="1"/>
  <c r="F139" i="1"/>
  <c r="F140" i="1"/>
  <c r="F141" i="1"/>
  <c r="F142" i="1"/>
  <c r="F143" i="1"/>
  <c r="F144" i="1"/>
  <c r="F146" i="1"/>
  <c r="F147" i="1"/>
  <c r="F149" i="1"/>
  <c r="F150" i="1"/>
  <c r="F151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1" i="1"/>
  <c r="F182" i="1"/>
  <c r="F183" i="1"/>
  <c r="F184" i="1"/>
  <c r="F185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8" i="1"/>
  <c r="F249" i="1"/>
  <c r="F250" i="1"/>
  <c r="F251" i="1"/>
  <c r="F252" i="1"/>
  <c r="F254" i="1"/>
  <c r="F255" i="1"/>
  <c r="F256" i="1"/>
  <c r="F257" i="1"/>
  <c r="F258" i="1"/>
  <c r="F259" i="1"/>
  <c r="F260" i="1"/>
  <c r="F261" i="1"/>
  <c r="F262" i="1"/>
  <c r="F264" i="1"/>
  <c r="F266" i="1"/>
  <c r="F268" i="1"/>
  <c r="F270" i="1"/>
  <c r="F272" i="1"/>
  <c r="F274" i="1"/>
  <c r="F276" i="1"/>
  <c r="I263" i="1"/>
  <c r="I265" i="1"/>
  <c r="I267" i="1"/>
  <c r="I269" i="1"/>
  <c r="I271" i="1"/>
  <c r="I273" i="1"/>
  <c r="I275" i="1"/>
  <c r="I277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4" i="1"/>
  <c r="I295" i="1"/>
  <c r="I296" i="1"/>
  <c r="I298" i="1"/>
  <c r="I299" i="1"/>
  <c r="I300" i="1"/>
  <c r="I301" i="1"/>
  <c r="I302" i="1"/>
  <c r="I304" i="1"/>
  <c r="L224" i="1"/>
  <c r="L222" i="1"/>
  <c r="L296" i="1"/>
  <c r="L291" i="1"/>
  <c r="L290" i="1"/>
  <c r="L286" i="1"/>
  <c r="L277" i="1"/>
  <c r="L272" i="1"/>
  <c r="L264" i="1"/>
  <c r="L221" i="1"/>
  <c r="L194" i="1"/>
  <c r="L193" i="1"/>
  <c r="L192" i="1"/>
  <c r="L190" i="1"/>
  <c r="L188" i="1"/>
  <c r="L186" i="1"/>
  <c r="L184" i="1"/>
  <c r="L183" i="1"/>
  <c r="L182" i="1"/>
  <c r="L180" i="1"/>
  <c r="L178" i="1"/>
  <c r="L176" i="1"/>
  <c r="L174" i="1"/>
  <c r="L172" i="1"/>
  <c r="L170" i="1"/>
  <c r="L168" i="1"/>
  <c r="L166" i="1"/>
  <c r="L164" i="1"/>
  <c r="L162" i="1"/>
  <c r="L160" i="1"/>
  <c r="L158" i="1"/>
  <c r="L156" i="1"/>
  <c r="L154" i="1"/>
  <c r="L152" i="1"/>
  <c r="L150" i="1"/>
  <c r="L148" i="1"/>
  <c r="L147" i="1"/>
  <c r="L146" i="1"/>
  <c r="L145" i="1"/>
  <c r="L144" i="1"/>
  <c r="L142" i="1"/>
  <c r="L140" i="1"/>
  <c r="L138" i="1"/>
  <c r="L137" i="1"/>
  <c r="L136" i="1"/>
  <c r="L134" i="1"/>
  <c r="L132" i="1"/>
  <c r="L130" i="1"/>
  <c r="L128" i="1"/>
  <c r="L126" i="1"/>
  <c r="L124" i="1"/>
  <c r="L123" i="1"/>
  <c r="I37" i="1"/>
  <c r="L18" i="1"/>
  <c r="L10" i="1"/>
  <c r="J37" i="1"/>
  <c r="L17" i="1"/>
  <c r="L12" i="1"/>
  <c r="L169" i="1" l="1"/>
  <c r="L177" i="1"/>
  <c r="L303" i="1"/>
  <c r="L268" i="1"/>
  <c r="L266" i="1"/>
  <c r="L223" i="1"/>
  <c r="L185" i="1"/>
  <c r="L181" i="1"/>
  <c r="L13" i="1"/>
  <c r="L293" i="1"/>
  <c r="L153" i="1"/>
  <c r="L125" i="1"/>
  <c r="L301" i="1"/>
  <c r="L269" i="1"/>
  <c r="L187" i="1"/>
  <c r="L283" i="1"/>
  <c r="L275" i="1"/>
  <c r="L298" i="1"/>
  <c r="L294" i="1"/>
  <c r="L262" i="1"/>
  <c r="L300" i="1"/>
  <c r="L287" i="1"/>
  <c r="L304" i="1"/>
  <c r="L282" i="1"/>
  <c r="L278" i="1"/>
  <c r="L274" i="1"/>
  <c r="L292" i="1"/>
  <c r="L270" i="1"/>
  <c r="L297" i="1"/>
  <c r="L295" i="1"/>
  <c r="L267" i="1"/>
  <c r="L263" i="1"/>
  <c r="L302" i="1"/>
  <c r="L289" i="1"/>
  <c r="L285" i="1"/>
  <c r="L281" i="1"/>
  <c r="L273" i="1"/>
  <c r="L299" i="1"/>
  <c r="L279" i="1"/>
  <c r="L265" i="1"/>
  <c r="L271" i="1"/>
  <c r="L261" i="1"/>
  <c r="L37" i="1"/>
  <c r="L59" i="1"/>
  <c r="L102" i="1"/>
  <c r="L104" i="1"/>
  <c r="L106" i="1"/>
  <c r="L108" i="1"/>
  <c r="L110" i="1"/>
  <c r="L112" i="1"/>
  <c r="L225" i="1"/>
  <c r="L226" i="1"/>
  <c r="L227" i="1"/>
  <c r="L228" i="1"/>
  <c r="L229" i="1"/>
  <c r="L230" i="1"/>
  <c r="L231" i="1"/>
  <c r="L232" i="1"/>
  <c r="L233" i="1"/>
  <c r="L234" i="1"/>
  <c r="L114" i="1"/>
  <c r="L116" i="1"/>
  <c r="L118" i="1"/>
  <c r="L120" i="1"/>
  <c r="L122" i="1"/>
  <c r="L195" i="1"/>
  <c r="L197" i="1"/>
  <c r="L199" i="1"/>
  <c r="L201" i="1"/>
  <c r="L203" i="1"/>
  <c r="L205" i="1"/>
  <c r="L207" i="1"/>
  <c r="L209" i="1"/>
  <c r="L211" i="1"/>
  <c r="L213" i="1"/>
  <c r="L215" i="1"/>
  <c r="L217" i="1"/>
  <c r="L219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14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1" i="1"/>
  <c r="L15" i="1"/>
  <c r="L16" i="1"/>
  <c r="L19" i="1"/>
  <c r="L103" i="1"/>
  <c r="L105" i="1"/>
  <c r="L107" i="1"/>
  <c r="L109" i="1"/>
  <c r="L111" i="1"/>
  <c r="L113" i="1"/>
  <c r="L115" i="1"/>
  <c r="L117" i="1"/>
  <c r="L119" i="1"/>
  <c r="L121" i="1"/>
  <c r="L196" i="1"/>
  <c r="L198" i="1"/>
  <c r="L200" i="1"/>
  <c r="L202" i="1"/>
  <c r="L204" i="1"/>
  <c r="L206" i="1"/>
  <c r="L208" i="1"/>
  <c r="L210" i="1"/>
  <c r="L212" i="1"/>
  <c r="L214" i="1"/>
  <c r="L216" i="1"/>
  <c r="L218" i="1"/>
  <c r="L220" i="1"/>
  <c r="L305" i="1" l="1"/>
</calcChain>
</file>

<file path=xl/sharedStrings.xml><?xml version="1.0" encoding="utf-8"?>
<sst xmlns="http://schemas.openxmlformats.org/spreadsheetml/2006/main" count="314" uniqueCount="311">
  <si>
    <t>Município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</si>
  <si>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</si>
  <si>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</si>
  <si>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</si>
  <si>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</si>
  <si>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População TCU 2016</t>
  </si>
  <si>
    <t>Abdon Batista</t>
  </si>
  <si>
    <t>Abelardo Luz</t>
  </si>
  <si>
    <t>Agrolândia</t>
  </si>
  <si>
    <t>Agronômica</t>
  </si>
  <si>
    <t>Água Doce</t>
  </si>
  <si>
    <t>Águas de Chapecó</t>
  </si>
  <si>
    <t>Águas Frias</t>
  </si>
  <si>
    <t>Águas Mornas</t>
  </si>
  <si>
    <t>Alfredo Wagner</t>
  </si>
  <si>
    <t>Alto Bela Vista</t>
  </si>
  <si>
    <t>Anchieta</t>
  </si>
  <si>
    <t>Angelina</t>
  </si>
  <si>
    <t>Anita Garibaldi</t>
  </si>
  <si>
    <t>Anitápolis</t>
  </si>
  <si>
    <t>Antônio Carlos</t>
  </si>
  <si>
    <t>Apiúna</t>
  </si>
  <si>
    <t>Arabutã</t>
  </si>
  <si>
    <t>Araquari</t>
  </si>
  <si>
    <t>Araranguá</t>
  </si>
  <si>
    <t>Armazém</t>
  </si>
  <si>
    <t>Arroio Trinta</t>
  </si>
  <si>
    <t>Arvoredo</t>
  </si>
  <si>
    <t>Ascurra</t>
  </si>
  <si>
    <t>Atalanta</t>
  </si>
  <si>
    <t>Aurora</t>
  </si>
  <si>
    <t>Balneário Arroio do Silva</t>
  </si>
  <si>
    <t>Balneário Barra do Sul</t>
  </si>
  <si>
    <t>Balneário Camboriú</t>
  </si>
  <si>
    <t>Balneário Gaivota</t>
  </si>
  <si>
    <t>Balneário Piçarras</t>
  </si>
  <si>
    <t>Balneário Rincão</t>
  </si>
  <si>
    <t>Bandeirante</t>
  </si>
  <si>
    <t>Barra Bonita</t>
  </si>
  <si>
    <t>Barra Velha</t>
  </si>
  <si>
    <t>Bela Vista do Toldo</t>
  </si>
  <si>
    <t>Belmonte</t>
  </si>
  <si>
    <t>Benedito Novo</t>
  </si>
  <si>
    <t>Biguaçu</t>
  </si>
  <si>
    <t>Blumenau</t>
  </si>
  <si>
    <t>Bocaina do Sul</t>
  </si>
  <si>
    <t>Bom Jardim da Serra</t>
  </si>
  <si>
    <t>Bom Jesus</t>
  </si>
  <si>
    <t>Bom Jesus do Oeste</t>
  </si>
  <si>
    <t>Bom Retiro</t>
  </si>
  <si>
    <t>Bombinhas</t>
  </si>
  <si>
    <t>Botuverá</t>
  </si>
  <si>
    <t>Braço do Norte</t>
  </si>
  <si>
    <t>Braço do Trombudo</t>
  </si>
  <si>
    <t>Brunópolis</t>
  </si>
  <si>
    <t>Brusque</t>
  </si>
  <si>
    <t>Caçador</t>
  </si>
  <si>
    <t>Caibi</t>
  </si>
  <si>
    <t>Calmon</t>
  </si>
  <si>
    <t>Camboriú</t>
  </si>
  <si>
    <t>Campo Alegre</t>
  </si>
  <si>
    <t>Campo Belo do Sul</t>
  </si>
  <si>
    <t>Campo Erê</t>
  </si>
  <si>
    <t>Campos Novos</t>
  </si>
  <si>
    <t>Canelinha</t>
  </si>
  <si>
    <t>Canoinhas</t>
  </si>
  <si>
    <t>Capão Alto</t>
  </si>
  <si>
    <t>Capinzal</t>
  </si>
  <si>
    <t>Capivari de Baixo</t>
  </si>
  <si>
    <t>Catanduvas</t>
  </si>
  <si>
    <t>Caxambu do Sul</t>
  </si>
  <si>
    <t>Celso Ramos</t>
  </si>
  <si>
    <t>Cerro Negro</t>
  </si>
  <si>
    <t>Chapadão do Lageado</t>
  </si>
  <si>
    <t>Chapecó</t>
  </si>
  <si>
    <t>Cocal do Sul</t>
  </si>
  <si>
    <t>Concórdia</t>
  </si>
  <si>
    <t>Cordilheira Alta</t>
  </si>
  <si>
    <t>Coronel Freitas</t>
  </si>
  <si>
    <t>Coronel Martins</t>
  </si>
  <si>
    <t>Correia Pinto</t>
  </si>
  <si>
    <t>Corupá</t>
  </si>
  <si>
    <t>Criciúma</t>
  </si>
  <si>
    <t>Cunha Porã</t>
  </si>
  <si>
    <t>Cunhataí</t>
  </si>
  <si>
    <t>Curitibanos</t>
  </si>
  <si>
    <t>Descanso</t>
  </si>
  <si>
    <t>Dionísio Cerqueira</t>
  </si>
  <si>
    <t>Dona Emma</t>
  </si>
  <si>
    <t>Doutor Pedrinho</t>
  </si>
  <si>
    <t>Entre Rios</t>
  </si>
  <si>
    <t>Ermo</t>
  </si>
  <si>
    <t>Erval Velho</t>
  </si>
  <si>
    <t>Faxinal dos Guedes</t>
  </si>
  <si>
    <t>Flor do Sertão</t>
  </si>
  <si>
    <t>Florianópolis</t>
  </si>
  <si>
    <t>Formosa do Sul</t>
  </si>
  <si>
    <t>Forquilhinha</t>
  </si>
  <si>
    <t>Fraiburgo</t>
  </si>
  <si>
    <t>Frei Rogério</t>
  </si>
  <si>
    <t>Galvão</t>
  </si>
  <si>
    <t>Garopaba</t>
  </si>
  <si>
    <t>Garuva</t>
  </si>
  <si>
    <t>Gaspar</t>
  </si>
  <si>
    <t>Governador Celso Ramos</t>
  </si>
  <si>
    <t>Grão Pará</t>
  </si>
  <si>
    <t>Gravatal</t>
  </si>
  <si>
    <t>Guabiruba</t>
  </si>
  <si>
    <t>Guaraciaba</t>
  </si>
  <si>
    <t>Guaramirim</t>
  </si>
  <si>
    <t>Guarujá do Sul</t>
  </si>
  <si>
    <t>Guatambú</t>
  </si>
  <si>
    <t>Herval d'Oeste</t>
  </si>
  <si>
    <t>Ibiam</t>
  </si>
  <si>
    <t>Ibicaré</t>
  </si>
  <si>
    <t>Ibirama</t>
  </si>
  <si>
    <t>Içara</t>
  </si>
  <si>
    <t>Ilhota</t>
  </si>
  <si>
    <t>Imaruí</t>
  </si>
  <si>
    <t>Imbituba</t>
  </si>
  <si>
    <t>Imbuia</t>
  </si>
  <si>
    <t>Indaial</t>
  </si>
  <si>
    <t>Iomerê</t>
  </si>
  <si>
    <t>Ipira</t>
  </si>
  <si>
    <t>Iporã do Oeste</t>
  </si>
  <si>
    <t>Ipuaçu</t>
  </si>
  <si>
    <t>Ipumirim</t>
  </si>
  <si>
    <t>Iraceminha</t>
  </si>
  <si>
    <t>Irani</t>
  </si>
  <si>
    <t>Irati</t>
  </si>
  <si>
    <t>Irineópolis</t>
  </si>
  <si>
    <t>Itá</t>
  </si>
  <si>
    <t>Itaiópolis</t>
  </si>
  <si>
    <t>Itajaí</t>
  </si>
  <si>
    <t>Itapema</t>
  </si>
  <si>
    <t>Itapiranga</t>
  </si>
  <si>
    <t>Itapoá</t>
  </si>
  <si>
    <t>Ituporanga</t>
  </si>
  <si>
    <t>Jaborá</t>
  </si>
  <si>
    <t>Jacinto Machado</t>
  </si>
  <si>
    <t>Jaguaruna</t>
  </si>
  <si>
    <t>Jaraguá do Sul</t>
  </si>
  <si>
    <t>Jardinópolis</t>
  </si>
  <si>
    <t>Joaçaba</t>
  </si>
  <si>
    <t>Joinville</t>
  </si>
  <si>
    <t>José Boiteux</t>
  </si>
  <si>
    <t>Jupiá</t>
  </si>
  <si>
    <t>Lacerdópolis</t>
  </si>
  <si>
    <t>Lages</t>
  </si>
  <si>
    <t>Laguna</t>
  </si>
  <si>
    <t>Lajeado Grande</t>
  </si>
  <si>
    <t>Laurentino</t>
  </si>
  <si>
    <t>Lauro Muller</t>
  </si>
  <si>
    <t>Lebon Régis</t>
  </si>
  <si>
    <t>Leoberto Leal</t>
  </si>
  <si>
    <t>Lindóia do Sul</t>
  </si>
  <si>
    <t>Lontras</t>
  </si>
  <si>
    <t>Luiz Alves</t>
  </si>
  <si>
    <t>Luzerna</t>
  </si>
  <si>
    <t>Macieira</t>
  </si>
  <si>
    <t>Mafra</t>
  </si>
  <si>
    <t>Major Gercino</t>
  </si>
  <si>
    <t>Major Vieira</t>
  </si>
  <si>
    <t>Maracajá</t>
  </si>
  <si>
    <t>Maravilha</t>
  </si>
  <si>
    <t>Marema</t>
  </si>
  <si>
    <t>Massaranduba</t>
  </si>
  <si>
    <t>Matos Costa</t>
  </si>
  <si>
    <t>Meleiro</t>
  </si>
  <si>
    <t>Mirim Doce</t>
  </si>
  <si>
    <t>Modelo</t>
  </si>
  <si>
    <t>Mondaí</t>
  </si>
  <si>
    <t>Monte Carlo</t>
  </si>
  <si>
    <t>Monte Castelo</t>
  </si>
  <si>
    <t>Morro da Fumaça</t>
  </si>
  <si>
    <t>Morro Grande</t>
  </si>
  <si>
    <t>Navegantes</t>
  </si>
  <si>
    <t>Nova Erechim</t>
  </si>
  <si>
    <t>Nova Itaberaba</t>
  </si>
  <si>
    <t>Nova Trento</t>
  </si>
  <si>
    <t>Nova Veneza</t>
  </si>
  <si>
    <t>Novo Horizonte</t>
  </si>
  <si>
    <t>Orleans</t>
  </si>
  <si>
    <t>Otacílio Costa</t>
  </si>
  <si>
    <t>Ouro</t>
  </si>
  <si>
    <t>Ouro Verde</t>
  </si>
  <si>
    <t>Paial</t>
  </si>
  <si>
    <t>Painel</t>
  </si>
  <si>
    <t>Palhoça</t>
  </si>
  <si>
    <t>Palma Sola</t>
  </si>
  <si>
    <t>Palmeira</t>
  </si>
  <si>
    <t>Palmitos</t>
  </si>
  <si>
    <t>Papanduva</t>
  </si>
  <si>
    <t>Paraíso</t>
  </si>
  <si>
    <t>Passo de Torres</t>
  </si>
  <si>
    <t>Passos Maia</t>
  </si>
  <si>
    <t>Paulo Lopes</t>
  </si>
  <si>
    <t>Pedras Grandes</t>
  </si>
  <si>
    <t>Penha</t>
  </si>
  <si>
    <t>Peritiba</t>
  </si>
  <si>
    <t>Pescaria Brava</t>
  </si>
  <si>
    <t>Petrolândia</t>
  </si>
  <si>
    <t>Pinhalzinho</t>
  </si>
  <si>
    <t>Pinheiro Preto</t>
  </si>
  <si>
    <t>Piratuba</t>
  </si>
  <si>
    <t>Planalto Alegre</t>
  </si>
  <si>
    <t>Pomerode</t>
  </si>
  <si>
    <t>Ponte Alta</t>
  </si>
  <si>
    <t>Ponte Alta do Norte</t>
  </si>
  <si>
    <t>Ponte Serrada</t>
  </si>
  <si>
    <t>Porto Belo</t>
  </si>
  <si>
    <t>Porto União</t>
  </si>
  <si>
    <t>Pouso Redondo</t>
  </si>
  <si>
    <t>Praia Grande</t>
  </si>
  <si>
    <t>Presidente Castello Branco</t>
  </si>
  <si>
    <t>Presidente Getúlio</t>
  </si>
  <si>
    <t>Presidente Nereu</t>
  </si>
  <si>
    <t>Princesa</t>
  </si>
  <si>
    <t>Quilombo</t>
  </si>
  <si>
    <t>Rancho Queimado</t>
  </si>
  <si>
    <t>Rio das Antas</t>
  </si>
  <si>
    <t>Rio do Campo</t>
  </si>
  <si>
    <t>Rio do Oeste</t>
  </si>
  <si>
    <t>Rio do Sul</t>
  </si>
  <si>
    <t>Rio dos Cedros</t>
  </si>
  <si>
    <t>Rio Fortuna</t>
  </si>
  <si>
    <t>Rio Negrinho</t>
  </si>
  <si>
    <t>Rio Rufino</t>
  </si>
  <si>
    <t>Riqueza</t>
  </si>
  <si>
    <t>Rodeio</t>
  </si>
  <si>
    <t>Romelândia</t>
  </si>
  <si>
    <t>Salete</t>
  </si>
  <si>
    <t>Saltinho</t>
  </si>
  <si>
    <t>Salto Veloso</t>
  </si>
  <si>
    <t>Sangão</t>
  </si>
  <si>
    <t>Santa Cecília</t>
  </si>
  <si>
    <t>Santa Helena</t>
  </si>
  <si>
    <t>Santa Rosa de Lima</t>
  </si>
  <si>
    <t>Santa Rosa do Sul</t>
  </si>
  <si>
    <t>Santa Terezinha</t>
  </si>
  <si>
    <t>Santa Terezinha do Progresso</t>
  </si>
  <si>
    <t>Santiago do Sul</t>
  </si>
  <si>
    <t>Santo Amaro da Imperatriz</t>
  </si>
  <si>
    <t>São Bento do Sul</t>
  </si>
  <si>
    <t>São Bernardino</t>
  </si>
  <si>
    <t>São Bonifácio</t>
  </si>
  <si>
    <t>São Carlos</t>
  </si>
  <si>
    <t>São Cristovão do Sul</t>
  </si>
  <si>
    <t>São Domingos</t>
  </si>
  <si>
    <t>São Francisco do Sul</t>
  </si>
  <si>
    <t>São João Batista</t>
  </si>
  <si>
    <t>São João do Itaperiú</t>
  </si>
  <si>
    <t>São João do Oeste</t>
  </si>
  <si>
    <t>São João do Sul</t>
  </si>
  <si>
    <t>São Joaquim</t>
  </si>
  <si>
    <t>São José</t>
  </si>
  <si>
    <t>São José do Cedro</t>
  </si>
  <si>
    <t>São José do Cerrito</t>
  </si>
  <si>
    <t>São Lourenço do Oeste</t>
  </si>
  <si>
    <t>São Ludgero</t>
  </si>
  <si>
    <t>São Martinho</t>
  </si>
  <si>
    <t>São Miguel da Boa Vista</t>
  </si>
  <si>
    <t>São Miguel do Oeste</t>
  </si>
  <si>
    <t>São Pedro de Alcântara</t>
  </si>
  <si>
    <t>Saudades</t>
  </si>
  <si>
    <t>Schroeder</t>
  </si>
  <si>
    <t>Seara</t>
  </si>
  <si>
    <t>Serra Alta</t>
  </si>
  <si>
    <t>Siderópolis</t>
  </si>
  <si>
    <t>Sombrio</t>
  </si>
  <si>
    <t>Sul Brasil</t>
  </si>
  <si>
    <t>Taió</t>
  </si>
  <si>
    <t>Tangará</t>
  </si>
  <si>
    <t>Tigrinhos</t>
  </si>
  <si>
    <t>Tijucas</t>
  </si>
  <si>
    <t>Timbé do Sul</t>
  </si>
  <si>
    <t>Timbó</t>
  </si>
  <si>
    <t>Timbó Grande</t>
  </si>
  <si>
    <t>Três Barras</t>
  </si>
  <si>
    <t>Treviso</t>
  </si>
  <si>
    <t>Treze de Maio</t>
  </si>
  <si>
    <t>Treze Tílias</t>
  </si>
  <si>
    <t>Trombudo Central</t>
  </si>
  <si>
    <t>Tubarão</t>
  </si>
  <si>
    <t>Tunápolis</t>
  </si>
  <si>
    <t>Turvo</t>
  </si>
  <si>
    <t>União do Oeste</t>
  </si>
  <si>
    <t>Urubici</t>
  </si>
  <si>
    <t>Urupema</t>
  </si>
  <si>
    <t>Urussanga</t>
  </si>
  <si>
    <t>Vargeão</t>
  </si>
  <si>
    <t>Vargem</t>
  </si>
  <si>
    <t>Vargem Bonita</t>
  </si>
  <si>
    <t>Vidal Ramos</t>
  </si>
  <si>
    <t>Videira</t>
  </si>
  <si>
    <t>Vitor Meireles</t>
  </si>
  <si>
    <t>Witmarsum</t>
  </si>
  <si>
    <t>Xanxerê</t>
  </si>
  <si>
    <t>Xavantina</t>
  </si>
  <si>
    <t>Xaxim</t>
  </si>
  <si>
    <t>Zortéa</t>
  </si>
  <si>
    <t>Físico</t>
  </si>
  <si>
    <t>Financeiro</t>
  </si>
  <si>
    <t>CM</t>
  </si>
  <si>
    <t>AIH</t>
  </si>
  <si>
    <t>APAC</t>
  </si>
  <si>
    <t>Total
Financeiro
AIH + APAC</t>
  </si>
  <si>
    <t>Total Geral</t>
  </si>
  <si>
    <t>Programação (out a dez 2017)
procedimento + Prêmio</t>
  </si>
  <si>
    <t>Programação Cirurgias Eletivas
Trimestre de out a dez de 2017</t>
  </si>
  <si>
    <t>Anexo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</si>
</sst>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i/>
      <sz val="18"/>
      <color theme="1"/>
      <name val="Arial"/>
      <family val="2"/>
    </font>
    <font>
      <b/>
      <sz val="2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4" borderId="0" xfId="0" applyFont="1" applyFill="1" applyBorder="1" applyAlignment="1">
      <alignment horizontal="left" vertical="center" indent="5"/>
    </xf>
    <xf numFmtId="0" fontId="3" fillId="4" borderId="0" xfId="0" applyFont="1" applyFill="1" applyBorder="1" applyAlignment="1">
      <alignment horizontal="left" vertical="center" indent="5"/>
    </xf>
    <xf numFmtId="0" fontId="4" fillId="4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43" fontId="4" fillId="2" borderId="0" xfId="1" applyFont="1" applyFill="1" applyAlignment="1">
      <alignment vertical="center"/>
    </xf>
    <xf numFmtId="0" fontId="5" fillId="2" borderId="1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 indent="2"/>
    </xf>
    <xf numFmtId="0" fontId="6" fillId="2" borderId="11" xfId="0" applyFont="1" applyFill="1" applyBorder="1" applyAlignment="1">
      <alignment horizontal="left" vertical="center" wrapText="1" indent="2"/>
    </xf>
    <xf numFmtId="3" fontId="6" fillId="2" borderId="3" xfId="0" applyNumberFormat="1" applyFont="1" applyFill="1" applyBorder="1" applyAlignment="1">
      <alignment horizontal="right" vertical="center" wrapText="1" indent="2"/>
    </xf>
    <xf numFmtId="164" fontId="6" fillId="2" borderId="3" xfId="1" applyNumberFormat="1" applyFont="1" applyFill="1" applyBorder="1" applyAlignment="1">
      <alignment horizontal="right" vertical="center" wrapText="1" indent="2"/>
    </xf>
    <xf numFmtId="43" fontId="6" fillId="2" borderId="3" xfId="1" applyFont="1" applyFill="1" applyBorder="1" applyAlignment="1">
      <alignment horizontal="right" vertical="center" wrapText="1" indent="2"/>
    </xf>
    <xf numFmtId="0" fontId="6" fillId="2" borderId="2" xfId="0" applyFont="1" applyFill="1" applyBorder="1" applyAlignment="1">
      <alignment horizontal="left" vertical="center" wrapText="1" indent="2"/>
    </xf>
    <xf numFmtId="3" fontId="6" fillId="2" borderId="2" xfId="0" applyNumberFormat="1" applyFont="1" applyFill="1" applyBorder="1" applyAlignment="1">
      <alignment horizontal="right" vertical="center" wrapText="1" indent="2"/>
    </xf>
    <xf numFmtId="164" fontId="6" fillId="2" borderId="2" xfId="1" applyNumberFormat="1" applyFont="1" applyFill="1" applyBorder="1" applyAlignment="1">
      <alignment horizontal="right" vertical="center" wrapText="1" indent="2"/>
    </xf>
    <xf numFmtId="43" fontId="6" fillId="2" borderId="2" xfId="1" applyFont="1" applyFill="1" applyBorder="1" applyAlignment="1">
      <alignment horizontal="right" vertical="center" wrapText="1" indent="2"/>
    </xf>
    <xf numFmtId="0" fontId="6" fillId="2" borderId="14" xfId="0" applyFont="1" applyFill="1" applyBorder="1" applyAlignment="1">
      <alignment horizontal="left" vertical="center" wrapText="1" indent="2"/>
    </xf>
    <xf numFmtId="3" fontId="6" fillId="2" borderId="14" xfId="0" applyNumberFormat="1" applyFont="1" applyFill="1" applyBorder="1" applyAlignment="1">
      <alignment horizontal="right" vertical="center" wrapText="1" indent="2"/>
    </xf>
    <xf numFmtId="164" fontId="6" fillId="2" borderId="14" xfId="1" applyNumberFormat="1" applyFont="1" applyFill="1" applyBorder="1" applyAlignment="1">
      <alignment horizontal="right" vertical="center" wrapText="1" indent="2"/>
    </xf>
    <xf numFmtId="43" fontId="6" fillId="2" borderId="14" xfId="1" applyFont="1" applyFill="1" applyBorder="1" applyAlignment="1">
      <alignment horizontal="right" vertical="center" wrapText="1" indent="2"/>
    </xf>
    <xf numFmtId="0" fontId="6" fillId="2" borderId="8" xfId="0" applyFont="1" applyFill="1" applyBorder="1" applyAlignment="1">
      <alignment horizontal="left" vertical="center" wrapText="1" indent="2"/>
    </xf>
    <xf numFmtId="3" fontId="6" fillId="2" borderId="8" xfId="0" applyNumberFormat="1" applyFont="1" applyFill="1" applyBorder="1" applyAlignment="1">
      <alignment horizontal="right" vertical="center" wrapText="1" indent="2"/>
    </xf>
    <xf numFmtId="164" fontId="6" fillId="2" borderId="8" xfId="1" applyNumberFormat="1" applyFont="1" applyFill="1" applyBorder="1" applyAlignment="1">
      <alignment horizontal="right" vertical="center" wrapText="1" indent="2"/>
    </xf>
    <xf numFmtId="43" fontId="6" fillId="2" borderId="8" xfId="1" applyFont="1" applyFill="1" applyBorder="1" applyAlignment="1">
      <alignment horizontal="right" vertical="center" wrapText="1" indent="2"/>
    </xf>
    <xf numFmtId="164" fontId="7" fillId="5" borderId="1" xfId="1" applyNumberFormat="1" applyFont="1" applyFill="1" applyBorder="1" applyAlignment="1">
      <alignment vertical="center"/>
    </xf>
    <xf numFmtId="43" fontId="7" fillId="5" borderId="1" xfId="1" applyFont="1" applyFill="1" applyBorder="1" applyAlignment="1">
      <alignment vertical="center"/>
    </xf>
    <xf numFmtId="43" fontId="7" fillId="5" borderId="1" xfId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3" fontId="7" fillId="2" borderId="1" xfId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left" vertical="center" indent="4"/>
    </xf>
    <xf numFmtId="0" fontId="3" fillId="4" borderId="0" xfId="0" applyFont="1" applyFill="1" applyBorder="1" applyAlignment="1">
      <alignment horizontal="left" vertical="center" indent="4"/>
    </xf>
    <xf numFmtId="0" fontId="8" fillId="4" borderId="0" xfId="0" applyFont="1" applyFill="1" applyAlignment="1">
      <alignment horizontal="right" vertical="center"/>
    </xf>
    <xf numFmtId="0" fontId="9" fillId="2" borderId="0" xfId="0" applyFont="1" applyFill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3" fontId="7" fillId="5" borderId="7" xfId="0" applyNumberFormat="1" applyFont="1" applyFill="1" applyBorder="1" applyAlignment="1">
      <alignment horizontal="center" vertical="center"/>
    </xf>
    <xf numFmtId="3" fontId="7" fillId="5" borderId="6" xfId="0" applyNumberFormat="1" applyFont="1" applyFill="1" applyBorder="1" applyAlignment="1">
      <alignment horizontal="center" vertical="center"/>
    </xf>
    <xf numFmtId="43" fontId="7" fillId="5" borderId="7" xfId="1" applyFont="1" applyFill="1" applyBorder="1" applyAlignment="1">
      <alignment horizontal="center" vertical="center"/>
    </xf>
    <xf numFmtId="43" fontId="7" fillId="5" borderId="6" xfId="1" applyFont="1" applyFill="1" applyBorder="1" applyAlignment="1">
      <alignment horizontal="center" vertical="center"/>
    </xf>
    <xf numFmtId="43" fontId="5" fillId="3" borderId="7" xfId="1" applyFont="1" applyFill="1" applyBorder="1" applyAlignment="1">
      <alignment horizontal="center" vertical="center" wrapText="1"/>
    </xf>
    <xf numFmtId="43" fontId="5" fillId="3" borderId="11" xfId="1" applyFont="1" applyFill="1" applyBorder="1" applyAlignment="1">
      <alignment horizontal="center" vertical="center" wrapText="1"/>
    </xf>
    <xf numFmtId="43" fontId="5" fillId="3" borderId="6" xfId="1" applyFont="1" applyFill="1" applyBorder="1" applyAlignment="1">
      <alignment horizontal="center" vertical="center" wrapText="1"/>
    </xf>
    <xf numFmtId="3" fontId="5" fillId="3" borderId="7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5" fillId="3" borderId="6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right" vertical="center" wrapText="1"/>
    </xf>
    <xf numFmtId="43" fontId="5" fillId="3" borderId="12" xfId="1" applyFont="1" applyFill="1" applyBorder="1" applyAlignment="1">
      <alignment horizontal="center" vertical="center" wrapText="1"/>
    </xf>
    <xf numFmtId="43" fontId="5" fillId="3" borderId="13" xfId="1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center" vertical="center" wrapText="1"/>
    </xf>
    <xf numFmtId="43" fontId="5" fillId="3" borderId="5" xfId="1" applyFont="1" applyFill="1" applyBorder="1" applyAlignment="1">
      <alignment horizontal="center" vertical="center" wrapText="1"/>
    </xf>
    <xf numFmtId="43" fontId="5" fillId="3" borderId="10" xfId="1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0</xdr:row>
      <xdr:rowOff>0</xdr:rowOff>
    </xdr:from>
    <xdr:ext cx="428623" cy="519821"/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2" y="0"/>
          <a:ext cx="428623" cy="519821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none" rtlCol="0" anchor="t">
        <a:spAutoFit/>
      </a:bodyPr>
      <a:lstStyle>
        <a:defPPr>
          <a:defRPr sz="3600" b="1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6"/>
  <sheetViews>
    <sheetView tabSelected="1" workbookViewId="0">
      <pane ySplit="4170" topLeftCell="A299" activePane="bottomLeft"/>
      <selection activeCell="Q7" sqref="Q7"/>
      <selection pane="bottomLeft" activeCell="I306" sqref="I306"/>
    </sheetView>
  </sheetViews>
  <sheetFormatPr defaultRowHeight="14.25" x14ac:dyDescent="0.25"/>
  <cols>
    <col min="1" max="1" width="0.85546875" style="4" customWidth="1"/>
    <col min="2" max="2" width="29.140625" style="4" bestFit="1" customWidth="1"/>
    <col min="3" max="3" width="0.85546875" style="5" customWidth="1"/>
    <col min="4" max="4" width="11.7109375" style="4" bestFit="1" customWidth="1"/>
    <col min="5" max="5" width="0.85546875" style="5" customWidth="1"/>
    <col min="6" max="6" width="7.7109375" style="6" bestFit="1" customWidth="1"/>
    <col min="7" max="7" width="14.5703125" style="7" bestFit="1" customWidth="1"/>
    <col min="8" max="8" width="0.85546875" style="5" customWidth="1"/>
    <col min="9" max="9" width="7.7109375" style="6" bestFit="1" customWidth="1"/>
    <col min="10" max="10" width="14.5703125" style="7" bestFit="1" customWidth="1"/>
    <col min="11" max="11" width="1" style="4" customWidth="1"/>
    <col min="12" max="12" width="14.5703125" style="7" bestFit="1" customWidth="1"/>
    <col min="13" max="16384" width="9.140625" style="4"/>
  </cols>
  <sheetData>
    <row r="1" spans="1:12" s="3" customFormat="1" ht="9" customHeight="1" x14ac:dyDescent="0.25">
      <c r="A1" s="1" t="s">
        <v>1</v>
      </c>
      <c r="B1" s="1"/>
      <c r="G1" s="53" t="s">
        <v>309</v>
      </c>
      <c r="H1" s="53"/>
      <c r="I1" s="53"/>
      <c r="J1" s="53"/>
      <c r="K1" s="53"/>
      <c r="L1" s="53"/>
    </row>
    <row r="2" spans="1:12" s="3" customFormat="1" ht="9" customHeight="1" x14ac:dyDescent="0.25">
      <c r="A2" s="33" t="s">
        <v>2</v>
      </c>
      <c r="B2" s="1"/>
      <c r="G2" s="53"/>
      <c r="H2" s="53"/>
      <c r="I2" s="53"/>
      <c r="J2" s="53"/>
      <c r="K2" s="53"/>
      <c r="L2" s="53"/>
    </row>
    <row r="3" spans="1:12" s="3" customFormat="1" ht="9" customHeight="1" x14ac:dyDescent="0.25">
      <c r="A3" s="33" t="s">
        <v>3</v>
      </c>
      <c r="B3" s="1"/>
      <c r="G3" s="53"/>
      <c r="H3" s="53"/>
      <c r="I3" s="53"/>
      <c r="J3" s="53"/>
      <c r="K3" s="53"/>
      <c r="L3" s="53"/>
    </row>
    <row r="4" spans="1:12" s="3" customFormat="1" ht="9" customHeight="1" x14ac:dyDescent="0.25">
      <c r="A4" s="34" t="s">
        <v>4</v>
      </c>
      <c r="B4" s="2"/>
      <c r="G4" s="53"/>
      <c r="H4" s="53"/>
      <c r="I4" s="53"/>
      <c r="J4" s="53"/>
      <c r="K4" s="53"/>
      <c r="L4" s="53"/>
    </row>
    <row r="5" spans="1:12" ht="21.75" customHeight="1" x14ac:dyDescent="0.25">
      <c r="B5" s="36" t="s">
        <v>310</v>
      </c>
      <c r="D5" s="35"/>
      <c r="G5" s="53"/>
      <c r="H5" s="53"/>
      <c r="I5" s="53"/>
      <c r="J5" s="53"/>
      <c r="K5" s="53"/>
      <c r="L5" s="53"/>
    </row>
    <row r="6" spans="1:12" ht="15" thickBot="1" x14ac:dyDescent="0.3">
      <c r="B6" s="37"/>
    </row>
    <row r="7" spans="1:12" ht="30" customHeight="1" thickBot="1" x14ac:dyDescent="0.3">
      <c r="B7" s="50" t="s">
        <v>0</v>
      </c>
      <c r="C7" s="8"/>
      <c r="D7" s="47" t="s">
        <v>5</v>
      </c>
      <c r="E7" s="8"/>
      <c r="F7" s="56" t="s">
        <v>308</v>
      </c>
      <c r="G7" s="57"/>
      <c r="H7" s="57"/>
      <c r="I7" s="57"/>
      <c r="J7" s="58"/>
      <c r="L7" s="44" t="s">
        <v>306</v>
      </c>
    </row>
    <row r="8" spans="1:12" ht="15" thickBot="1" x14ac:dyDescent="0.3">
      <c r="B8" s="51"/>
      <c r="C8" s="8"/>
      <c r="D8" s="48"/>
      <c r="E8" s="8"/>
      <c r="F8" s="54" t="s">
        <v>304</v>
      </c>
      <c r="G8" s="55"/>
      <c r="H8" s="8"/>
      <c r="I8" s="54" t="s">
        <v>305</v>
      </c>
      <c r="J8" s="55"/>
      <c r="L8" s="45"/>
    </row>
    <row r="9" spans="1:12" ht="15.75" customHeight="1" thickBot="1" x14ac:dyDescent="0.3">
      <c r="B9" s="52"/>
      <c r="C9" s="8"/>
      <c r="D9" s="49"/>
      <c r="E9" s="8"/>
      <c r="F9" s="9" t="s">
        <v>301</v>
      </c>
      <c r="G9" s="10" t="s">
        <v>302</v>
      </c>
      <c r="H9" s="8"/>
      <c r="I9" s="9" t="s">
        <v>301</v>
      </c>
      <c r="J9" s="10" t="s">
        <v>302</v>
      </c>
      <c r="L9" s="46"/>
    </row>
    <row r="10" spans="1:12" ht="15" customHeight="1" x14ac:dyDescent="0.25">
      <c r="B10" s="11" t="s">
        <v>6</v>
      </c>
      <c r="C10" s="12"/>
      <c r="D10" s="13">
        <v>2617</v>
      </c>
      <c r="E10" s="12"/>
      <c r="F10" s="14">
        <f t="shared" ref="F10:F73" si="0">((D10*100%)/$D$305)*F$305</f>
        <v>2.1679050582914536</v>
      </c>
      <c r="G10" s="15">
        <f t="shared" ref="G10:G73" si="1">((D10*100%)/$D$305)*G$305</f>
        <v>2063.2386020771423</v>
      </c>
      <c r="H10" s="12"/>
      <c r="I10" s="14">
        <f t="shared" ref="I10:I73" si="2">((D10*100%)/$D$305)*I$305</f>
        <v>1.4568057515874822</v>
      </c>
      <c r="J10" s="15">
        <f t="shared" ref="J10:J73" si="3">((D10*100%)/$D$305)*J$305</f>
        <v>1110.9746342181297</v>
      </c>
      <c r="L10" s="15">
        <f t="shared" ref="L10:L73" si="4">SUM(G10,J10)</f>
        <v>3174.2132362952721</v>
      </c>
    </row>
    <row r="11" spans="1:12" ht="15" customHeight="1" x14ac:dyDescent="0.25">
      <c r="B11" s="16" t="s">
        <v>7</v>
      </c>
      <c r="C11" s="12"/>
      <c r="D11" s="17">
        <v>17782</v>
      </c>
      <c r="E11" s="12"/>
      <c r="F11" s="18">
        <f t="shared" si="0"/>
        <v>14.730488248581821</v>
      </c>
      <c r="G11" s="19">
        <f t="shared" si="1"/>
        <v>14019.300275940292</v>
      </c>
      <c r="H11" s="12"/>
      <c r="I11" s="18">
        <f t="shared" si="2"/>
        <v>9.8987083969157847</v>
      </c>
      <c r="J11" s="19">
        <f t="shared" si="3"/>
        <v>7548.8540105719467</v>
      </c>
      <c r="L11" s="19">
        <f t="shared" si="4"/>
        <v>21568.154286512239</v>
      </c>
    </row>
    <row r="12" spans="1:12" ht="15" customHeight="1" x14ac:dyDescent="0.25">
      <c r="B12" s="16" t="s">
        <v>8</v>
      </c>
      <c r="C12" s="12"/>
      <c r="D12" s="17">
        <v>10427</v>
      </c>
      <c r="E12" s="12"/>
      <c r="F12" s="18">
        <f t="shared" si="0"/>
        <v>8.6376561111215082</v>
      </c>
      <c r="G12" s="19">
        <f t="shared" si="1"/>
        <v>8220.6300740765619</v>
      </c>
      <c r="H12" s="12"/>
      <c r="I12" s="18">
        <f t="shared" si="2"/>
        <v>5.8043995306850116</v>
      </c>
      <c r="J12" s="19">
        <f t="shared" si="3"/>
        <v>4426.4931260956973</v>
      </c>
      <c r="L12" s="19">
        <f t="shared" si="4"/>
        <v>12647.12320017226</v>
      </c>
    </row>
    <row r="13" spans="1:12" ht="15" customHeight="1" x14ac:dyDescent="0.25">
      <c r="B13" s="16" t="s">
        <v>9</v>
      </c>
      <c r="C13" s="12"/>
      <c r="D13" s="17">
        <v>5371</v>
      </c>
      <c r="E13" s="12"/>
      <c r="F13" s="18">
        <f t="shared" si="0"/>
        <v>4.4492999878041255</v>
      </c>
      <c r="G13" s="19">
        <f t="shared" si="1"/>
        <v>4234.4877843929426</v>
      </c>
      <c r="H13" s="12"/>
      <c r="I13" s="18">
        <f t="shared" si="2"/>
        <v>2.989875312104076</v>
      </c>
      <c r="J13" s="19">
        <f t="shared" si="3"/>
        <v>2280.1088117636896</v>
      </c>
      <c r="L13" s="19">
        <f t="shared" si="4"/>
        <v>6514.5965961566326</v>
      </c>
    </row>
    <row r="14" spans="1:12" ht="15" customHeight="1" x14ac:dyDescent="0.25">
      <c r="B14" s="16" t="s">
        <v>10</v>
      </c>
      <c r="C14" s="12"/>
      <c r="D14" s="17">
        <v>7143</v>
      </c>
      <c r="E14" s="12"/>
      <c r="F14" s="18">
        <f t="shared" si="0"/>
        <v>5.9172127746946321</v>
      </c>
      <c r="G14" s="19">
        <f t="shared" si="1"/>
        <v>5631.5297419323751</v>
      </c>
      <c r="H14" s="12"/>
      <c r="I14" s="18">
        <f t="shared" si="2"/>
        <v>3.9762947969390083</v>
      </c>
      <c r="J14" s="19">
        <f t="shared" si="3"/>
        <v>3032.3621750936572</v>
      </c>
      <c r="L14" s="19">
        <f t="shared" si="4"/>
        <v>8663.8919170260324</v>
      </c>
    </row>
    <row r="15" spans="1:12" ht="15" customHeight="1" x14ac:dyDescent="0.25">
      <c r="B15" s="16" t="s">
        <v>11</v>
      </c>
      <c r="C15" s="12"/>
      <c r="D15" s="17">
        <v>6412</v>
      </c>
      <c r="E15" s="12"/>
      <c r="F15" s="18">
        <f t="shared" si="0"/>
        <v>5.3116573304412684</v>
      </c>
      <c r="G15" s="19">
        <f t="shared" si="1"/>
        <v>5055.2105145275646</v>
      </c>
      <c r="H15" s="12"/>
      <c r="I15" s="18">
        <f t="shared" si="2"/>
        <v>3.5693689259376904</v>
      </c>
      <c r="J15" s="19">
        <f t="shared" si="3"/>
        <v>2722.0364366093422</v>
      </c>
      <c r="L15" s="19">
        <f t="shared" si="4"/>
        <v>7777.2469511369072</v>
      </c>
    </row>
    <row r="16" spans="1:12" ht="15" customHeight="1" x14ac:dyDescent="0.25">
      <c r="B16" s="16" t="s">
        <v>12</v>
      </c>
      <c r="C16" s="12"/>
      <c r="D16" s="17">
        <v>2397</v>
      </c>
      <c r="E16" s="12"/>
      <c r="F16" s="18">
        <f t="shared" si="0"/>
        <v>1.9856585497610293</v>
      </c>
      <c r="G16" s="19">
        <f t="shared" si="1"/>
        <v>1889.790954978567</v>
      </c>
      <c r="H16" s="12"/>
      <c r="I16" s="18">
        <f t="shared" si="2"/>
        <v>1.3343383211903685</v>
      </c>
      <c r="J16" s="19">
        <f t="shared" si="3"/>
        <v>1017.579747122987</v>
      </c>
      <c r="L16" s="19">
        <f t="shared" si="4"/>
        <v>2907.3707021015539</v>
      </c>
    </row>
    <row r="17" spans="2:12" ht="15" customHeight="1" x14ac:dyDescent="0.25">
      <c r="B17" s="16" t="s">
        <v>13</v>
      </c>
      <c r="C17" s="12"/>
      <c r="D17" s="17">
        <v>6206</v>
      </c>
      <c r="E17" s="12"/>
      <c r="F17" s="18">
        <f t="shared" si="0"/>
        <v>5.1410083269991445</v>
      </c>
      <c r="G17" s="19">
        <f t="shared" si="1"/>
        <v>4892.8004449716254</v>
      </c>
      <c r="H17" s="12"/>
      <c r="I17" s="18">
        <f t="shared" si="2"/>
        <v>3.4546948774749384</v>
      </c>
      <c r="J17" s="19">
        <f t="shared" si="3"/>
        <v>2634.5848605111632</v>
      </c>
      <c r="L17" s="19">
        <f t="shared" si="4"/>
        <v>7527.3853054827887</v>
      </c>
    </row>
    <row r="18" spans="2:12" ht="15" customHeight="1" x14ac:dyDescent="0.25">
      <c r="B18" s="16" t="s">
        <v>14</v>
      </c>
      <c r="C18" s="12"/>
      <c r="D18" s="17">
        <v>9905</v>
      </c>
      <c r="E18" s="12"/>
      <c r="F18" s="18">
        <f t="shared" si="0"/>
        <v>8.2052348499720473</v>
      </c>
      <c r="G18" s="19">
        <f t="shared" si="1"/>
        <v>7809.0861114153968</v>
      </c>
      <c r="H18" s="12"/>
      <c r="I18" s="18">
        <f t="shared" si="2"/>
        <v>5.5138177185609516</v>
      </c>
      <c r="J18" s="19">
        <f t="shared" si="3"/>
        <v>4204.8925303517681</v>
      </c>
      <c r="L18" s="19">
        <f t="shared" si="4"/>
        <v>12013.978641767164</v>
      </c>
    </row>
    <row r="19" spans="2:12" ht="15" customHeight="1" x14ac:dyDescent="0.25">
      <c r="B19" s="16" t="s">
        <v>15</v>
      </c>
      <c r="C19" s="12"/>
      <c r="D19" s="17">
        <v>1977</v>
      </c>
      <c r="E19" s="12"/>
      <c r="F19" s="18">
        <f t="shared" si="0"/>
        <v>1.6377333971120378</v>
      </c>
      <c r="G19" s="19">
        <f t="shared" si="1"/>
        <v>1558.6636286994687</v>
      </c>
      <c r="H19" s="12"/>
      <c r="I19" s="18">
        <f t="shared" si="2"/>
        <v>1.1005368631595154</v>
      </c>
      <c r="J19" s="19">
        <f t="shared" si="3"/>
        <v>839.28041721407806</v>
      </c>
      <c r="L19" s="19">
        <f t="shared" si="4"/>
        <v>2397.9440459135467</v>
      </c>
    </row>
    <row r="20" spans="2:12" ht="15" customHeight="1" x14ac:dyDescent="0.25">
      <c r="B20" s="16" t="s">
        <v>16</v>
      </c>
      <c r="C20" s="12"/>
      <c r="D20" s="17">
        <v>5909</v>
      </c>
      <c r="E20" s="12"/>
      <c r="F20" s="18">
        <f t="shared" si="0"/>
        <v>4.8949755404830722</v>
      </c>
      <c r="G20" s="19">
        <f t="shared" si="1"/>
        <v>4658.6461213885495</v>
      </c>
      <c r="H20" s="12"/>
      <c r="I20" s="18">
        <f t="shared" si="2"/>
        <v>3.2893638464388353</v>
      </c>
      <c r="J20" s="19">
        <f t="shared" si="3"/>
        <v>2508.5017629327203</v>
      </c>
      <c r="L20" s="19">
        <f t="shared" si="4"/>
        <v>7167.1478843212699</v>
      </c>
    </row>
    <row r="21" spans="2:12" ht="15" customHeight="1" x14ac:dyDescent="0.25">
      <c r="B21" s="16" t="s">
        <v>17</v>
      </c>
      <c r="C21" s="12"/>
      <c r="D21" s="17">
        <v>4998</v>
      </c>
      <c r="E21" s="12"/>
      <c r="F21" s="18">
        <f t="shared" si="0"/>
        <v>4.1403093165229974</v>
      </c>
      <c r="G21" s="19">
        <f t="shared" si="1"/>
        <v>3940.4151827212672</v>
      </c>
      <c r="H21" s="12"/>
      <c r="I21" s="18">
        <f t="shared" si="2"/>
        <v>2.7822373505671516</v>
      </c>
      <c r="J21" s="19">
        <f t="shared" si="3"/>
        <v>2121.7620259160153</v>
      </c>
      <c r="L21" s="19">
        <f t="shared" si="4"/>
        <v>6062.1772086372821</v>
      </c>
    </row>
    <row r="22" spans="2:12" ht="15" customHeight="1" x14ac:dyDescent="0.25">
      <c r="B22" s="16" t="s">
        <v>18</v>
      </c>
      <c r="C22" s="12"/>
      <c r="D22" s="17">
        <v>7708</v>
      </c>
      <c r="E22" s="12"/>
      <c r="F22" s="18">
        <f t="shared" si="0"/>
        <v>6.385254944329585</v>
      </c>
      <c r="G22" s="19">
        <f t="shared" si="1"/>
        <v>6076.9748356173532</v>
      </c>
      <c r="H22" s="12"/>
      <c r="I22" s="18">
        <f t="shared" si="2"/>
        <v>4.2908134250043224</v>
      </c>
      <c r="J22" s="19">
        <f t="shared" si="3"/>
        <v>3272.2172260425468</v>
      </c>
      <c r="L22" s="19">
        <f t="shared" si="4"/>
        <v>9349.1920616599</v>
      </c>
    </row>
    <row r="23" spans="2:12" ht="15" customHeight="1" x14ac:dyDescent="0.25">
      <c r="B23" s="16" t="s">
        <v>19</v>
      </c>
      <c r="C23" s="12"/>
      <c r="D23" s="17">
        <v>3251</v>
      </c>
      <c r="E23" s="12"/>
      <c r="F23" s="18">
        <f t="shared" si="0"/>
        <v>2.6931063601473118</v>
      </c>
      <c r="G23" s="19">
        <f t="shared" si="1"/>
        <v>2563.0831850793998</v>
      </c>
      <c r="H23" s="12"/>
      <c r="I23" s="18">
        <f t="shared" si="2"/>
        <v>1.8097346191864365</v>
      </c>
      <c r="J23" s="19">
        <f t="shared" si="3"/>
        <v>1380.1217179377684</v>
      </c>
      <c r="L23" s="19">
        <f t="shared" si="4"/>
        <v>3943.2049030171684</v>
      </c>
    </row>
    <row r="24" spans="2:12" ht="15" customHeight="1" x14ac:dyDescent="0.25">
      <c r="B24" s="16" t="s">
        <v>20</v>
      </c>
      <c r="C24" s="12"/>
      <c r="D24" s="17">
        <v>8223</v>
      </c>
      <c r="E24" s="12"/>
      <c r="F24" s="18">
        <f t="shared" si="0"/>
        <v>6.8118774529348949</v>
      </c>
      <c r="G24" s="19">
        <f t="shared" si="1"/>
        <v>6483.0000095071982</v>
      </c>
      <c r="H24" s="12"/>
      <c r="I24" s="18">
        <f t="shared" si="2"/>
        <v>4.5774985461612019</v>
      </c>
      <c r="J24" s="19">
        <f t="shared" si="3"/>
        <v>3490.846166287994</v>
      </c>
      <c r="L24" s="19">
        <f t="shared" si="4"/>
        <v>9973.8461757951918</v>
      </c>
    </row>
    <row r="25" spans="2:12" ht="15" customHeight="1" x14ac:dyDescent="0.25">
      <c r="B25" s="16" t="s">
        <v>21</v>
      </c>
      <c r="C25" s="12"/>
      <c r="D25" s="17">
        <v>10432</v>
      </c>
      <c r="E25" s="12"/>
      <c r="F25" s="18">
        <f t="shared" si="0"/>
        <v>8.6417980772244718</v>
      </c>
      <c r="G25" s="19">
        <f t="shared" si="1"/>
        <v>8224.5720660560746</v>
      </c>
      <c r="H25" s="12"/>
      <c r="I25" s="18">
        <f t="shared" si="2"/>
        <v>5.807182881375855</v>
      </c>
      <c r="J25" s="19">
        <f t="shared" si="3"/>
        <v>4428.6157371660411</v>
      </c>
      <c r="L25" s="19">
        <f t="shared" si="4"/>
        <v>12653.187803222116</v>
      </c>
    </row>
    <row r="26" spans="2:12" ht="15" customHeight="1" x14ac:dyDescent="0.25">
      <c r="B26" s="16" t="s">
        <v>22</v>
      </c>
      <c r="C26" s="12"/>
      <c r="D26" s="17">
        <v>4278</v>
      </c>
      <c r="E26" s="12"/>
      <c r="F26" s="18">
        <f t="shared" si="0"/>
        <v>3.543866197696155</v>
      </c>
      <c r="G26" s="19">
        <f t="shared" si="1"/>
        <v>3372.7683376713849</v>
      </c>
      <c r="H26" s="12"/>
      <c r="I26" s="18">
        <f t="shared" si="2"/>
        <v>2.3814348510856891</v>
      </c>
      <c r="J26" s="19">
        <f t="shared" si="3"/>
        <v>1816.1060317864574</v>
      </c>
      <c r="L26" s="19">
        <f t="shared" si="4"/>
        <v>5188.8743694578425</v>
      </c>
    </row>
    <row r="27" spans="2:12" ht="15" customHeight="1" x14ac:dyDescent="0.25">
      <c r="B27" s="16" t="s">
        <v>23</v>
      </c>
      <c r="C27" s="12"/>
      <c r="D27" s="17">
        <v>33867</v>
      </c>
      <c r="E27" s="12"/>
      <c r="F27" s="18">
        <f t="shared" si="0"/>
        <v>28.055193201817595</v>
      </c>
      <c r="G27" s="19">
        <f t="shared" si="1"/>
        <v>26700.688474033843</v>
      </c>
      <c r="H27" s="12"/>
      <c r="I27" s="18">
        <f t="shared" si="2"/>
        <v>18.852747569359288</v>
      </c>
      <c r="J27" s="19">
        <f t="shared" si="3"/>
        <v>14377.293823869086</v>
      </c>
      <c r="L27" s="19">
        <f t="shared" si="4"/>
        <v>41077.982297902927</v>
      </c>
    </row>
    <row r="28" spans="2:12" ht="15" customHeight="1" x14ac:dyDescent="0.25">
      <c r="B28" s="16" t="s">
        <v>24</v>
      </c>
      <c r="C28" s="12"/>
      <c r="D28" s="17">
        <v>66442</v>
      </c>
      <c r="E28" s="12"/>
      <c r="F28" s="18">
        <f t="shared" si="0"/>
        <v>55.040102362629256</v>
      </c>
      <c r="G28" s="19">
        <f t="shared" si="1"/>
        <v>52382.766220561512</v>
      </c>
      <c r="H28" s="12"/>
      <c r="I28" s="18">
        <f t="shared" si="2"/>
        <v>36.986277320204621</v>
      </c>
      <c r="J28" s="19">
        <f t="shared" si="3"/>
        <v>28206.104947161246</v>
      </c>
      <c r="L28" s="19">
        <f t="shared" si="4"/>
        <v>80588.871167722755</v>
      </c>
    </row>
    <row r="29" spans="2:12" ht="15" customHeight="1" x14ac:dyDescent="0.25">
      <c r="B29" s="16" t="s">
        <v>25</v>
      </c>
      <c r="C29" s="12"/>
      <c r="D29" s="17">
        <v>8431</v>
      </c>
      <c r="E29" s="12"/>
      <c r="F29" s="18">
        <f t="shared" si="0"/>
        <v>6.9841832428182054</v>
      </c>
      <c r="G29" s="19">
        <f t="shared" si="1"/>
        <v>6646.9868758549428</v>
      </c>
      <c r="H29" s="12"/>
      <c r="I29" s="18">
        <f t="shared" si="2"/>
        <v>4.6932859349002909</v>
      </c>
      <c r="J29" s="19">
        <f t="shared" si="3"/>
        <v>3579.1467868143113</v>
      </c>
      <c r="L29" s="19">
        <f t="shared" si="4"/>
        <v>10226.133662669254</v>
      </c>
    </row>
    <row r="30" spans="2:12" ht="15" customHeight="1" x14ac:dyDescent="0.25">
      <c r="B30" s="16" t="s">
        <v>26</v>
      </c>
      <c r="C30" s="12"/>
      <c r="D30" s="17">
        <v>3564</v>
      </c>
      <c r="E30" s="12"/>
      <c r="F30" s="18">
        <f t="shared" si="0"/>
        <v>2.9523934381928694</v>
      </c>
      <c r="G30" s="19">
        <f t="shared" si="1"/>
        <v>2809.851882996918</v>
      </c>
      <c r="H30" s="12"/>
      <c r="I30" s="18">
        <f t="shared" si="2"/>
        <v>1.9839723724332388</v>
      </c>
      <c r="J30" s="19">
        <f t="shared" si="3"/>
        <v>1512.9971709413123</v>
      </c>
      <c r="L30" s="19">
        <f t="shared" si="4"/>
        <v>4322.8490539382301</v>
      </c>
    </row>
    <row r="31" spans="2:12" ht="15" customHeight="1" x14ac:dyDescent="0.25">
      <c r="B31" s="20" t="s">
        <v>27</v>
      </c>
      <c r="C31" s="12"/>
      <c r="D31" s="21">
        <v>2266</v>
      </c>
      <c r="E31" s="12"/>
      <c r="F31" s="22">
        <f t="shared" si="0"/>
        <v>1.8771390378633679</v>
      </c>
      <c r="G31" s="23">
        <f t="shared" si="1"/>
        <v>1786.5107651153246</v>
      </c>
      <c r="H31" s="12"/>
      <c r="I31" s="22">
        <f t="shared" si="2"/>
        <v>1.2614145330902693</v>
      </c>
      <c r="J31" s="23">
        <f t="shared" si="3"/>
        <v>961.96733707997032</v>
      </c>
      <c r="L31" s="23">
        <f t="shared" si="4"/>
        <v>2748.4781021952949</v>
      </c>
    </row>
    <row r="32" spans="2:12" ht="15" customHeight="1" x14ac:dyDescent="0.25">
      <c r="B32" s="11" t="s">
        <v>28</v>
      </c>
      <c r="C32" s="12"/>
      <c r="D32" s="13">
        <v>7829</v>
      </c>
      <c r="E32" s="12"/>
      <c r="F32" s="14">
        <f t="shared" si="0"/>
        <v>6.4854905240213174</v>
      </c>
      <c r="G32" s="15">
        <f t="shared" si="1"/>
        <v>6172.3710415215692</v>
      </c>
      <c r="H32" s="12"/>
      <c r="I32" s="14">
        <f t="shared" si="2"/>
        <v>4.3581705117227347</v>
      </c>
      <c r="J32" s="15">
        <f t="shared" si="3"/>
        <v>3323.584413944875</v>
      </c>
      <c r="L32" s="15">
        <f t="shared" si="4"/>
        <v>9495.9554554664446</v>
      </c>
    </row>
    <row r="33" spans="2:12" ht="15" customHeight="1" x14ac:dyDescent="0.25">
      <c r="B33" s="16" t="s">
        <v>29</v>
      </c>
      <c r="C33" s="12"/>
      <c r="D33" s="17">
        <v>3268</v>
      </c>
      <c r="E33" s="12"/>
      <c r="F33" s="18">
        <f t="shared" si="0"/>
        <v>2.7071890448973903</v>
      </c>
      <c r="G33" s="19">
        <f t="shared" si="1"/>
        <v>2576.4859578097444</v>
      </c>
      <c r="H33" s="12"/>
      <c r="I33" s="18">
        <f t="shared" si="2"/>
        <v>1.8191980115353044</v>
      </c>
      <c r="J33" s="19">
        <f t="shared" si="3"/>
        <v>1387.3385955769386</v>
      </c>
      <c r="L33" s="19">
        <f t="shared" si="4"/>
        <v>3963.824553386683</v>
      </c>
    </row>
    <row r="34" spans="2:12" ht="15" customHeight="1" x14ac:dyDescent="0.25">
      <c r="B34" s="16" t="s">
        <v>30</v>
      </c>
      <c r="C34" s="12"/>
      <c r="D34" s="17">
        <v>5681</v>
      </c>
      <c r="E34" s="12"/>
      <c r="F34" s="18">
        <f t="shared" si="0"/>
        <v>4.7061018861879047</v>
      </c>
      <c r="G34" s="19">
        <f t="shared" si="1"/>
        <v>4478.8912871227531</v>
      </c>
      <c r="H34" s="12"/>
      <c r="I34" s="18">
        <f t="shared" si="2"/>
        <v>3.162443054936372</v>
      </c>
      <c r="J34" s="19">
        <f t="shared" si="3"/>
        <v>2411.7106981250267</v>
      </c>
      <c r="L34" s="19">
        <f t="shared" si="4"/>
        <v>6890.6019852477802</v>
      </c>
    </row>
    <row r="35" spans="2:12" ht="15" customHeight="1" x14ac:dyDescent="0.25">
      <c r="B35" s="16" t="s">
        <v>31</v>
      </c>
      <c r="C35" s="12"/>
      <c r="D35" s="17">
        <v>11982</v>
      </c>
      <c r="E35" s="12"/>
      <c r="F35" s="18">
        <f t="shared" si="0"/>
        <v>9.9258075691433678</v>
      </c>
      <c r="G35" s="19">
        <f t="shared" si="1"/>
        <v>9446.5895797051271</v>
      </c>
      <c r="H35" s="12"/>
      <c r="I35" s="18">
        <f t="shared" si="2"/>
        <v>6.6700215955373361</v>
      </c>
      <c r="J35" s="19">
        <f t="shared" si="3"/>
        <v>5086.6251689727287</v>
      </c>
      <c r="L35" s="19">
        <f t="shared" si="4"/>
        <v>14533.214748677856</v>
      </c>
    </row>
    <row r="36" spans="2:12" ht="15" customHeight="1" x14ac:dyDescent="0.25">
      <c r="B36" s="16" t="s">
        <v>32</v>
      </c>
      <c r="C36" s="12"/>
      <c r="D36" s="17">
        <v>10073</v>
      </c>
      <c r="E36" s="12"/>
      <c r="F36" s="18">
        <f t="shared" si="0"/>
        <v>8.3444049110316421</v>
      </c>
      <c r="G36" s="19">
        <f t="shared" si="1"/>
        <v>7941.5370419270357</v>
      </c>
      <c r="H36" s="12"/>
      <c r="I36" s="18">
        <f t="shared" si="2"/>
        <v>5.607338301773293</v>
      </c>
      <c r="J36" s="19">
        <f t="shared" si="3"/>
        <v>4276.2122623153309</v>
      </c>
      <c r="L36" s="19">
        <f t="shared" si="4"/>
        <v>12217.749304242367</v>
      </c>
    </row>
    <row r="37" spans="2:12" ht="15" customHeight="1" x14ac:dyDescent="0.25">
      <c r="B37" s="16" t="s">
        <v>33</v>
      </c>
      <c r="C37" s="12"/>
      <c r="D37" s="17">
        <v>131727</v>
      </c>
      <c r="E37" s="12"/>
      <c r="F37" s="18">
        <f t="shared" si="0"/>
        <v>109.12175376903259</v>
      </c>
      <c r="G37" s="19">
        <f t="shared" si="1"/>
        <v>103853.35549706371</v>
      </c>
      <c r="H37" s="12"/>
      <c r="I37" s="18">
        <f t="shared" si="2"/>
        <v>73.328487290548054</v>
      </c>
      <c r="J37" s="19">
        <f t="shared" si="3"/>
        <v>55921.037692644859</v>
      </c>
      <c r="L37" s="19">
        <f t="shared" si="4"/>
        <v>159774.39318970856</v>
      </c>
    </row>
    <row r="38" spans="2:12" ht="15" customHeight="1" x14ac:dyDescent="0.25">
      <c r="B38" s="16" t="s">
        <v>34</v>
      </c>
      <c r="C38" s="12"/>
      <c r="D38" s="17">
        <v>10128</v>
      </c>
      <c r="E38" s="12"/>
      <c r="F38" s="18">
        <f t="shared" si="0"/>
        <v>8.3899665381642485</v>
      </c>
      <c r="G38" s="19">
        <f t="shared" si="1"/>
        <v>7984.8989537016796</v>
      </c>
      <c r="H38" s="12"/>
      <c r="I38" s="18">
        <f t="shared" si="2"/>
        <v>5.637955159372571</v>
      </c>
      <c r="J38" s="19">
        <f t="shared" si="3"/>
        <v>4299.5609840891166</v>
      </c>
      <c r="L38" s="19">
        <f t="shared" si="4"/>
        <v>12284.459937790796</v>
      </c>
    </row>
    <row r="39" spans="2:12" ht="15" customHeight="1" x14ac:dyDescent="0.25">
      <c r="B39" s="16" t="s">
        <v>35</v>
      </c>
      <c r="C39" s="12"/>
      <c r="D39" s="17">
        <v>21253</v>
      </c>
      <c r="E39" s="12"/>
      <c r="F39" s="18">
        <f t="shared" si="0"/>
        <v>17.605841117259555</v>
      </c>
      <c r="G39" s="19">
        <f t="shared" si="1"/>
        <v>16755.831108118266</v>
      </c>
      <c r="H39" s="12"/>
      <c r="I39" s="18">
        <f t="shared" si="2"/>
        <v>11.830910446499335</v>
      </c>
      <c r="J39" s="19">
        <f t="shared" si="3"/>
        <v>9022.3706156048574</v>
      </c>
      <c r="L39" s="19">
        <f t="shared" si="4"/>
        <v>25778.201723723123</v>
      </c>
    </row>
    <row r="40" spans="2:12" ht="15" customHeight="1" x14ac:dyDescent="0.25">
      <c r="B40" s="16" t="s">
        <v>36</v>
      </c>
      <c r="C40" s="12"/>
      <c r="D40" s="17">
        <v>12212</v>
      </c>
      <c r="E40" s="12"/>
      <c r="F40" s="18">
        <f t="shared" si="0"/>
        <v>10.116338009879721</v>
      </c>
      <c r="G40" s="19">
        <f t="shared" si="1"/>
        <v>9627.9212107627282</v>
      </c>
      <c r="H40" s="12"/>
      <c r="I40" s="18">
        <f t="shared" si="2"/>
        <v>6.7980557273161377</v>
      </c>
      <c r="J40" s="19">
        <f t="shared" si="3"/>
        <v>5184.2652782085597</v>
      </c>
      <c r="L40" s="19">
        <f t="shared" si="4"/>
        <v>14812.186488971289</v>
      </c>
    </row>
    <row r="41" spans="2:12" ht="15" customHeight="1" x14ac:dyDescent="0.25">
      <c r="B41" s="16" t="s">
        <v>37</v>
      </c>
      <c r="C41" s="12"/>
      <c r="D41" s="17">
        <v>2779</v>
      </c>
      <c r="E41" s="12"/>
      <c r="F41" s="18">
        <f t="shared" si="0"/>
        <v>2.3021047600274929</v>
      </c>
      <c r="G41" s="19">
        <f t="shared" si="1"/>
        <v>2190.9591422133658</v>
      </c>
      <c r="H41" s="12"/>
      <c r="I41" s="18">
        <f t="shared" si="2"/>
        <v>1.5469863139708111</v>
      </c>
      <c r="J41" s="19">
        <f t="shared" si="3"/>
        <v>1179.7472328972804</v>
      </c>
      <c r="L41" s="19">
        <f t="shared" si="4"/>
        <v>3370.7063751106461</v>
      </c>
    </row>
    <row r="42" spans="2:12" ht="15" customHeight="1" x14ac:dyDescent="0.25">
      <c r="B42" s="16" t="s">
        <v>38</v>
      </c>
      <c r="C42" s="12"/>
      <c r="D42" s="17">
        <v>1764</v>
      </c>
      <c r="E42" s="12"/>
      <c r="F42" s="18">
        <f t="shared" si="0"/>
        <v>1.4612856411257638</v>
      </c>
      <c r="G42" s="19">
        <f t="shared" si="1"/>
        <v>1390.7347703722119</v>
      </c>
      <c r="H42" s="12"/>
      <c r="I42" s="18">
        <f t="shared" si="2"/>
        <v>0.98196612372958281</v>
      </c>
      <c r="J42" s="19">
        <f t="shared" si="3"/>
        <v>748.85718561741726</v>
      </c>
      <c r="L42" s="19">
        <f t="shared" si="4"/>
        <v>2139.5919559896292</v>
      </c>
    </row>
    <row r="43" spans="2:12" ht="15" customHeight="1" x14ac:dyDescent="0.25">
      <c r="B43" s="16" t="s">
        <v>39</v>
      </c>
      <c r="C43" s="12"/>
      <c r="D43" s="17">
        <v>27080</v>
      </c>
      <c r="E43" s="12"/>
      <c r="F43" s="18">
        <f t="shared" si="0"/>
        <v>22.432888413654016</v>
      </c>
      <c r="G43" s="19">
        <f t="shared" si="1"/>
        <v>21349.828561042803</v>
      </c>
      <c r="H43" s="12"/>
      <c r="I43" s="18">
        <f t="shared" si="2"/>
        <v>15.074627341608338</v>
      </c>
      <c r="J43" s="19">
        <f t="shared" si="3"/>
        <v>11496.061556983934</v>
      </c>
      <c r="L43" s="19">
        <f t="shared" si="4"/>
        <v>32845.890118026735</v>
      </c>
    </row>
    <row r="44" spans="2:12" ht="15" customHeight="1" x14ac:dyDescent="0.25">
      <c r="B44" s="16" t="s">
        <v>40</v>
      </c>
      <c r="C44" s="12"/>
      <c r="D44" s="17">
        <v>6276</v>
      </c>
      <c r="E44" s="12"/>
      <c r="F44" s="18">
        <f t="shared" si="0"/>
        <v>5.1989958524406426</v>
      </c>
      <c r="G44" s="19">
        <f t="shared" si="1"/>
        <v>4947.9883326848085</v>
      </c>
      <c r="H44" s="12"/>
      <c r="I44" s="18">
        <f t="shared" si="2"/>
        <v>3.4936617871467472</v>
      </c>
      <c r="J44" s="19">
        <f t="shared" si="3"/>
        <v>2664.301415495981</v>
      </c>
      <c r="L44" s="19">
        <f t="shared" si="4"/>
        <v>7612.2897481807895</v>
      </c>
    </row>
    <row r="45" spans="2:12" ht="15" customHeight="1" x14ac:dyDescent="0.25">
      <c r="B45" s="16" t="s">
        <v>41</v>
      </c>
      <c r="C45" s="12"/>
      <c r="D45" s="17">
        <v>2705</v>
      </c>
      <c r="E45" s="12"/>
      <c r="F45" s="18">
        <f t="shared" si="0"/>
        <v>2.2408036617036231</v>
      </c>
      <c r="G45" s="19">
        <f t="shared" si="1"/>
        <v>2132.6176609165723</v>
      </c>
      <c r="H45" s="12"/>
      <c r="I45" s="18">
        <f t="shared" si="2"/>
        <v>1.5057927237463276</v>
      </c>
      <c r="J45" s="19">
        <f t="shared" si="3"/>
        <v>1148.3325890561869</v>
      </c>
      <c r="L45" s="19">
        <f t="shared" si="4"/>
        <v>3280.9502499727591</v>
      </c>
    </row>
    <row r="46" spans="2:12" ht="15" customHeight="1" x14ac:dyDescent="0.25">
      <c r="B46" s="16" t="s">
        <v>42</v>
      </c>
      <c r="C46" s="12"/>
      <c r="D46" s="17">
        <v>11297</v>
      </c>
      <c r="E46" s="12"/>
      <c r="F46" s="18">
        <f t="shared" si="0"/>
        <v>9.3583582130372758</v>
      </c>
      <c r="G46" s="19">
        <f t="shared" si="1"/>
        <v>8906.5366785118367</v>
      </c>
      <c r="H46" s="12"/>
      <c r="I46" s="18">
        <f t="shared" si="2"/>
        <v>6.2887025508917791</v>
      </c>
      <c r="J46" s="19">
        <f t="shared" si="3"/>
        <v>4795.8274523355803</v>
      </c>
      <c r="L46" s="19">
        <f t="shared" si="4"/>
        <v>13702.364130847418</v>
      </c>
    </row>
    <row r="47" spans="2:12" ht="15" customHeight="1" x14ac:dyDescent="0.25">
      <c r="B47" s="16" t="s">
        <v>43</v>
      </c>
      <c r="C47" s="12"/>
      <c r="D47" s="17">
        <v>65528</v>
      </c>
      <c r="E47" s="12"/>
      <c r="F47" s="18">
        <f t="shared" si="0"/>
        <v>54.282950959007394</v>
      </c>
      <c r="G47" s="19">
        <f t="shared" si="1"/>
        <v>51662.170086706523</v>
      </c>
      <c r="H47" s="12"/>
      <c r="I47" s="18">
        <f t="shared" si="2"/>
        <v>36.477480813918426</v>
      </c>
      <c r="J47" s="19">
        <f t="shared" si="3"/>
        <v>27818.091643502332</v>
      </c>
      <c r="L47" s="19">
        <f t="shared" si="4"/>
        <v>79480.261730208847</v>
      </c>
    </row>
    <row r="48" spans="2:12" ht="15" customHeight="1" x14ac:dyDescent="0.25">
      <c r="B48" s="16" t="s">
        <v>44</v>
      </c>
      <c r="C48" s="12"/>
      <c r="D48" s="17">
        <v>343715</v>
      </c>
      <c r="E48" s="12"/>
      <c r="F48" s="18">
        <f t="shared" si="0"/>
        <v>284.73117581606681</v>
      </c>
      <c r="G48" s="19">
        <f t="shared" si="1"/>
        <v>270984.35464766715</v>
      </c>
      <c r="H48" s="12"/>
      <c r="I48" s="18">
        <f t="shared" si="2"/>
        <v>191.33587654065394</v>
      </c>
      <c r="J48" s="19">
        <f t="shared" si="3"/>
        <v>145914.65280866812</v>
      </c>
      <c r="L48" s="19">
        <f t="shared" si="4"/>
        <v>416899.00745633524</v>
      </c>
    </row>
    <row r="49" spans="2:12" ht="15" customHeight="1" x14ac:dyDescent="0.25">
      <c r="B49" s="16" t="s">
        <v>45</v>
      </c>
      <c r="C49" s="12"/>
      <c r="D49" s="17">
        <v>3440</v>
      </c>
      <c r="E49" s="12"/>
      <c r="F49" s="18">
        <f t="shared" si="0"/>
        <v>2.849672678839358</v>
      </c>
      <c r="G49" s="19">
        <f t="shared" si="1"/>
        <v>2712.0904819049938</v>
      </c>
      <c r="H49" s="12"/>
      <c r="I49" s="18">
        <f t="shared" si="2"/>
        <v>1.9149452753003204</v>
      </c>
      <c r="J49" s="19">
        <f t="shared" si="3"/>
        <v>1460.3564163967774</v>
      </c>
      <c r="L49" s="19">
        <f t="shared" si="4"/>
        <v>4172.4468983017714</v>
      </c>
    </row>
    <row r="50" spans="2:12" ht="15" customHeight="1" x14ac:dyDescent="0.25">
      <c r="B50" s="16" t="s">
        <v>46</v>
      </c>
      <c r="C50" s="12"/>
      <c r="D50" s="17">
        <v>4663</v>
      </c>
      <c r="E50" s="12"/>
      <c r="F50" s="18">
        <f t="shared" si="0"/>
        <v>3.8627975876243967</v>
      </c>
      <c r="G50" s="19">
        <f t="shared" si="1"/>
        <v>3676.3017200938912</v>
      </c>
      <c r="H50" s="12"/>
      <c r="I50" s="18">
        <f t="shared" si="2"/>
        <v>2.5957528542806374</v>
      </c>
      <c r="J50" s="19">
        <f t="shared" si="3"/>
        <v>1979.5470842029572</v>
      </c>
      <c r="L50" s="19">
        <f t="shared" si="4"/>
        <v>5655.8488042968484</v>
      </c>
    </row>
    <row r="51" spans="2:12" ht="15" customHeight="1" x14ac:dyDescent="0.25">
      <c r="B51" s="16" t="s">
        <v>47</v>
      </c>
      <c r="C51" s="12"/>
      <c r="D51" s="17">
        <v>2870</v>
      </c>
      <c r="E51" s="12"/>
      <c r="F51" s="18">
        <f t="shared" si="0"/>
        <v>2.3774885431014412</v>
      </c>
      <c r="G51" s="19">
        <f t="shared" si="1"/>
        <v>2262.7033962405035</v>
      </c>
      <c r="H51" s="12"/>
      <c r="I51" s="18">
        <f t="shared" si="2"/>
        <v>1.5976432965441627</v>
      </c>
      <c r="J51" s="19">
        <f t="shared" si="3"/>
        <v>1218.3787543775438</v>
      </c>
      <c r="L51" s="19">
        <f t="shared" si="4"/>
        <v>3481.0821506180473</v>
      </c>
    </row>
    <row r="52" spans="2:12" ht="15" customHeight="1" x14ac:dyDescent="0.25">
      <c r="B52" s="16" t="s">
        <v>48</v>
      </c>
      <c r="C52" s="12"/>
      <c r="D52" s="17">
        <v>2153</v>
      </c>
      <c r="E52" s="12"/>
      <c r="F52" s="18">
        <f t="shared" si="0"/>
        <v>1.7835306039363772</v>
      </c>
      <c r="G52" s="19">
        <f t="shared" si="1"/>
        <v>1697.4217463783291</v>
      </c>
      <c r="H52" s="12"/>
      <c r="I52" s="18">
        <f t="shared" si="2"/>
        <v>1.1985108074772064</v>
      </c>
      <c r="J52" s="19">
        <f t="shared" si="3"/>
        <v>913.99632689019234</v>
      </c>
      <c r="L52" s="19">
        <f t="shared" si="4"/>
        <v>2611.4180732685213</v>
      </c>
    </row>
    <row r="53" spans="2:12" ht="15" customHeight="1" x14ac:dyDescent="0.25">
      <c r="B53" s="16" t="s">
        <v>49</v>
      </c>
      <c r="C53" s="12"/>
      <c r="D53" s="17">
        <v>9698</v>
      </c>
      <c r="E53" s="12"/>
      <c r="F53" s="18">
        <f t="shared" si="0"/>
        <v>8.0337574533093292</v>
      </c>
      <c r="G53" s="19">
        <f t="shared" si="1"/>
        <v>7645.8876434635549</v>
      </c>
      <c r="H53" s="12"/>
      <c r="I53" s="18">
        <f t="shared" si="2"/>
        <v>5.3985869999600311</v>
      </c>
      <c r="J53" s="19">
        <f t="shared" si="3"/>
        <v>4117.0164320395188</v>
      </c>
      <c r="L53" s="19">
        <f t="shared" si="4"/>
        <v>11762.904075503073</v>
      </c>
    </row>
    <row r="54" spans="2:12" ht="15" customHeight="1" x14ac:dyDescent="0.25">
      <c r="B54" s="16" t="s">
        <v>50</v>
      </c>
      <c r="C54" s="12"/>
      <c r="D54" s="17">
        <v>18052</v>
      </c>
      <c r="E54" s="12"/>
      <c r="F54" s="18">
        <f t="shared" si="0"/>
        <v>14.954154418141886</v>
      </c>
      <c r="G54" s="19">
        <f t="shared" si="1"/>
        <v>14232.167842833996</v>
      </c>
      <c r="H54" s="12"/>
      <c r="I54" s="18">
        <f t="shared" si="2"/>
        <v>10.049009334221331</v>
      </c>
      <c r="J54" s="19">
        <f t="shared" si="3"/>
        <v>7663.4750083705303</v>
      </c>
      <c r="L54" s="19">
        <f t="shared" si="4"/>
        <v>21895.642851204528</v>
      </c>
    </row>
    <row r="55" spans="2:12" ht="15" customHeight="1" x14ac:dyDescent="0.25">
      <c r="B55" s="16" t="s">
        <v>51</v>
      </c>
      <c r="C55" s="12"/>
      <c r="D55" s="17">
        <v>5022</v>
      </c>
      <c r="E55" s="12"/>
      <c r="F55" s="18">
        <f t="shared" si="0"/>
        <v>4.1601907538172256</v>
      </c>
      <c r="G55" s="19">
        <f t="shared" si="1"/>
        <v>3959.3367442229305</v>
      </c>
      <c r="H55" s="12"/>
      <c r="I55" s="18">
        <f t="shared" si="2"/>
        <v>2.7955974338832004</v>
      </c>
      <c r="J55" s="19">
        <f t="shared" si="3"/>
        <v>2131.9505590536678</v>
      </c>
      <c r="L55" s="19">
        <f t="shared" si="4"/>
        <v>6091.2873032765983</v>
      </c>
    </row>
    <row r="56" spans="2:12" ht="15" customHeight="1" x14ac:dyDescent="0.25">
      <c r="B56" s="16" t="s">
        <v>52</v>
      </c>
      <c r="C56" s="12"/>
      <c r="D56" s="17">
        <v>32209</v>
      </c>
      <c r="E56" s="12"/>
      <c r="F56" s="18">
        <f t="shared" si="0"/>
        <v>26.681717242074676</v>
      </c>
      <c r="G56" s="19">
        <f t="shared" si="1"/>
        <v>25393.523933627312</v>
      </c>
      <c r="H56" s="12"/>
      <c r="I56" s="18">
        <f t="shared" si="2"/>
        <v>17.929788480275587</v>
      </c>
      <c r="J56" s="19">
        <f t="shared" si="3"/>
        <v>13673.435992942967</v>
      </c>
      <c r="L56" s="19">
        <f t="shared" si="4"/>
        <v>39066.959926570278</v>
      </c>
    </row>
    <row r="57" spans="2:12" ht="15" customHeight="1" x14ac:dyDescent="0.25">
      <c r="B57" s="16" t="s">
        <v>53</v>
      </c>
      <c r="C57" s="12"/>
      <c r="D57" s="17">
        <v>3682</v>
      </c>
      <c r="E57" s="12"/>
      <c r="F57" s="18">
        <f t="shared" si="0"/>
        <v>3.0501438382228243</v>
      </c>
      <c r="G57" s="19">
        <f t="shared" si="1"/>
        <v>2902.8828937134267</v>
      </c>
      <c r="H57" s="12"/>
      <c r="I57" s="18">
        <f t="shared" si="2"/>
        <v>2.0496594487371453</v>
      </c>
      <c r="J57" s="19">
        <f t="shared" si="3"/>
        <v>1563.0907922014344</v>
      </c>
      <c r="L57" s="19">
        <f t="shared" si="4"/>
        <v>4465.9736859148616</v>
      </c>
    </row>
    <row r="58" spans="2:12" ht="15" customHeight="1" x14ac:dyDescent="0.25">
      <c r="B58" s="16" t="s">
        <v>54</v>
      </c>
      <c r="C58" s="12"/>
      <c r="D58" s="17">
        <v>2589</v>
      </c>
      <c r="E58" s="12"/>
      <c r="F58" s="18">
        <f t="shared" si="0"/>
        <v>2.1447100481148538</v>
      </c>
      <c r="G58" s="19">
        <f t="shared" si="1"/>
        <v>2041.163446991869</v>
      </c>
      <c r="H58" s="12"/>
      <c r="I58" s="18">
        <f t="shared" si="2"/>
        <v>1.4412189877187584</v>
      </c>
      <c r="J58" s="19">
        <f t="shared" si="3"/>
        <v>1099.0880122242024</v>
      </c>
      <c r="L58" s="19">
        <f t="shared" si="4"/>
        <v>3140.2514592160715</v>
      </c>
    </row>
    <row r="59" spans="2:12" ht="15" customHeight="1" x14ac:dyDescent="0.25">
      <c r="B59" s="16" t="s">
        <v>55</v>
      </c>
      <c r="C59" s="12"/>
      <c r="D59" s="17">
        <v>125810</v>
      </c>
      <c r="E59" s="12"/>
      <c r="F59" s="18">
        <f t="shared" si="0"/>
        <v>104.22015108278477</v>
      </c>
      <c r="G59" s="19">
        <f t="shared" si="1"/>
        <v>99188.402188507927</v>
      </c>
      <c r="H59" s="12"/>
      <c r="I59" s="18">
        <f t="shared" si="2"/>
        <v>70.03467008300386</v>
      </c>
      <c r="J59" s="19">
        <f t="shared" si="3"/>
        <v>53409.139751999581</v>
      </c>
      <c r="L59" s="19">
        <f t="shared" si="4"/>
        <v>152597.54194050751</v>
      </c>
    </row>
    <row r="60" spans="2:12" ht="15" customHeight="1" x14ac:dyDescent="0.25">
      <c r="B60" s="16" t="s">
        <v>56</v>
      </c>
      <c r="C60" s="12"/>
      <c r="D60" s="17">
        <v>76571</v>
      </c>
      <c r="E60" s="12"/>
      <c r="F60" s="18">
        <f t="shared" si="0"/>
        <v>63.430897294014095</v>
      </c>
      <c r="G60" s="19">
        <f t="shared" si="1"/>
        <v>60368.453572659098</v>
      </c>
      <c r="H60" s="12"/>
      <c r="I60" s="18">
        <f t="shared" si="2"/>
        <v>42.624789149715362</v>
      </c>
      <c r="J60" s="19">
        <f t="shared" si="3"/>
        <v>32506.090453464432</v>
      </c>
      <c r="L60" s="19">
        <f t="shared" si="4"/>
        <v>92874.544026123534</v>
      </c>
    </row>
    <row r="61" spans="2:12" ht="15" customHeight="1" x14ac:dyDescent="0.25">
      <c r="B61" s="16" t="s">
        <v>57</v>
      </c>
      <c r="C61" s="12"/>
      <c r="D61" s="17">
        <v>6228</v>
      </c>
      <c r="E61" s="12"/>
      <c r="F61" s="18">
        <f t="shared" si="0"/>
        <v>5.1592329778521862</v>
      </c>
      <c r="G61" s="19">
        <f t="shared" si="1"/>
        <v>4910.1452096814828</v>
      </c>
      <c r="H61" s="12"/>
      <c r="I61" s="18">
        <f t="shared" si="2"/>
        <v>3.4669416205146497</v>
      </c>
      <c r="J61" s="19">
        <f t="shared" si="3"/>
        <v>2643.924349220677</v>
      </c>
      <c r="L61" s="19">
        <f t="shared" si="4"/>
        <v>7554.0695589021598</v>
      </c>
    </row>
    <row r="62" spans="2:12" ht="15" customHeight="1" x14ac:dyDescent="0.25">
      <c r="B62" s="16" t="s">
        <v>58</v>
      </c>
      <c r="C62" s="12"/>
      <c r="D62" s="17">
        <v>3389</v>
      </c>
      <c r="E62" s="12"/>
      <c r="F62" s="18">
        <f t="shared" si="0"/>
        <v>2.8074246245891232</v>
      </c>
      <c r="G62" s="19">
        <f t="shared" si="1"/>
        <v>2671.8821637139604</v>
      </c>
      <c r="H62" s="12"/>
      <c r="I62" s="18">
        <f t="shared" si="2"/>
        <v>1.8865550982537167</v>
      </c>
      <c r="J62" s="19">
        <f t="shared" si="3"/>
        <v>1438.705783479267</v>
      </c>
      <c r="L62" s="19">
        <f t="shared" si="4"/>
        <v>4110.5879471932276</v>
      </c>
    </row>
    <row r="63" spans="2:12" ht="15" customHeight="1" x14ac:dyDescent="0.25">
      <c r="B63" s="16" t="s">
        <v>59</v>
      </c>
      <c r="C63" s="12"/>
      <c r="D63" s="17">
        <v>76592</v>
      </c>
      <c r="E63" s="12"/>
      <c r="F63" s="18">
        <f t="shared" si="0"/>
        <v>63.448293551646536</v>
      </c>
      <c r="G63" s="19">
        <f t="shared" si="1"/>
        <v>60385.009938973046</v>
      </c>
      <c r="H63" s="12"/>
      <c r="I63" s="18">
        <f t="shared" si="2"/>
        <v>42.636479222616899</v>
      </c>
      <c r="J63" s="19">
        <f t="shared" si="3"/>
        <v>32515.005419959874</v>
      </c>
      <c r="L63" s="19">
        <f t="shared" si="4"/>
        <v>92900.015358932927</v>
      </c>
    </row>
    <row r="64" spans="2:12" ht="15" customHeight="1" x14ac:dyDescent="0.25">
      <c r="B64" s="16" t="s">
        <v>60</v>
      </c>
      <c r="C64" s="12"/>
      <c r="D64" s="17">
        <v>12002</v>
      </c>
      <c r="E64" s="12"/>
      <c r="F64" s="18">
        <f t="shared" si="0"/>
        <v>9.9423754335552239</v>
      </c>
      <c r="G64" s="19">
        <f t="shared" si="1"/>
        <v>9462.3575476231781</v>
      </c>
      <c r="H64" s="12"/>
      <c r="I64" s="18">
        <f t="shared" si="2"/>
        <v>6.6811549983007108</v>
      </c>
      <c r="J64" s="19">
        <f t="shared" si="3"/>
        <v>5095.1156132541055</v>
      </c>
      <c r="L64" s="19">
        <f t="shared" si="4"/>
        <v>14557.473160877284</v>
      </c>
    </row>
    <row r="65" spans="2:12" ht="15" customHeight="1" x14ac:dyDescent="0.25">
      <c r="B65" s="16" t="s">
        <v>61</v>
      </c>
      <c r="C65" s="12"/>
      <c r="D65" s="17">
        <v>7237</v>
      </c>
      <c r="E65" s="12"/>
      <c r="F65" s="18">
        <f t="shared" si="0"/>
        <v>5.9950817374303584</v>
      </c>
      <c r="G65" s="19">
        <f t="shared" si="1"/>
        <v>5705.639191147221</v>
      </c>
      <c r="H65" s="12"/>
      <c r="I65" s="18">
        <f t="shared" si="2"/>
        <v>4.0286217899268655</v>
      </c>
      <c r="J65" s="19">
        <f t="shared" si="3"/>
        <v>3072.267263216127</v>
      </c>
      <c r="L65" s="19">
        <f t="shared" si="4"/>
        <v>8777.9064543633485</v>
      </c>
    </row>
    <row r="66" spans="2:12" ht="15" customHeight="1" x14ac:dyDescent="0.25">
      <c r="B66" s="16" t="s">
        <v>62</v>
      </c>
      <c r="C66" s="12"/>
      <c r="D66" s="17">
        <v>8890</v>
      </c>
      <c r="E66" s="12"/>
      <c r="F66" s="18">
        <f t="shared" si="0"/>
        <v>7.3644157310703173</v>
      </c>
      <c r="G66" s="19">
        <f t="shared" si="1"/>
        <v>7008.8617395742431</v>
      </c>
      <c r="H66" s="12"/>
      <c r="I66" s="18">
        <f t="shared" si="2"/>
        <v>4.9487975283197239</v>
      </c>
      <c r="J66" s="19">
        <f t="shared" si="3"/>
        <v>3774.0024830719044</v>
      </c>
      <c r="L66" s="19">
        <f t="shared" si="4"/>
        <v>10782.864222646147</v>
      </c>
    </row>
    <row r="67" spans="2:12" ht="15" customHeight="1" x14ac:dyDescent="0.25">
      <c r="B67" s="16" t="s">
        <v>63</v>
      </c>
      <c r="C67" s="12"/>
      <c r="D67" s="17">
        <v>35383</v>
      </c>
      <c r="E67" s="12"/>
      <c r="F67" s="18">
        <f t="shared" si="0"/>
        <v>29.311037324236338</v>
      </c>
      <c r="G67" s="19">
        <f t="shared" si="1"/>
        <v>27895.90044222221</v>
      </c>
      <c r="H67" s="12"/>
      <c r="I67" s="18">
        <f t="shared" si="2"/>
        <v>19.696659498823035</v>
      </c>
      <c r="J67" s="19">
        <f t="shared" si="3"/>
        <v>15020.869500397435</v>
      </c>
      <c r="L67" s="19">
        <f t="shared" si="4"/>
        <v>42916.769942619649</v>
      </c>
    </row>
    <row r="68" spans="2:12" ht="15" customHeight="1" x14ac:dyDescent="0.25">
      <c r="B68" s="16" t="s">
        <v>64</v>
      </c>
      <c r="C68" s="12"/>
      <c r="D68" s="17">
        <v>11781</v>
      </c>
      <c r="E68" s="12"/>
      <c r="F68" s="18">
        <f t="shared" si="0"/>
        <v>9.7593005318042074</v>
      </c>
      <c r="G68" s="19">
        <f t="shared" si="1"/>
        <v>9288.1215021287007</v>
      </c>
      <c r="H68" s="12"/>
      <c r="I68" s="18">
        <f t="shared" si="2"/>
        <v>6.5581308977654285</v>
      </c>
      <c r="J68" s="19">
        <f t="shared" si="3"/>
        <v>5001.2962039448939</v>
      </c>
      <c r="L68" s="19">
        <f t="shared" si="4"/>
        <v>14289.417706073595</v>
      </c>
    </row>
    <row r="69" spans="2:12" ht="15" customHeight="1" x14ac:dyDescent="0.25">
      <c r="B69" s="16" t="s">
        <v>65</v>
      </c>
      <c r="C69" s="12"/>
      <c r="D69" s="17">
        <v>54296</v>
      </c>
      <c r="E69" s="12"/>
      <c r="F69" s="18">
        <f t="shared" si="0"/>
        <v>44.978438305308657</v>
      </c>
      <c r="G69" s="19">
        <f t="shared" si="1"/>
        <v>42806.879303928356</v>
      </c>
      <c r="H69" s="12"/>
      <c r="I69" s="18">
        <f t="shared" si="2"/>
        <v>30.224961822007614</v>
      </c>
      <c r="J69" s="19">
        <f t="shared" si="3"/>
        <v>23049.858135081227</v>
      </c>
      <c r="L69" s="19">
        <f t="shared" si="4"/>
        <v>65856.737439009579</v>
      </c>
    </row>
    <row r="70" spans="2:12" ht="15" customHeight="1" x14ac:dyDescent="0.25">
      <c r="B70" s="16" t="s">
        <v>66</v>
      </c>
      <c r="C70" s="12"/>
      <c r="D70" s="17">
        <v>2625</v>
      </c>
      <c r="E70" s="12"/>
      <c r="F70" s="18">
        <f t="shared" si="0"/>
        <v>2.1745322040561961</v>
      </c>
      <c r="G70" s="19">
        <f t="shared" si="1"/>
        <v>2069.5457892443633</v>
      </c>
      <c r="H70" s="12"/>
      <c r="I70" s="18">
        <f t="shared" si="2"/>
        <v>1.4612591126928316</v>
      </c>
      <c r="J70" s="19">
        <f t="shared" si="3"/>
        <v>1114.3708119306805</v>
      </c>
      <c r="L70" s="19">
        <f t="shared" si="4"/>
        <v>3183.916601175044</v>
      </c>
    </row>
    <row r="71" spans="2:12" ht="15" customHeight="1" x14ac:dyDescent="0.25">
      <c r="B71" s="16" t="s">
        <v>67</v>
      </c>
      <c r="C71" s="12"/>
      <c r="D71" s="17">
        <v>22327</v>
      </c>
      <c r="E71" s="12"/>
      <c r="F71" s="18">
        <f t="shared" si="0"/>
        <v>18.495535436176262</v>
      </c>
      <c r="G71" s="19">
        <f t="shared" si="1"/>
        <v>17602.570985317674</v>
      </c>
      <c r="H71" s="12"/>
      <c r="I71" s="18">
        <f t="shared" si="2"/>
        <v>12.428774174892515</v>
      </c>
      <c r="J71" s="19">
        <f t="shared" si="3"/>
        <v>9478.307473514782</v>
      </c>
      <c r="L71" s="19">
        <f t="shared" si="4"/>
        <v>27080.878458832456</v>
      </c>
    </row>
    <row r="72" spans="2:12" ht="15" customHeight="1" x14ac:dyDescent="0.25">
      <c r="B72" s="16" t="s">
        <v>68</v>
      </c>
      <c r="C72" s="12"/>
      <c r="D72" s="17">
        <v>23982</v>
      </c>
      <c r="E72" s="12"/>
      <c r="F72" s="18">
        <f t="shared" si="0"/>
        <v>19.866526216257409</v>
      </c>
      <c r="G72" s="19">
        <f t="shared" si="1"/>
        <v>18907.370330536502</v>
      </c>
      <c r="H72" s="12"/>
      <c r="I72" s="18">
        <f t="shared" si="2"/>
        <v>13.350063253561711</v>
      </c>
      <c r="J72" s="19">
        <f t="shared" si="3"/>
        <v>10180.891737798696</v>
      </c>
      <c r="L72" s="19">
        <f t="shared" si="4"/>
        <v>29088.2620683352</v>
      </c>
    </row>
    <row r="73" spans="2:12" ht="15" customHeight="1" x14ac:dyDescent="0.25">
      <c r="B73" s="16" t="s">
        <v>69</v>
      </c>
      <c r="C73" s="12"/>
      <c r="D73" s="17">
        <v>10503</v>
      </c>
      <c r="E73" s="12"/>
      <c r="F73" s="18">
        <f t="shared" si="0"/>
        <v>8.7006139958865631</v>
      </c>
      <c r="G73" s="19">
        <f t="shared" si="1"/>
        <v>8280.5483521651604</v>
      </c>
      <c r="H73" s="12"/>
      <c r="I73" s="18">
        <f t="shared" si="2"/>
        <v>5.8467064611858328</v>
      </c>
      <c r="J73" s="19">
        <f t="shared" si="3"/>
        <v>4458.7568143649287</v>
      </c>
      <c r="L73" s="19">
        <f t="shared" si="4"/>
        <v>12739.305166530088</v>
      </c>
    </row>
    <row r="74" spans="2:12" ht="15" customHeight="1" x14ac:dyDescent="0.25">
      <c r="B74" s="16" t="s">
        <v>70</v>
      </c>
      <c r="C74" s="12"/>
      <c r="D74" s="17">
        <v>3939</v>
      </c>
      <c r="E74" s="12"/>
      <c r="F74" s="18">
        <f t="shared" ref="F74:F137" si="5">((D74*100%)/$D$305)*F$305</f>
        <v>3.2630408959151835</v>
      </c>
      <c r="G74" s="19">
        <f t="shared" ref="G74:G137" si="6">((D74*100%)/$D$305)*G$305</f>
        <v>3105.5012814603988</v>
      </c>
      <c r="H74" s="12"/>
      <c r="I74" s="18">
        <f t="shared" ref="I74:I137" si="7">((D74*100%)/$D$305)*I$305</f>
        <v>2.1927236742465008</v>
      </c>
      <c r="J74" s="19">
        <f t="shared" ref="J74:J137" si="8">((D74*100%)/$D$305)*J$305</f>
        <v>1672.193001217124</v>
      </c>
      <c r="L74" s="19">
        <f t="shared" ref="L74:L137" si="9">SUM(G74,J74)</f>
        <v>4777.694282677523</v>
      </c>
    </row>
    <row r="75" spans="2:12" ht="15" customHeight="1" x14ac:dyDescent="0.25">
      <c r="B75" s="16" t="s">
        <v>71</v>
      </c>
      <c r="C75" s="12"/>
      <c r="D75" s="17">
        <v>2768</v>
      </c>
      <c r="E75" s="12"/>
      <c r="F75" s="18">
        <f t="shared" si="5"/>
        <v>2.2929924346009716</v>
      </c>
      <c r="G75" s="19">
        <f t="shared" si="6"/>
        <v>2182.2867598584371</v>
      </c>
      <c r="H75" s="12"/>
      <c r="I75" s="18">
        <f t="shared" si="7"/>
        <v>1.5408629424509555</v>
      </c>
      <c r="J75" s="19">
        <f t="shared" si="8"/>
        <v>1175.0774885425233</v>
      </c>
      <c r="L75" s="19">
        <f t="shared" si="9"/>
        <v>3357.3642484009606</v>
      </c>
    </row>
    <row r="76" spans="2:12" ht="15" customHeight="1" x14ac:dyDescent="0.25">
      <c r="B76" s="16" t="s">
        <v>72</v>
      </c>
      <c r="C76" s="12"/>
      <c r="D76" s="17">
        <v>3308</v>
      </c>
      <c r="E76" s="12"/>
      <c r="F76" s="18">
        <f t="shared" si="5"/>
        <v>2.7403247737211034</v>
      </c>
      <c r="G76" s="19">
        <f t="shared" si="6"/>
        <v>2608.0218936458486</v>
      </c>
      <c r="H76" s="12"/>
      <c r="I76" s="18">
        <f t="shared" si="7"/>
        <v>1.8414648170620522</v>
      </c>
      <c r="J76" s="19">
        <f t="shared" si="8"/>
        <v>1404.3194841396919</v>
      </c>
      <c r="L76" s="19">
        <f t="shared" si="9"/>
        <v>4012.3413777855403</v>
      </c>
    </row>
    <row r="77" spans="2:12" ht="15" customHeight="1" x14ac:dyDescent="0.25">
      <c r="B77" s="16" t="s">
        <v>73</v>
      </c>
      <c r="C77" s="12"/>
      <c r="D77" s="17">
        <v>2933</v>
      </c>
      <c r="E77" s="12"/>
      <c r="F77" s="18">
        <f t="shared" si="5"/>
        <v>2.4296773159987897</v>
      </c>
      <c r="G77" s="19">
        <f t="shared" si="6"/>
        <v>2312.3724951823683</v>
      </c>
      <c r="H77" s="12"/>
      <c r="I77" s="18">
        <f t="shared" si="7"/>
        <v>1.6327135152487906</v>
      </c>
      <c r="J77" s="19">
        <f t="shared" si="8"/>
        <v>1245.1236538638802</v>
      </c>
      <c r="L77" s="19">
        <f t="shared" si="9"/>
        <v>3557.4961490462483</v>
      </c>
    </row>
    <row r="78" spans="2:12" ht="15" customHeight="1" x14ac:dyDescent="0.25">
      <c r="B78" s="16" t="s">
        <v>74</v>
      </c>
      <c r="C78" s="12"/>
      <c r="D78" s="17">
        <v>209553</v>
      </c>
      <c r="E78" s="12"/>
      <c r="F78" s="18">
        <f t="shared" si="5"/>
        <v>173.59228455489068</v>
      </c>
      <c r="G78" s="19">
        <f t="shared" si="6"/>
        <v>165211.24905658056</v>
      </c>
      <c r="H78" s="12"/>
      <c r="I78" s="18">
        <f t="shared" si="7"/>
        <v>116.65189746366512</v>
      </c>
      <c r="J78" s="19">
        <f t="shared" si="8"/>
        <v>88959.903524765657</v>
      </c>
      <c r="L78" s="19">
        <f t="shared" si="9"/>
        <v>254171.15258134622</v>
      </c>
    </row>
    <row r="79" spans="2:12" ht="15" customHeight="1" x14ac:dyDescent="0.25">
      <c r="B79" s="16" t="s">
        <v>75</v>
      </c>
      <c r="C79" s="12"/>
      <c r="D79" s="17">
        <v>16301</v>
      </c>
      <c r="E79" s="12"/>
      <c r="F79" s="18">
        <f t="shared" si="5"/>
        <v>13.50363788888383</v>
      </c>
      <c r="G79" s="19">
        <f t="shared" si="6"/>
        <v>12851.682251608519</v>
      </c>
      <c r="H79" s="12"/>
      <c r="I79" s="18">
        <f t="shared" si="7"/>
        <v>9.0742799222879427</v>
      </c>
      <c r="J79" s="19">
        <f t="shared" si="8"/>
        <v>6920.1366115360088</v>
      </c>
      <c r="L79" s="19">
        <f t="shared" si="9"/>
        <v>19771.81886314453</v>
      </c>
    </row>
    <row r="80" spans="2:12" ht="15" customHeight="1" x14ac:dyDescent="0.25">
      <c r="B80" s="16" t="s">
        <v>76</v>
      </c>
      <c r="C80" s="12"/>
      <c r="D80" s="17">
        <v>73206</v>
      </c>
      <c r="E80" s="12"/>
      <c r="F80" s="18">
        <f t="shared" si="5"/>
        <v>60.643354106719194</v>
      </c>
      <c r="G80" s="19">
        <f t="shared" si="6"/>
        <v>57715.492970446794</v>
      </c>
      <c r="H80" s="12"/>
      <c r="I80" s="18">
        <f t="shared" si="7"/>
        <v>40.75159413477769</v>
      </c>
      <c r="J80" s="19">
        <f t="shared" si="8"/>
        <v>31077.573203122814</v>
      </c>
      <c r="L80" s="19">
        <f t="shared" si="9"/>
        <v>88793.066173569605</v>
      </c>
    </row>
    <row r="81" spans="2:12" ht="15" customHeight="1" x14ac:dyDescent="0.25">
      <c r="B81" s="16" t="s">
        <v>77</v>
      </c>
      <c r="C81" s="12"/>
      <c r="D81" s="17">
        <v>4253</v>
      </c>
      <c r="E81" s="12"/>
      <c r="F81" s="18">
        <f t="shared" si="5"/>
        <v>3.523156367181334</v>
      </c>
      <c r="G81" s="19">
        <f t="shared" si="6"/>
        <v>3353.0583777738193</v>
      </c>
      <c r="H81" s="12"/>
      <c r="I81" s="18">
        <f t="shared" si="7"/>
        <v>2.3675180976314714</v>
      </c>
      <c r="J81" s="19">
        <f t="shared" si="8"/>
        <v>1805.4929764347366</v>
      </c>
      <c r="L81" s="19">
        <f t="shared" si="9"/>
        <v>5158.5513542085555</v>
      </c>
    </row>
    <row r="82" spans="2:12" ht="15" customHeight="1" x14ac:dyDescent="0.25">
      <c r="B82" s="16" t="s">
        <v>78</v>
      </c>
      <c r="C82" s="12"/>
      <c r="D82" s="17">
        <v>10165</v>
      </c>
      <c r="E82" s="12"/>
      <c r="F82" s="18">
        <f t="shared" si="5"/>
        <v>8.4206170873261836</v>
      </c>
      <c r="G82" s="19">
        <f t="shared" si="6"/>
        <v>8014.0696943500761</v>
      </c>
      <c r="H82" s="12"/>
      <c r="I82" s="18">
        <f t="shared" si="7"/>
        <v>5.6585519544848131</v>
      </c>
      <c r="J82" s="19">
        <f t="shared" si="8"/>
        <v>4315.2683060096633</v>
      </c>
      <c r="L82" s="19">
        <f t="shared" si="9"/>
        <v>12329.338000359739</v>
      </c>
    </row>
    <row r="83" spans="2:12" ht="15" customHeight="1" x14ac:dyDescent="0.25">
      <c r="B83" s="16" t="s">
        <v>79</v>
      </c>
      <c r="C83" s="12"/>
      <c r="D83" s="17">
        <v>2541</v>
      </c>
      <c r="E83" s="12"/>
      <c r="F83" s="18">
        <f t="shared" si="5"/>
        <v>2.1049471735263978</v>
      </c>
      <c r="G83" s="19">
        <f t="shared" si="6"/>
        <v>2003.3203239885436</v>
      </c>
      <c r="H83" s="12"/>
      <c r="I83" s="18">
        <f t="shared" si="7"/>
        <v>1.4144988210866611</v>
      </c>
      <c r="J83" s="19">
        <f t="shared" si="8"/>
        <v>1078.7109459488986</v>
      </c>
      <c r="L83" s="19">
        <f t="shared" si="9"/>
        <v>3082.0312699374422</v>
      </c>
    </row>
    <row r="84" spans="2:12" ht="15" customHeight="1" x14ac:dyDescent="0.25">
      <c r="B84" s="16" t="s">
        <v>80</v>
      </c>
      <c r="C84" s="12"/>
      <c r="D84" s="17">
        <v>13591</v>
      </c>
      <c r="E84" s="12"/>
      <c r="F84" s="18">
        <f t="shared" si="5"/>
        <v>11.258692261077242</v>
      </c>
      <c r="G84" s="19">
        <f t="shared" si="6"/>
        <v>10715.122598712433</v>
      </c>
      <c r="H84" s="12"/>
      <c r="I84" s="18">
        <f t="shared" si="7"/>
        <v>7.565703847850771</v>
      </c>
      <c r="J84" s="19">
        <f t="shared" si="8"/>
        <v>5769.6814114094768</v>
      </c>
      <c r="L84" s="19">
        <f t="shared" si="9"/>
        <v>16484.804010121909</v>
      </c>
    </row>
    <row r="85" spans="2:12" ht="15" customHeight="1" x14ac:dyDescent="0.25">
      <c r="B85" s="16" t="s">
        <v>81</v>
      </c>
      <c r="C85" s="12"/>
      <c r="D85" s="17">
        <v>15337</v>
      </c>
      <c r="E85" s="12"/>
      <c r="F85" s="18">
        <f t="shared" si="5"/>
        <v>12.705066824232334</v>
      </c>
      <c r="G85" s="19">
        <f t="shared" si="6"/>
        <v>12091.666197958397</v>
      </c>
      <c r="H85" s="12"/>
      <c r="I85" s="18">
        <f t="shared" si="7"/>
        <v>8.537649909093318</v>
      </c>
      <c r="J85" s="19">
        <f t="shared" si="8"/>
        <v>6510.8971971736546</v>
      </c>
      <c r="L85" s="19">
        <f t="shared" si="9"/>
        <v>18602.563395132052</v>
      </c>
    </row>
    <row r="86" spans="2:12" ht="15" customHeight="1" x14ac:dyDescent="0.25">
      <c r="B86" s="16" t="s">
        <v>82</v>
      </c>
      <c r="C86" s="12"/>
      <c r="D86" s="17">
        <v>209153</v>
      </c>
      <c r="E86" s="12"/>
      <c r="F86" s="18">
        <f t="shared" si="5"/>
        <v>173.26092726665357</v>
      </c>
      <c r="G86" s="19">
        <f t="shared" si="6"/>
        <v>164895.88969821954</v>
      </c>
      <c r="H86" s="12"/>
      <c r="I86" s="18">
        <f t="shared" si="7"/>
        <v>116.42922940839766</v>
      </c>
      <c r="J86" s="19">
        <f t="shared" si="8"/>
        <v>88790.094639138144</v>
      </c>
      <c r="L86" s="19">
        <f t="shared" si="9"/>
        <v>253685.98433735769</v>
      </c>
    </row>
    <row r="87" spans="2:12" ht="15" customHeight="1" x14ac:dyDescent="0.25">
      <c r="B87" s="16" t="s">
        <v>83</v>
      </c>
      <c r="C87" s="12"/>
      <c r="D87" s="17">
        <v>11020</v>
      </c>
      <c r="E87" s="12"/>
      <c r="F87" s="18">
        <f t="shared" si="5"/>
        <v>9.1288932909330605</v>
      </c>
      <c r="G87" s="19">
        <f t="shared" si="6"/>
        <v>8688.1503228468118</v>
      </c>
      <c r="H87" s="12"/>
      <c r="I87" s="18">
        <f t="shared" si="7"/>
        <v>6.1345049226190493</v>
      </c>
      <c r="J87" s="19">
        <f t="shared" si="8"/>
        <v>4678.2347990385133</v>
      </c>
      <c r="L87" s="19">
        <f t="shared" si="9"/>
        <v>13366.385121885325</v>
      </c>
    </row>
    <row r="88" spans="2:12" ht="15" customHeight="1" x14ac:dyDescent="0.25">
      <c r="B88" s="16" t="s">
        <v>84</v>
      </c>
      <c r="C88" s="12"/>
      <c r="D88" s="17">
        <v>1949</v>
      </c>
      <c r="E88" s="12"/>
      <c r="F88" s="18">
        <f t="shared" si="5"/>
        <v>1.6145383869354386</v>
      </c>
      <c r="G88" s="19">
        <f t="shared" si="6"/>
        <v>1536.5884736141957</v>
      </c>
      <c r="H88" s="12"/>
      <c r="I88" s="18">
        <f t="shared" si="7"/>
        <v>1.0849500992907921</v>
      </c>
      <c r="J88" s="19">
        <f t="shared" si="8"/>
        <v>827.39379522015099</v>
      </c>
      <c r="L88" s="19">
        <f t="shared" si="9"/>
        <v>2363.9822688343465</v>
      </c>
    </row>
    <row r="89" spans="2:12" ht="15" customHeight="1" x14ac:dyDescent="0.25">
      <c r="B89" s="16" t="s">
        <v>85</v>
      </c>
      <c r="C89" s="12"/>
      <c r="D89" s="17">
        <v>39399</v>
      </c>
      <c r="E89" s="12"/>
      <c r="F89" s="18">
        <f t="shared" si="5"/>
        <v>32.637864498137169</v>
      </c>
      <c r="G89" s="19">
        <f t="shared" si="6"/>
        <v>31062.108400167112</v>
      </c>
      <c r="H89" s="12"/>
      <c r="I89" s="18">
        <f t="shared" si="7"/>
        <v>21.932246773708524</v>
      </c>
      <c r="J89" s="19">
        <f t="shared" si="8"/>
        <v>16725.750712097859</v>
      </c>
      <c r="L89" s="19">
        <f t="shared" si="9"/>
        <v>47787.859112264967</v>
      </c>
    </row>
    <row r="90" spans="2:12" ht="15" customHeight="1" x14ac:dyDescent="0.25">
      <c r="B90" s="16" t="s">
        <v>86</v>
      </c>
      <c r="C90" s="12"/>
      <c r="D90" s="17">
        <v>8452</v>
      </c>
      <c r="E90" s="12"/>
      <c r="F90" s="18">
        <f t="shared" si="5"/>
        <v>7.0015795004506556</v>
      </c>
      <c r="G90" s="19">
        <f t="shared" si="6"/>
        <v>6663.5432421688984</v>
      </c>
      <c r="H90" s="12"/>
      <c r="I90" s="18">
        <f t="shared" si="7"/>
        <v>4.7049760078018341</v>
      </c>
      <c r="J90" s="19">
        <f t="shared" si="8"/>
        <v>3588.0617533097566</v>
      </c>
      <c r="L90" s="19">
        <f t="shared" si="9"/>
        <v>10251.604995478654</v>
      </c>
    </row>
    <row r="91" spans="2:12" ht="15" customHeight="1" x14ac:dyDescent="0.25">
      <c r="B91" s="16" t="s">
        <v>87</v>
      </c>
      <c r="C91" s="12"/>
      <c r="D91" s="17">
        <v>15395</v>
      </c>
      <c r="E91" s="12"/>
      <c r="F91" s="18">
        <f t="shared" si="5"/>
        <v>12.75311363102672</v>
      </c>
      <c r="G91" s="19">
        <f t="shared" si="6"/>
        <v>12137.39330492075</v>
      </c>
      <c r="H91" s="12"/>
      <c r="I91" s="18">
        <f t="shared" si="7"/>
        <v>8.5699367771071024</v>
      </c>
      <c r="J91" s="19">
        <f t="shared" si="8"/>
        <v>6535.519485589648</v>
      </c>
      <c r="L91" s="19">
        <f t="shared" si="9"/>
        <v>18672.912790510396</v>
      </c>
    </row>
    <row r="92" spans="2:12" ht="15" customHeight="1" x14ac:dyDescent="0.25">
      <c r="B92" s="16" t="s">
        <v>88</v>
      </c>
      <c r="C92" s="12"/>
      <c r="D92" s="17">
        <v>4039</v>
      </c>
      <c r="E92" s="12"/>
      <c r="F92" s="18">
        <f t="shared" si="5"/>
        <v>3.3458802179744667</v>
      </c>
      <c r="G92" s="19">
        <f t="shared" si="6"/>
        <v>3184.3411210506597</v>
      </c>
      <c r="H92" s="12"/>
      <c r="I92" s="18">
        <f t="shared" si="7"/>
        <v>2.2483906880633704</v>
      </c>
      <c r="J92" s="19">
        <f t="shared" si="8"/>
        <v>1714.6452226240069</v>
      </c>
      <c r="L92" s="19">
        <f t="shared" si="9"/>
        <v>4898.9863436746664</v>
      </c>
    </row>
    <row r="93" spans="2:12" ht="15" customHeight="1" x14ac:dyDescent="0.25">
      <c r="B93" s="16" t="s">
        <v>89</v>
      </c>
      <c r="C93" s="12"/>
      <c r="D93" s="17">
        <v>3990</v>
      </c>
      <c r="E93" s="12"/>
      <c r="F93" s="18">
        <f t="shared" si="5"/>
        <v>3.3052889501654179</v>
      </c>
      <c r="G93" s="19">
        <f t="shared" si="6"/>
        <v>3145.7095996514317</v>
      </c>
      <c r="H93" s="12"/>
      <c r="I93" s="18">
        <f t="shared" si="7"/>
        <v>2.2211138512931039</v>
      </c>
      <c r="J93" s="19">
        <f t="shared" si="8"/>
        <v>1693.8436341346342</v>
      </c>
      <c r="L93" s="19">
        <f t="shared" si="9"/>
        <v>4839.5532337860659</v>
      </c>
    </row>
    <row r="94" spans="2:12" ht="15" customHeight="1" x14ac:dyDescent="0.25">
      <c r="B94" s="16" t="s">
        <v>90</v>
      </c>
      <c r="C94" s="12"/>
      <c r="D94" s="17">
        <v>3167</v>
      </c>
      <c r="E94" s="12"/>
      <c r="F94" s="18">
        <f t="shared" si="5"/>
        <v>2.6235213296175135</v>
      </c>
      <c r="G94" s="19">
        <f t="shared" si="6"/>
        <v>2496.8577198235798</v>
      </c>
      <c r="H94" s="12"/>
      <c r="I94" s="18">
        <f t="shared" si="7"/>
        <v>1.7629743275802658</v>
      </c>
      <c r="J94" s="19">
        <f t="shared" si="8"/>
        <v>1344.4618519559865</v>
      </c>
      <c r="L94" s="19">
        <f t="shared" si="9"/>
        <v>3841.3195717795661</v>
      </c>
    </row>
    <row r="95" spans="2:12" ht="15" customHeight="1" x14ac:dyDescent="0.25">
      <c r="B95" s="16" t="s">
        <v>91</v>
      </c>
      <c r="C95" s="12"/>
      <c r="D95" s="17">
        <v>2077</v>
      </c>
      <c r="E95" s="12"/>
      <c r="F95" s="18">
        <f t="shared" si="5"/>
        <v>1.7205727191713216</v>
      </c>
      <c r="G95" s="19">
        <f t="shared" si="6"/>
        <v>1637.5034682897303</v>
      </c>
      <c r="H95" s="12"/>
      <c r="I95" s="18">
        <f t="shared" si="7"/>
        <v>1.1562038769763854</v>
      </c>
      <c r="J95" s="19">
        <f t="shared" si="8"/>
        <v>881.73263862096121</v>
      </c>
      <c r="L95" s="19">
        <f t="shared" si="9"/>
        <v>2519.2361069106914</v>
      </c>
    </row>
    <row r="96" spans="2:12" ht="15" customHeight="1" x14ac:dyDescent="0.25">
      <c r="B96" s="16" t="s">
        <v>92</v>
      </c>
      <c r="C96" s="12"/>
      <c r="D96" s="17">
        <v>4472</v>
      </c>
      <c r="E96" s="12"/>
      <c r="F96" s="18">
        <f t="shared" si="5"/>
        <v>3.7045744824911653</v>
      </c>
      <c r="G96" s="19">
        <f t="shared" si="6"/>
        <v>3525.7176264764921</v>
      </c>
      <c r="H96" s="12"/>
      <c r="I96" s="18">
        <f t="shared" si="7"/>
        <v>2.4894288578904162</v>
      </c>
      <c r="J96" s="19">
        <f t="shared" si="8"/>
        <v>1898.4633413158106</v>
      </c>
      <c r="L96" s="19">
        <f t="shared" si="9"/>
        <v>5424.1809677923029</v>
      </c>
    </row>
    <row r="97" spans="2:12" ht="15" customHeight="1" x14ac:dyDescent="0.25">
      <c r="B97" s="16" t="s">
        <v>93</v>
      </c>
      <c r="C97" s="12"/>
      <c r="D97" s="17">
        <v>10758</v>
      </c>
      <c r="E97" s="12"/>
      <c r="F97" s="18">
        <f t="shared" si="5"/>
        <v>8.9118542671377359</v>
      </c>
      <c r="G97" s="19">
        <f t="shared" si="6"/>
        <v>8481.589943120327</v>
      </c>
      <c r="H97" s="12"/>
      <c r="I97" s="18">
        <f t="shared" si="7"/>
        <v>5.9886573464188508</v>
      </c>
      <c r="J97" s="19">
        <f t="shared" si="8"/>
        <v>4567.0099789524802</v>
      </c>
      <c r="L97" s="19">
        <f t="shared" si="9"/>
        <v>13048.599922072808</v>
      </c>
    </row>
    <row r="98" spans="2:12" ht="15" customHeight="1" x14ac:dyDescent="0.25">
      <c r="B98" s="16" t="s">
        <v>94</v>
      </c>
      <c r="C98" s="12"/>
      <c r="D98" s="17">
        <v>1597</v>
      </c>
      <c r="E98" s="12"/>
      <c r="F98" s="18">
        <f t="shared" si="5"/>
        <v>1.3229439732867601</v>
      </c>
      <c r="G98" s="19">
        <f t="shared" si="6"/>
        <v>1259.0722382564754</v>
      </c>
      <c r="H98" s="12"/>
      <c r="I98" s="18">
        <f t="shared" si="7"/>
        <v>0.8890022106554103</v>
      </c>
      <c r="J98" s="19">
        <f t="shared" si="8"/>
        <v>677.96197586792255</v>
      </c>
      <c r="L98" s="19">
        <f t="shared" si="9"/>
        <v>1937.034214124398</v>
      </c>
    </row>
    <row r="99" spans="2:12" ht="15" customHeight="1" x14ac:dyDescent="0.25">
      <c r="B99" s="16" t="s">
        <v>95</v>
      </c>
      <c r="C99" s="12"/>
      <c r="D99" s="17">
        <v>477798</v>
      </c>
      <c r="E99" s="12"/>
      <c r="F99" s="18">
        <f t="shared" si="5"/>
        <v>395.80462401281613</v>
      </c>
      <c r="G99" s="19">
        <f t="shared" si="6"/>
        <v>376695.1767654774</v>
      </c>
      <c r="H99" s="12"/>
      <c r="I99" s="18">
        <f t="shared" si="7"/>
        <v>265.97587867672746</v>
      </c>
      <c r="J99" s="19">
        <f t="shared" si="8"/>
        <v>202835.86483765914</v>
      </c>
      <c r="L99" s="19">
        <f t="shared" si="9"/>
        <v>579531.04160313657</v>
      </c>
    </row>
    <row r="100" spans="2:12" ht="15" customHeight="1" x14ac:dyDescent="0.25">
      <c r="B100" s="16" t="s">
        <v>96</v>
      </c>
      <c r="C100" s="12"/>
      <c r="D100" s="17">
        <v>2562</v>
      </c>
      <c r="E100" s="12"/>
      <c r="F100" s="18">
        <f t="shared" si="5"/>
        <v>2.1223434311588472</v>
      </c>
      <c r="G100" s="19">
        <f t="shared" si="6"/>
        <v>2019.8766903024982</v>
      </c>
      <c r="H100" s="12"/>
      <c r="I100" s="18">
        <f t="shared" si="7"/>
        <v>1.4261888939882037</v>
      </c>
      <c r="J100" s="19">
        <f t="shared" si="8"/>
        <v>1087.6259124443441</v>
      </c>
      <c r="L100" s="19">
        <f t="shared" si="9"/>
        <v>3107.5026027468421</v>
      </c>
    </row>
    <row r="101" spans="2:12" ht="15" customHeight="1" x14ac:dyDescent="0.25">
      <c r="B101" s="16" t="s">
        <v>97</v>
      </c>
      <c r="C101" s="12"/>
      <c r="D101" s="17">
        <v>25560</v>
      </c>
      <c r="E101" s="12"/>
      <c r="F101" s="18">
        <f t="shared" si="5"/>
        <v>21.173730718352903</v>
      </c>
      <c r="G101" s="19">
        <f t="shared" si="6"/>
        <v>20151.462999270825</v>
      </c>
      <c r="H101" s="12"/>
      <c r="I101" s="18">
        <f t="shared" si="7"/>
        <v>14.228488731591915</v>
      </c>
      <c r="J101" s="19">
        <f t="shared" si="8"/>
        <v>10850.78779159931</v>
      </c>
      <c r="L101" s="19">
        <f t="shared" si="9"/>
        <v>31002.250790870137</v>
      </c>
    </row>
    <row r="102" spans="2:12" ht="15" customHeight="1" x14ac:dyDescent="0.25">
      <c r="B102" s="16" t="s">
        <v>98</v>
      </c>
      <c r="C102" s="12"/>
      <c r="D102" s="17">
        <v>36102</v>
      </c>
      <c r="E102" s="12"/>
      <c r="F102" s="18">
        <f t="shared" si="5"/>
        <v>29.906652049842588</v>
      </c>
      <c r="G102" s="19">
        <f t="shared" si="6"/>
        <v>28462.758888876189</v>
      </c>
      <c r="H102" s="12"/>
      <c r="I102" s="18">
        <f t="shared" si="7"/>
        <v>20.096905328166329</v>
      </c>
      <c r="J102" s="19">
        <f t="shared" si="8"/>
        <v>15326.100972312925</v>
      </c>
      <c r="L102" s="19">
        <f t="shared" si="9"/>
        <v>43788.859861189114</v>
      </c>
    </row>
    <row r="103" spans="2:12" ht="15" customHeight="1" x14ac:dyDescent="0.25">
      <c r="B103" s="16" t="s">
        <v>99</v>
      </c>
      <c r="C103" s="12"/>
      <c r="D103" s="17">
        <v>2197</v>
      </c>
      <c r="E103" s="12"/>
      <c r="F103" s="18">
        <f t="shared" si="5"/>
        <v>1.8199799056424619</v>
      </c>
      <c r="G103" s="19">
        <f t="shared" si="6"/>
        <v>1732.1112757980441</v>
      </c>
      <c r="H103" s="12"/>
      <c r="I103" s="18">
        <f t="shared" si="7"/>
        <v>1.223004293556629</v>
      </c>
      <c r="J103" s="19">
        <f t="shared" si="8"/>
        <v>932.67530430922091</v>
      </c>
      <c r="L103" s="19">
        <f t="shared" si="9"/>
        <v>2664.7865801072649</v>
      </c>
    </row>
    <row r="104" spans="2:12" ht="15" customHeight="1" x14ac:dyDescent="0.25">
      <c r="B104" s="16" t="s">
        <v>100</v>
      </c>
      <c r="C104" s="12"/>
      <c r="D104" s="17">
        <v>3137</v>
      </c>
      <c r="E104" s="12"/>
      <c r="F104" s="18">
        <f t="shared" si="5"/>
        <v>2.5986695329997285</v>
      </c>
      <c r="G104" s="19">
        <f t="shared" si="6"/>
        <v>2473.2057679465015</v>
      </c>
      <c r="H104" s="12"/>
      <c r="I104" s="18">
        <f t="shared" si="7"/>
        <v>1.7462742234352049</v>
      </c>
      <c r="J104" s="19">
        <f t="shared" si="8"/>
        <v>1331.7261855339218</v>
      </c>
      <c r="L104" s="19">
        <f t="shared" si="9"/>
        <v>3804.9319534804235</v>
      </c>
    </row>
    <row r="105" spans="2:12" ht="15" customHeight="1" x14ac:dyDescent="0.25">
      <c r="B105" s="16" t="s">
        <v>101</v>
      </c>
      <c r="C105" s="12"/>
      <c r="D105" s="17">
        <v>21573</v>
      </c>
      <c r="E105" s="12"/>
      <c r="F105" s="18">
        <f t="shared" si="5"/>
        <v>17.870926947849263</v>
      </c>
      <c r="G105" s="19">
        <f t="shared" si="6"/>
        <v>17008.118594807103</v>
      </c>
      <c r="H105" s="12"/>
      <c r="I105" s="18">
        <f t="shared" si="7"/>
        <v>12.009044890713318</v>
      </c>
      <c r="J105" s="19">
        <f t="shared" si="8"/>
        <v>9158.2177241068839</v>
      </c>
      <c r="L105" s="19">
        <f t="shared" si="9"/>
        <v>26166.336318913985</v>
      </c>
    </row>
    <row r="106" spans="2:12" ht="15" customHeight="1" x14ac:dyDescent="0.25">
      <c r="B106" s="16" t="s">
        <v>102</v>
      </c>
      <c r="C106" s="12"/>
      <c r="D106" s="17">
        <v>17134</v>
      </c>
      <c r="E106" s="12"/>
      <c r="F106" s="18">
        <f t="shared" si="5"/>
        <v>14.193689441637662</v>
      </c>
      <c r="G106" s="19">
        <f t="shared" si="6"/>
        <v>13508.418115395396</v>
      </c>
      <c r="H106" s="12"/>
      <c r="I106" s="18">
        <f t="shared" si="7"/>
        <v>9.5379861473824672</v>
      </c>
      <c r="J106" s="19">
        <f t="shared" si="8"/>
        <v>7273.7636158553441</v>
      </c>
      <c r="L106" s="19">
        <f t="shared" si="9"/>
        <v>20782.181731250741</v>
      </c>
    </row>
    <row r="107" spans="2:12" ht="15" customHeight="1" x14ac:dyDescent="0.25">
      <c r="B107" s="16" t="s">
        <v>103</v>
      </c>
      <c r="C107" s="12"/>
      <c r="D107" s="17">
        <v>66213</v>
      </c>
      <c r="E107" s="12"/>
      <c r="F107" s="18">
        <f t="shared" si="5"/>
        <v>54.85040031511349</v>
      </c>
      <c r="G107" s="19">
        <f t="shared" si="6"/>
        <v>52202.222987899811</v>
      </c>
      <c r="H107" s="12"/>
      <c r="I107" s="18">
        <f t="shared" si="7"/>
        <v>36.858799858563984</v>
      </c>
      <c r="J107" s="19">
        <f t="shared" si="8"/>
        <v>28108.889360139485</v>
      </c>
      <c r="L107" s="19">
        <f t="shared" si="9"/>
        <v>80311.1123480393</v>
      </c>
    </row>
    <row r="108" spans="2:12" ht="15" customHeight="1" x14ac:dyDescent="0.25">
      <c r="B108" s="16" t="s">
        <v>104</v>
      </c>
      <c r="C108" s="12"/>
      <c r="D108" s="17">
        <v>14087</v>
      </c>
      <c r="E108" s="12"/>
      <c r="F108" s="18">
        <f t="shared" si="5"/>
        <v>11.669575298491289</v>
      </c>
      <c r="G108" s="19">
        <f t="shared" si="6"/>
        <v>11106.168203080129</v>
      </c>
      <c r="H108" s="12"/>
      <c r="I108" s="18">
        <f t="shared" si="7"/>
        <v>7.8418122363824452</v>
      </c>
      <c r="J108" s="19">
        <f t="shared" si="8"/>
        <v>5980.2444295876167</v>
      </c>
      <c r="L108" s="19">
        <f t="shared" si="9"/>
        <v>17086.412632667747</v>
      </c>
    </row>
    <row r="109" spans="2:12" ht="15" customHeight="1" x14ac:dyDescent="0.25">
      <c r="B109" s="16" t="s">
        <v>105</v>
      </c>
      <c r="C109" s="12"/>
      <c r="D109" s="17">
        <v>6507</v>
      </c>
      <c r="E109" s="12"/>
      <c r="F109" s="18">
        <f t="shared" si="5"/>
        <v>5.390354686397588</v>
      </c>
      <c r="G109" s="19">
        <f t="shared" si="6"/>
        <v>5130.1083621383123</v>
      </c>
      <c r="H109" s="12"/>
      <c r="I109" s="18">
        <f t="shared" si="7"/>
        <v>3.6222525890637161</v>
      </c>
      <c r="J109" s="19">
        <f t="shared" si="8"/>
        <v>2762.366046945881</v>
      </c>
      <c r="L109" s="19">
        <f t="shared" si="9"/>
        <v>7892.4744090841932</v>
      </c>
    </row>
    <row r="110" spans="2:12" ht="15" customHeight="1" x14ac:dyDescent="0.25">
      <c r="B110" s="16" t="s">
        <v>106</v>
      </c>
      <c r="C110" s="12"/>
      <c r="D110" s="17">
        <v>11313</v>
      </c>
      <c r="E110" s="12"/>
      <c r="F110" s="18">
        <f t="shared" si="5"/>
        <v>9.3716125045667606</v>
      </c>
      <c r="G110" s="19">
        <f t="shared" si="6"/>
        <v>8919.1510528462786</v>
      </c>
      <c r="H110" s="12"/>
      <c r="I110" s="18">
        <f t="shared" si="7"/>
        <v>6.297609273102478</v>
      </c>
      <c r="J110" s="19">
        <f t="shared" si="8"/>
        <v>4802.6198077606814</v>
      </c>
      <c r="L110" s="19">
        <f t="shared" si="9"/>
        <v>13721.770860606961</v>
      </c>
    </row>
    <row r="111" spans="2:12" ht="15" customHeight="1" x14ac:dyDescent="0.25">
      <c r="B111" s="16" t="s">
        <v>107</v>
      </c>
      <c r="C111" s="12"/>
      <c r="D111" s="17">
        <v>22174</v>
      </c>
      <c r="E111" s="12"/>
      <c r="F111" s="18">
        <f t="shared" si="5"/>
        <v>18.368791273425561</v>
      </c>
      <c r="G111" s="19">
        <f t="shared" si="6"/>
        <v>17481.946030744573</v>
      </c>
      <c r="H111" s="12"/>
      <c r="I111" s="18">
        <f t="shared" si="7"/>
        <v>12.343603643752704</v>
      </c>
      <c r="J111" s="19">
        <f t="shared" si="8"/>
        <v>9413.3555747622504</v>
      </c>
      <c r="L111" s="19">
        <f t="shared" si="9"/>
        <v>26895.301605506822</v>
      </c>
    </row>
    <row r="112" spans="2:12" ht="15" customHeight="1" x14ac:dyDescent="0.25">
      <c r="B112" s="16" t="s">
        <v>108</v>
      </c>
      <c r="C112" s="12"/>
      <c r="D112" s="17">
        <v>10316</v>
      </c>
      <c r="E112" s="12"/>
      <c r="F112" s="18">
        <f t="shared" si="5"/>
        <v>8.5457044636357029</v>
      </c>
      <c r="G112" s="19">
        <f t="shared" si="6"/>
        <v>8133.1178521313705</v>
      </c>
      <c r="H112" s="12"/>
      <c r="I112" s="18">
        <f t="shared" si="7"/>
        <v>5.7426091453482861</v>
      </c>
      <c r="J112" s="19">
        <f t="shared" si="8"/>
        <v>4379.3711603340571</v>
      </c>
      <c r="L112" s="19">
        <f t="shared" si="9"/>
        <v>12512.489012465427</v>
      </c>
    </row>
    <row r="113" spans="2:12" ht="15" customHeight="1" x14ac:dyDescent="0.25">
      <c r="B113" s="16" t="s">
        <v>109</v>
      </c>
      <c r="C113" s="12"/>
      <c r="D113" s="17">
        <v>41879</v>
      </c>
      <c r="E113" s="12"/>
      <c r="F113" s="18">
        <f t="shared" si="5"/>
        <v>34.692279685207403</v>
      </c>
      <c r="G113" s="19">
        <f t="shared" si="6"/>
        <v>33017.336422005596</v>
      </c>
      <c r="H113" s="12"/>
      <c r="I113" s="18">
        <f t="shared" si="7"/>
        <v>23.312788716366896</v>
      </c>
      <c r="J113" s="19">
        <f t="shared" si="8"/>
        <v>17778.56580298856</v>
      </c>
      <c r="L113" s="19">
        <f t="shared" si="9"/>
        <v>50795.902224994155</v>
      </c>
    </row>
    <row r="114" spans="2:12" ht="15" customHeight="1" x14ac:dyDescent="0.25">
      <c r="B114" s="16" t="s">
        <v>110</v>
      </c>
      <c r="C114" s="12"/>
      <c r="D114" s="17">
        <v>5118</v>
      </c>
      <c r="E114" s="12"/>
      <c r="F114" s="18">
        <f t="shared" si="5"/>
        <v>4.2397165029941375</v>
      </c>
      <c r="G114" s="19">
        <f t="shared" si="6"/>
        <v>4035.022990229581</v>
      </c>
      <c r="H114" s="12"/>
      <c r="I114" s="18">
        <f t="shared" si="7"/>
        <v>2.8490377671473954</v>
      </c>
      <c r="J114" s="19">
        <f t="shared" si="8"/>
        <v>2172.7046916042755</v>
      </c>
      <c r="L114" s="19">
        <f t="shared" si="9"/>
        <v>6207.727681833856</v>
      </c>
    </row>
    <row r="115" spans="2:12" ht="15" customHeight="1" x14ac:dyDescent="0.25">
      <c r="B115" s="16" t="s">
        <v>111</v>
      </c>
      <c r="C115" s="12"/>
      <c r="D115" s="17">
        <v>4736</v>
      </c>
      <c r="E115" s="12"/>
      <c r="F115" s="18">
        <f t="shared" si="5"/>
        <v>3.9232702927276746</v>
      </c>
      <c r="G115" s="19">
        <f t="shared" si="6"/>
        <v>3733.8548029947824</v>
      </c>
      <c r="H115" s="12"/>
      <c r="I115" s="18">
        <f t="shared" si="7"/>
        <v>2.6363897743669527</v>
      </c>
      <c r="J115" s="19">
        <f t="shared" si="8"/>
        <v>2010.537205829982</v>
      </c>
      <c r="L115" s="19">
        <f t="shared" si="9"/>
        <v>5744.3920088247642</v>
      </c>
    </row>
    <row r="116" spans="2:12" ht="15" customHeight="1" x14ac:dyDescent="0.25">
      <c r="B116" s="16" t="s">
        <v>112</v>
      </c>
      <c r="C116" s="12"/>
      <c r="D116" s="17">
        <v>22324</v>
      </c>
      <c r="E116" s="12"/>
      <c r="F116" s="18">
        <f t="shared" si="5"/>
        <v>18.493050256514483</v>
      </c>
      <c r="G116" s="19">
        <f t="shared" si="6"/>
        <v>17600.205790129967</v>
      </c>
      <c r="H116" s="12"/>
      <c r="I116" s="18">
        <f t="shared" si="7"/>
        <v>12.427104164478008</v>
      </c>
      <c r="J116" s="19">
        <f t="shared" si="8"/>
        <v>9477.0339068725752</v>
      </c>
      <c r="L116" s="19">
        <f t="shared" si="9"/>
        <v>27077.239697002544</v>
      </c>
    </row>
    <row r="117" spans="2:12" ht="15" customHeight="1" x14ac:dyDescent="0.25">
      <c r="B117" s="16" t="s">
        <v>113</v>
      </c>
      <c r="C117" s="12"/>
      <c r="D117" s="17">
        <v>1968</v>
      </c>
      <c r="E117" s="12"/>
      <c r="F117" s="18">
        <f t="shared" si="5"/>
        <v>1.6302778581267023</v>
      </c>
      <c r="G117" s="19">
        <f t="shared" si="6"/>
        <v>1551.5680431363453</v>
      </c>
      <c r="H117" s="12"/>
      <c r="I117" s="18">
        <f t="shared" si="7"/>
        <v>1.0955268319159972</v>
      </c>
      <c r="J117" s="19">
        <f t="shared" si="8"/>
        <v>835.4597172874586</v>
      </c>
      <c r="L117" s="19">
        <f t="shared" si="9"/>
        <v>2387.027760423804</v>
      </c>
    </row>
    <row r="118" spans="2:12" ht="15" customHeight="1" x14ac:dyDescent="0.25">
      <c r="B118" s="16" t="s">
        <v>114</v>
      </c>
      <c r="C118" s="12"/>
      <c r="D118" s="17">
        <v>3290</v>
      </c>
      <c r="E118" s="12"/>
      <c r="F118" s="18">
        <f t="shared" si="5"/>
        <v>2.7254136957504325</v>
      </c>
      <c r="G118" s="19">
        <f t="shared" si="6"/>
        <v>2593.8307225196017</v>
      </c>
      <c r="H118" s="12"/>
      <c r="I118" s="18">
        <f t="shared" si="7"/>
        <v>1.8314447545750157</v>
      </c>
      <c r="J118" s="19">
        <f t="shared" si="8"/>
        <v>1396.6780842864528</v>
      </c>
      <c r="L118" s="19">
        <f t="shared" si="9"/>
        <v>3990.5088068060545</v>
      </c>
    </row>
    <row r="119" spans="2:12" ht="15" customHeight="1" x14ac:dyDescent="0.25">
      <c r="B119" s="16" t="s">
        <v>115</v>
      </c>
      <c r="C119" s="12"/>
      <c r="D119" s="17">
        <v>18567</v>
      </c>
      <c r="E119" s="12"/>
      <c r="F119" s="18">
        <f t="shared" si="5"/>
        <v>15.380776926747199</v>
      </c>
      <c r="G119" s="19">
        <f t="shared" si="6"/>
        <v>14638.193016723844</v>
      </c>
      <c r="H119" s="12"/>
      <c r="I119" s="18">
        <f t="shared" si="7"/>
        <v>10.335694455378212</v>
      </c>
      <c r="J119" s="19">
        <f t="shared" si="8"/>
        <v>7882.1039486159789</v>
      </c>
      <c r="L119" s="19">
        <f t="shared" si="9"/>
        <v>22520.296965339825</v>
      </c>
    </row>
    <row r="120" spans="2:12" ht="15" customHeight="1" x14ac:dyDescent="0.25">
      <c r="B120" s="16" t="s">
        <v>116</v>
      </c>
      <c r="C120" s="12"/>
      <c r="D120" s="17">
        <v>53998</v>
      </c>
      <c r="E120" s="12"/>
      <c r="F120" s="18">
        <f t="shared" si="5"/>
        <v>44.731577125571995</v>
      </c>
      <c r="G120" s="19">
        <f t="shared" si="6"/>
        <v>42571.936581949383</v>
      </c>
      <c r="H120" s="12"/>
      <c r="I120" s="18">
        <f t="shared" si="7"/>
        <v>30.059074120833344</v>
      </c>
      <c r="J120" s="19">
        <f t="shared" si="8"/>
        <v>22923.350515288719</v>
      </c>
      <c r="L120" s="19">
        <f t="shared" si="9"/>
        <v>65495.287097238106</v>
      </c>
    </row>
    <row r="121" spans="2:12" ht="15" customHeight="1" x14ac:dyDescent="0.25">
      <c r="B121" s="16" t="s">
        <v>117</v>
      </c>
      <c r="C121" s="12"/>
      <c r="D121" s="17">
        <v>13676</v>
      </c>
      <c r="E121" s="12"/>
      <c r="F121" s="18">
        <f t="shared" si="5"/>
        <v>11.329105684827633</v>
      </c>
      <c r="G121" s="19">
        <f t="shared" si="6"/>
        <v>10782.136462364157</v>
      </c>
      <c r="H121" s="12"/>
      <c r="I121" s="18">
        <f t="shared" si="7"/>
        <v>7.6130208095951106</v>
      </c>
      <c r="J121" s="19">
        <f t="shared" si="8"/>
        <v>5805.7657996053276</v>
      </c>
      <c r="L121" s="19">
        <f t="shared" si="9"/>
        <v>16587.902261969484</v>
      </c>
    </row>
    <row r="122" spans="2:12" ht="15" customHeight="1" x14ac:dyDescent="0.25">
      <c r="B122" s="16" t="s">
        <v>118</v>
      </c>
      <c r="C122" s="12"/>
      <c r="D122" s="17">
        <v>10752</v>
      </c>
      <c r="E122" s="12"/>
      <c r="F122" s="18">
        <f t="shared" si="5"/>
        <v>8.9068839078141799</v>
      </c>
      <c r="G122" s="19">
        <f t="shared" si="6"/>
        <v>8476.8595527449106</v>
      </c>
      <c r="H122" s="12"/>
      <c r="I122" s="18">
        <f t="shared" si="7"/>
        <v>5.9853173255898389</v>
      </c>
      <c r="J122" s="19">
        <f t="shared" si="8"/>
        <v>4564.4628456680675</v>
      </c>
      <c r="L122" s="19">
        <f t="shared" si="9"/>
        <v>13041.322398412978</v>
      </c>
    </row>
    <row r="123" spans="2:12" ht="15" customHeight="1" x14ac:dyDescent="0.25">
      <c r="B123" s="16" t="s">
        <v>119</v>
      </c>
      <c r="C123" s="12"/>
      <c r="D123" s="17">
        <v>43624</v>
      </c>
      <c r="E123" s="12"/>
      <c r="F123" s="18">
        <f t="shared" si="5"/>
        <v>36.137825855141905</v>
      </c>
      <c r="G123" s="19">
        <f t="shared" si="6"/>
        <v>34393.09162285566</v>
      </c>
      <c r="H123" s="12"/>
      <c r="I123" s="18">
        <f t="shared" si="7"/>
        <v>24.284178107471273</v>
      </c>
      <c r="J123" s="19">
        <f t="shared" si="8"/>
        <v>18519.357066538669</v>
      </c>
      <c r="L123" s="19">
        <f t="shared" si="9"/>
        <v>52912.448689394325</v>
      </c>
    </row>
    <row r="124" spans="2:12" ht="15" customHeight="1" x14ac:dyDescent="0.25">
      <c r="B124" s="16" t="s">
        <v>120</v>
      </c>
      <c r="C124" s="12"/>
      <c r="D124" s="17">
        <v>6087</v>
      </c>
      <c r="E124" s="12"/>
      <c r="F124" s="18">
        <f t="shared" si="5"/>
        <v>5.0424295337485967</v>
      </c>
      <c r="G124" s="19">
        <f t="shared" si="6"/>
        <v>4798.9810358592149</v>
      </c>
      <c r="H124" s="12"/>
      <c r="I124" s="18">
        <f t="shared" si="7"/>
        <v>3.3884511310328636</v>
      </c>
      <c r="J124" s="19">
        <f t="shared" si="8"/>
        <v>2584.066717036972</v>
      </c>
      <c r="L124" s="19">
        <f t="shared" si="9"/>
        <v>7383.0477528961874</v>
      </c>
    </row>
    <row r="125" spans="2:12" ht="15" customHeight="1" x14ac:dyDescent="0.25">
      <c r="B125" s="16" t="s">
        <v>121</v>
      </c>
      <c r="C125" s="12"/>
      <c r="D125" s="17">
        <v>65000</v>
      </c>
      <c r="E125" s="12"/>
      <c r="F125" s="18">
        <f t="shared" si="5"/>
        <v>53.845559338534372</v>
      </c>
      <c r="G125" s="19">
        <f t="shared" si="6"/>
        <v>51245.895733669939</v>
      </c>
      <c r="H125" s="12"/>
      <c r="I125" s="18">
        <f t="shared" si="7"/>
        <v>36.183558980965351</v>
      </c>
      <c r="J125" s="19">
        <f t="shared" si="8"/>
        <v>27593.943914473988</v>
      </c>
      <c r="L125" s="19">
        <f t="shared" si="9"/>
        <v>78839.839648143927</v>
      </c>
    </row>
    <row r="126" spans="2:12" ht="15" customHeight="1" x14ac:dyDescent="0.25">
      <c r="B126" s="16" t="s">
        <v>122</v>
      </c>
      <c r="C126" s="12"/>
      <c r="D126" s="17">
        <v>2899</v>
      </c>
      <c r="E126" s="12"/>
      <c r="F126" s="18">
        <f t="shared" si="5"/>
        <v>2.4015119464986334</v>
      </c>
      <c r="G126" s="19">
        <f t="shared" si="6"/>
        <v>2285.5669497216795</v>
      </c>
      <c r="H126" s="12"/>
      <c r="I126" s="18">
        <f t="shared" si="7"/>
        <v>1.6137867305510549</v>
      </c>
      <c r="J126" s="19">
        <f t="shared" si="8"/>
        <v>1230.68989858554</v>
      </c>
      <c r="L126" s="19">
        <f t="shared" si="9"/>
        <v>3516.2568483072196</v>
      </c>
    </row>
    <row r="127" spans="2:12" ht="15" customHeight="1" x14ac:dyDescent="0.25">
      <c r="B127" s="16" t="s">
        <v>123</v>
      </c>
      <c r="C127" s="12"/>
      <c r="D127" s="17">
        <v>4599</v>
      </c>
      <c r="E127" s="12"/>
      <c r="F127" s="18">
        <f t="shared" si="5"/>
        <v>3.8097804215064559</v>
      </c>
      <c r="G127" s="19">
        <f t="shared" si="6"/>
        <v>3625.8442227561245</v>
      </c>
      <c r="H127" s="12"/>
      <c r="I127" s="18">
        <f t="shared" si="7"/>
        <v>2.5601259654378414</v>
      </c>
      <c r="J127" s="19">
        <f t="shared" si="8"/>
        <v>1952.3776625025523</v>
      </c>
      <c r="L127" s="19">
        <f t="shared" si="9"/>
        <v>5578.2218852586766</v>
      </c>
    </row>
    <row r="128" spans="2:12" ht="15" customHeight="1" x14ac:dyDescent="0.25">
      <c r="B128" s="16" t="s">
        <v>124</v>
      </c>
      <c r="C128" s="12"/>
      <c r="D128" s="17">
        <v>8876</v>
      </c>
      <c r="E128" s="12"/>
      <c r="F128" s="18">
        <f t="shared" si="5"/>
        <v>7.3528182259820181</v>
      </c>
      <c r="G128" s="19">
        <f t="shared" si="6"/>
        <v>6997.8241620316066</v>
      </c>
      <c r="H128" s="12"/>
      <c r="I128" s="18">
        <f t="shared" si="7"/>
        <v>4.9410041463853611</v>
      </c>
      <c r="J128" s="19">
        <f t="shared" si="8"/>
        <v>3768.0591720749408</v>
      </c>
      <c r="L128" s="19">
        <f t="shared" si="9"/>
        <v>10765.883334106547</v>
      </c>
    </row>
    <row r="129" spans="2:12" ht="15" customHeight="1" x14ac:dyDescent="0.25">
      <c r="B129" s="16" t="s">
        <v>125</v>
      </c>
      <c r="C129" s="12"/>
      <c r="D129" s="17">
        <v>7331</v>
      </c>
      <c r="E129" s="12"/>
      <c r="F129" s="18">
        <f t="shared" si="5"/>
        <v>6.0729507001660856</v>
      </c>
      <c r="G129" s="19">
        <f t="shared" si="6"/>
        <v>5779.7486403620678</v>
      </c>
      <c r="H129" s="12"/>
      <c r="I129" s="18">
        <f t="shared" si="7"/>
        <v>4.0809487829147235</v>
      </c>
      <c r="J129" s="19">
        <f t="shared" si="8"/>
        <v>3112.1723513385978</v>
      </c>
      <c r="L129" s="19">
        <f t="shared" si="9"/>
        <v>8891.9209917006665</v>
      </c>
    </row>
    <row r="130" spans="2:12" ht="15" customHeight="1" x14ac:dyDescent="0.25">
      <c r="B130" s="16" t="s">
        <v>126</v>
      </c>
      <c r="C130" s="12"/>
      <c r="D130" s="17">
        <v>7530</v>
      </c>
      <c r="E130" s="12"/>
      <c r="F130" s="18">
        <f t="shared" si="5"/>
        <v>6.2378009510640595</v>
      </c>
      <c r="G130" s="19">
        <f t="shared" si="6"/>
        <v>5936.6399211466869</v>
      </c>
      <c r="H130" s="12"/>
      <c r="I130" s="18">
        <f t="shared" si="7"/>
        <v>4.1917261404102941</v>
      </c>
      <c r="J130" s="19">
        <f t="shared" si="8"/>
        <v>3196.6522719382947</v>
      </c>
      <c r="L130" s="19">
        <f t="shared" si="9"/>
        <v>9133.2921930849807</v>
      </c>
    </row>
    <row r="131" spans="2:12" ht="15" customHeight="1" x14ac:dyDescent="0.25">
      <c r="B131" s="16" t="s">
        <v>127</v>
      </c>
      <c r="C131" s="12"/>
      <c r="D131" s="17">
        <v>4103</v>
      </c>
      <c r="E131" s="12"/>
      <c r="F131" s="18">
        <f t="shared" si="5"/>
        <v>3.3988973840924084</v>
      </c>
      <c r="G131" s="19">
        <f t="shared" si="6"/>
        <v>3234.7986183884273</v>
      </c>
      <c r="H131" s="12"/>
      <c r="I131" s="18">
        <f t="shared" si="7"/>
        <v>2.2840175769061668</v>
      </c>
      <c r="J131" s="19">
        <f t="shared" si="8"/>
        <v>1741.814644324412</v>
      </c>
      <c r="L131" s="19">
        <f t="shared" si="9"/>
        <v>4976.6132627128391</v>
      </c>
    </row>
    <row r="132" spans="2:12" ht="15" customHeight="1" x14ac:dyDescent="0.25">
      <c r="B132" s="16" t="s">
        <v>128</v>
      </c>
      <c r="C132" s="12"/>
      <c r="D132" s="17">
        <v>10202</v>
      </c>
      <c r="E132" s="12"/>
      <c r="F132" s="18">
        <f t="shared" si="5"/>
        <v>8.4512676364881187</v>
      </c>
      <c r="G132" s="19">
        <f t="shared" si="6"/>
        <v>8043.2404349984727</v>
      </c>
      <c r="H132" s="12"/>
      <c r="I132" s="18">
        <f t="shared" si="7"/>
        <v>5.6791487495970543</v>
      </c>
      <c r="J132" s="19">
        <f t="shared" si="8"/>
        <v>4330.9756279302101</v>
      </c>
      <c r="L132" s="19">
        <f t="shared" si="9"/>
        <v>12374.216062928683</v>
      </c>
    </row>
    <row r="133" spans="2:12" ht="15" customHeight="1" x14ac:dyDescent="0.25">
      <c r="B133" s="16" t="s">
        <v>129</v>
      </c>
      <c r="C133" s="12"/>
      <c r="D133" s="17">
        <v>2004</v>
      </c>
      <c r="E133" s="12"/>
      <c r="F133" s="18">
        <f t="shared" si="5"/>
        <v>1.6601000140680444</v>
      </c>
      <c r="G133" s="19">
        <f t="shared" si="6"/>
        <v>1579.9503853888393</v>
      </c>
      <c r="H133" s="12"/>
      <c r="I133" s="18">
        <f t="shared" si="7"/>
        <v>1.1155669568900703</v>
      </c>
      <c r="J133" s="19">
        <f t="shared" si="8"/>
        <v>850.74251699393653</v>
      </c>
      <c r="L133" s="19">
        <f t="shared" si="9"/>
        <v>2430.6929023827761</v>
      </c>
    </row>
    <row r="134" spans="2:12" ht="15" customHeight="1" x14ac:dyDescent="0.25">
      <c r="B134" s="16" t="s">
        <v>130</v>
      </c>
      <c r="C134" s="12"/>
      <c r="D134" s="17">
        <v>11061</v>
      </c>
      <c r="E134" s="12"/>
      <c r="F134" s="18">
        <f t="shared" si="5"/>
        <v>9.1628574129773668</v>
      </c>
      <c r="G134" s="19">
        <f t="shared" si="6"/>
        <v>8720.4746570788193</v>
      </c>
      <c r="H134" s="12"/>
      <c r="I134" s="18">
        <f t="shared" si="7"/>
        <v>6.1573283982839664</v>
      </c>
      <c r="J134" s="19">
        <f t="shared" si="8"/>
        <v>4695.6402098153358</v>
      </c>
      <c r="L134" s="19">
        <f t="shared" si="9"/>
        <v>13416.114866894155</v>
      </c>
    </row>
    <row r="135" spans="2:12" ht="15" customHeight="1" x14ac:dyDescent="0.25">
      <c r="B135" s="16" t="s">
        <v>131</v>
      </c>
      <c r="C135" s="12"/>
      <c r="D135" s="17">
        <v>6311</v>
      </c>
      <c r="E135" s="12"/>
      <c r="F135" s="18">
        <f t="shared" si="5"/>
        <v>5.2279896151613912</v>
      </c>
      <c r="G135" s="19">
        <f t="shared" si="6"/>
        <v>4975.5822765413996</v>
      </c>
      <c r="H135" s="12"/>
      <c r="I135" s="18">
        <f t="shared" si="7"/>
        <v>3.5131452419826514</v>
      </c>
      <c r="J135" s="19">
        <f t="shared" si="8"/>
        <v>2679.1596929883899</v>
      </c>
      <c r="L135" s="19">
        <f t="shared" si="9"/>
        <v>7654.7419695297895</v>
      </c>
    </row>
    <row r="136" spans="2:12" ht="15" customHeight="1" x14ac:dyDescent="0.25">
      <c r="B136" s="16" t="s">
        <v>132</v>
      </c>
      <c r="C136" s="12"/>
      <c r="D136" s="17">
        <v>21385</v>
      </c>
      <c r="E136" s="12"/>
      <c r="F136" s="18">
        <f t="shared" si="5"/>
        <v>17.71518902237781</v>
      </c>
      <c r="G136" s="19">
        <f t="shared" si="6"/>
        <v>16859.899696377412</v>
      </c>
      <c r="H136" s="12"/>
      <c r="I136" s="18">
        <f t="shared" si="7"/>
        <v>11.904390904737602</v>
      </c>
      <c r="J136" s="19">
        <f t="shared" si="8"/>
        <v>9078.4075478619434</v>
      </c>
      <c r="L136" s="19">
        <f t="shared" si="9"/>
        <v>25938.307244239353</v>
      </c>
    </row>
    <row r="137" spans="2:12" ht="15" customHeight="1" x14ac:dyDescent="0.25">
      <c r="B137" s="16" t="s">
        <v>133</v>
      </c>
      <c r="C137" s="12"/>
      <c r="D137" s="17">
        <v>208958</v>
      </c>
      <c r="E137" s="12"/>
      <c r="F137" s="18">
        <f t="shared" si="5"/>
        <v>173.09939058863796</v>
      </c>
      <c r="G137" s="19">
        <f t="shared" si="6"/>
        <v>164742.15201101854</v>
      </c>
      <c r="H137" s="12"/>
      <c r="I137" s="18">
        <f t="shared" si="7"/>
        <v>116.32067873145475</v>
      </c>
      <c r="J137" s="19">
        <f t="shared" si="8"/>
        <v>88707.312807394715</v>
      </c>
      <c r="L137" s="19">
        <f t="shared" si="9"/>
        <v>253449.46481841325</v>
      </c>
    </row>
    <row r="138" spans="2:12" ht="15" customHeight="1" x14ac:dyDescent="0.25">
      <c r="B138" s="16" t="s">
        <v>134</v>
      </c>
      <c r="C138" s="12"/>
      <c r="D138" s="17">
        <v>59147</v>
      </c>
      <c r="E138" s="12"/>
      <c r="F138" s="18">
        <f t="shared" ref="F138:F201" si="10">((D138*100%)/$D$305)*F$305</f>
        <v>48.996973818404506</v>
      </c>
      <c r="G138" s="19">
        <f t="shared" ref="G138:G201" si="11">((D138*100%)/$D$305)*G$305</f>
        <v>46631.399922451936</v>
      </c>
      <c r="H138" s="12"/>
      <c r="I138" s="18">
        <f t="shared" ref="I138:I201" si="12">((D138*100%)/$D$305)*I$305</f>
        <v>32.925368662263963</v>
      </c>
      <c r="J138" s="19">
        <f t="shared" ref="J138:J201" si="13">((D138*100%)/$D$305)*J$305</f>
        <v>25109.215395529125</v>
      </c>
      <c r="L138" s="19">
        <f t="shared" ref="L138:L201" si="14">SUM(G138,J138)</f>
        <v>71740.615317981064</v>
      </c>
    </row>
    <row r="139" spans="2:12" ht="15" customHeight="1" x14ac:dyDescent="0.25">
      <c r="B139" s="16" t="s">
        <v>135</v>
      </c>
      <c r="C139" s="12"/>
      <c r="D139" s="17">
        <v>16541</v>
      </c>
      <c r="E139" s="12"/>
      <c r="F139" s="18">
        <f t="shared" si="10"/>
        <v>13.70245226182611</v>
      </c>
      <c r="G139" s="19">
        <f t="shared" si="11"/>
        <v>13040.897866625146</v>
      </c>
      <c r="H139" s="12"/>
      <c r="I139" s="18">
        <f t="shared" si="12"/>
        <v>9.2078807554484303</v>
      </c>
      <c r="J139" s="19">
        <f t="shared" si="13"/>
        <v>7022.0219429125273</v>
      </c>
      <c r="L139" s="19">
        <f t="shared" si="14"/>
        <v>20062.919809537674</v>
      </c>
    </row>
    <row r="140" spans="2:12" ht="15" customHeight="1" x14ac:dyDescent="0.25">
      <c r="B140" s="16" t="s">
        <v>136</v>
      </c>
      <c r="C140" s="12"/>
      <c r="D140" s="17">
        <v>18749</v>
      </c>
      <c r="E140" s="12"/>
      <c r="F140" s="18">
        <f t="shared" si="10"/>
        <v>15.531544492895092</v>
      </c>
      <c r="G140" s="19">
        <f t="shared" si="11"/>
        <v>14781.68152477812</v>
      </c>
      <c r="H140" s="12"/>
      <c r="I140" s="18">
        <f t="shared" si="12"/>
        <v>10.437008420524915</v>
      </c>
      <c r="J140" s="19">
        <f t="shared" si="13"/>
        <v>7959.3669915765049</v>
      </c>
      <c r="L140" s="19">
        <f t="shared" si="14"/>
        <v>22741.048516354625</v>
      </c>
    </row>
    <row r="141" spans="2:12" ht="15" customHeight="1" x14ac:dyDescent="0.25">
      <c r="B141" s="16" t="s">
        <v>137</v>
      </c>
      <c r="C141" s="12"/>
      <c r="D141" s="17">
        <v>24343</v>
      </c>
      <c r="E141" s="12"/>
      <c r="F141" s="18">
        <f t="shared" si="10"/>
        <v>20.165576168891423</v>
      </c>
      <c r="G141" s="19">
        <f t="shared" si="11"/>
        <v>19191.982151457345</v>
      </c>
      <c r="H141" s="12"/>
      <c r="I141" s="18">
        <f t="shared" si="12"/>
        <v>13.551021173440612</v>
      </c>
      <c r="J141" s="19">
        <f t="shared" si="13"/>
        <v>10334.144257077545</v>
      </c>
      <c r="L141" s="19">
        <f t="shared" si="14"/>
        <v>29526.126408534888</v>
      </c>
    </row>
    <row r="142" spans="2:12" ht="15" customHeight="1" x14ac:dyDescent="0.25">
      <c r="B142" s="16" t="s">
        <v>138</v>
      </c>
      <c r="C142" s="12"/>
      <c r="D142" s="17">
        <v>4006</v>
      </c>
      <c r="E142" s="12"/>
      <c r="F142" s="18">
        <f t="shared" si="10"/>
        <v>3.3185432416949037</v>
      </c>
      <c r="G142" s="19">
        <f t="shared" si="11"/>
        <v>3158.3239739858741</v>
      </c>
      <c r="H142" s="12"/>
      <c r="I142" s="18">
        <f t="shared" si="12"/>
        <v>2.2300205735038037</v>
      </c>
      <c r="J142" s="19">
        <f t="shared" si="13"/>
        <v>1700.6359895597357</v>
      </c>
      <c r="L142" s="19">
        <f t="shared" si="14"/>
        <v>4858.9599635456098</v>
      </c>
    </row>
    <row r="143" spans="2:12" ht="15" customHeight="1" x14ac:dyDescent="0.25">
      <c r="B143" s="16" t="s">
        <v>139</v>
      </c>
      <c r="C143" s="12"/>
      <c r="D143" s="17">
        <v>10573</v>
      </c>
      <c r="E143" s="12"/>
      <c r="F143" s="18">
        <f t="shared" si="10"/>
        <v>8.7586015213280621</v>
      </c>
      <c r="G143" s="19">
        <f t="shared" si="11"/>
        <v>8335.7362398783425</v>
      </c>
      <c r="H143" s="12"/>
      <c r="I143" s="18">
        <f t="shared" si="12"/>
        <v>5.8856733708576412</v>
      </c>
      <c r="J143" s="19">
        <f t="shared" si="13"/>
        <v>4488.4733693497465</v>
      </c>
      <c r="L143" s="19">
        <f t="shared" si="14"/>
        <v>12824.209609228088</v>
      </c>
    </row>
    <row r="144" spans="2:12" ht="15" customHeight="1" x14ac:dyDescent="0.25">
      <c r="B144" s="16" t="s">
        <v>140</v>
      </c>
      <c r="C144" s="12"/>
      <c r="D144" s="17">
        <v>19254</v>
      </c>
      <c r="E144" s="12"/>
      <c r="F144" s="18">
        <f t="shared" si="10"/>
        <v>15.949883069294478</v>
      </c>
      <c r="G144" s="19">
        <f t="shared" si="11"/>
        <v>15179.82271470894</v>
      </c>
      <c r="H144" s="12"/>
      <c r="I144" s="18">
        <f t="shared" si="12"/>
        <v>10.718126840300108</v>
      </c>
      <c r="J144" s="19">
        <f t="shared" si="13"/>
        <v>8173.7507096812651</v>
      </c>
      <c r="L144" s="19">
        <f t="shared" si="14"/>
        <v>23353.573424390204</v>
      </c>
    </row>
    <row r="145" spans="2:12" ht="15" customHeight="1" x14ac:dyDescent="0.25">
      <c r="B145" s="16" t="s">
        <v>141</v>
      </c>
      <c r="C145" s="12"/>
      <c r="D145" s="17">
        <v>167300</v>
      </c>
      <c r="E145" s="12"/>
      <c r="F145" s="18">
        <f t="shared" si="10"/>
        <v>138.59018580518156</v>
      </c>
      <c r="G145" s="19">
        <f t="shared" si="11"/>
        <v>131899.0516345074</v>
      </c>
      <c r="H145" s="12"/>
      <c r="I145" s="18">
        <f t="shared" si="12"/>
        <v>93.130914115623142</v>
      </c>
      <c r="J145" s="19">
        <f t="shared" si="13"/>
        <v>71022.566413715365</v>
      </c>
      <c r="L145" s="19">
        <f t="shared" si="14"/>
        <v>202921.61804822276</v>
      </c>
    </row>
    <row r="146" spans="2:12" ht="15" customHeight="1" x14ac:dyDescent="0.25">
      <c r="B146" s="16" t="s">
        <v>142</v>
      </c>
      <c r="C146" s="12"/>
      <c r="D146" s="17">
        <v>1649</v>
      </c>
      <c r="E146" s="12"/>
      <c r="F146" s="18">
        <f t="shared" si="10"/>
        <v>1.3660204207575877</v>
      </c>
      <c r="G146" s="19">
        <f t="shared" si="11"/>
        <v>1300.0689548434113</v>
      </c>
      <c r="H146" s="12"/>
      <c r="I146" s="18">
        <f t="shared" si="12"/>
        <v>0.91794905784018266</v>
      </c>
      <c r="J146" s="19">
        <f t="shared" si="13"/>
        <v>700.03713099950176</v>
      </c>
      <c r="L146" s="19">
        <f t="shared" si="14"/>
        <v>2000.1060858429132</v>
      </c>
    </row>
    <row r="147" spans="2:12" ht="15" customHeight="1" x14ac:dyDescent="0.25">
      <c r="B147" s="16" t="s">
        <v>143</v>
      </c>
      <c r="C147" s="12"/>
      <c r="D147" s="17">
        <v>29310</v>
      </c>
      <c r="E147" s="12"/>
      <c r="F147" s="18">
        <f t="shared" si="10"/>
        <v>24.280205295576039</v>
      </c>
      <c r="G147" s="19">
        <f t="shared" si="11"/>
        <v>23107.956983905631</v>
      </c>
      <c r="H147" s="12"/>
      <c r="I147" s="18">
        <f t="shared" si="12"/>
        <v>16.316001749724531</v>
      </c>
      <c r="J147" s="19">
        <f t="shared" si="13"/>
        <v>12442.746094357426</v>
      </c>
      <c r="L147" s="19">
        <f t="shared" si="14"/>
        <v>35550.703078263061</v>
      </c>
    </row>
    <row r="148" spans="2:12" ht="15" customHeight="1" x14ac:dyDescent="0.25">
      <c r="B148" s="16" t="s">
        <v>144</v>
      </c>
      <c r="C148" s="12"/>
      <c r="D148" s="17">
        <v>569645</v>
      </c>
      <c r="E148" s="12"/>
      <c r="F148" s="18">
        <f t="shared" si="10"/>
        <v>471.89005614460643</v>
      </c>
      <c r="G148" s="19">
        <f t="shared" si="11"/>
        <v>449107.20423394488</v>
      </c>
      <c r="H148" s="12"/>
      <c r="I148" s="18">
        <f t="shared" si="12"/>
        <v>317.10436085710785</v>
      </c>
      <c r="J148" s="19">
        <f t="shared" si="13"/>
        <v>241826.95663323905</v>
      </c>
      <c r="L148" s="19">
        <f t="shared" si="14"/>
        <v>690934.16086718393</v>
      </c>
    </row>
    <row r="149" spans="2:12" ht="15" customHeight="1" x14ac:dyDescent="0.25">
      <c r="B149" s="16" t="s">
        <v>145</v>
      </c>
      <c r="C149" s="12"/>
      <c r="D149" s="17">
        <v>4874</v>
      </c>
      <c r="E149" s="12"/>
      <c r="F149" s="18">
        <f t="shared" si="10"/>
        <v>4.0375885571694852</v>
      </c>
      <c r="G149" s="19">
        <f t="shared" si="11"/>
        <v>3842.653781629343</v>
      </c>
      <c r="H149" s="12"/>
      <c r="I149" s="18">
        <f t="shared" si="12"/>
        <v>2.7132102534342328</v>
      </c>
      <c r="J149" s="19">
        <f t="shared" si="13"/>
        <v>2069.1212713714804</v>
      </c>
      <c r="L149" s="19">
        <f t="shared" si="14"/>
        <v>5911.7750530008234</v>
      </c>
    </row>
    <row r="150" spans="2:12" ht="15" customHeight="1" x14ac:dyDescent="0.25">
      <c r="B150" s="16" t="s">
        <v>146</v>
      </c>
      <c r="C150" s="12"/>
      <c r="D150" s="17">
        <v>2134</v>
      </c>
      <c r="E150" s="12"/>
      <c r="F150" s="18">
        <f t="shared" si="10"/>
        <v>1.7677911327451132</v>
      </c>
      <c r="G150" s="19">
        <f t="shared" si="11"/>
        <v>1682.4421768561792</v>
      </c>
      <c r="H150" s="12"/>
      <c r="I150" s="18">
        <f t="shared" si="12"/>
        <v>1.1879340748520011</v>
      </c>
      <c r="J150" s="19">
        <f t="shared" si="13"/>
        <v>905.93040482288461</v>
      </c>
      <c r="L150" s="19">
        <f t="shared" si="14"/>
        <v>2588.3725816790638</v>
      </c>
    </row>
    <row r="151" spans="2:12" ht="15" customHeight="1" x14ac:dyDescent="0.25">
      <c r="B151" s="16" t="s">
        <v>147</v>
      </c>
      <c r="C151" s="12"/>
      <c r="D151" s="17">
        <v>2249</v>
      </c>
      <c r="E151" s="12"/>
      <c r="F151" s="18">
        <f t="shared" si="10"/>
        <v>1.8630563531132893</v>
      </c>
      <c r="G151" s="19">
        <f t="shared" si="11"/>
        <v>1773.10799238498</v>
      </c>
      <c r="H151" s="12"/>
      <c r="I151" s="18">
        <f t="shared" si="12"/>
        <v>1.2519511407414012</v>
      </c>
      <c r="J151" s="19">
        <f t="shared" si="13"/>
        <v>954.7504594408</v>
      </c>
      <c r="L151" s="19">
        <f t="shared" si="14"/>
        <v>2727.8584518257799</v>
      </c>
    </row>
    <row r="152" spans="2:12" ht="15" customHeight="1" x14ac:dyDescent="0.25">
      <c r="B152" s="16" t="s">
        <v>148</v>
      </c>
      <c r="C152" s="12"/>
      <c r="D152" s="17">
        <v>158620</v>
      </c>
      <c r="E152" s="12"/>
      <c r="F152" s="18">
        <f t="shared" si="10"/>
        <v>131.39973265043574</v>
      </c>
      <c r="G152" s="19">
        <f t="shared" si="11"/>
        <v>125055.75355807271</v>
      </c>
      <c r="H152" s="12"/>
      <c r="I152" s="18">
        <f t="shared" si="12"/>
        <v>88.299017316318839</v>
      </c>
      <c r="J152" s="19">
        <f t="shared" si="13"/>
        <v>67337.713595597917</v>
      </c>
      <c r="L152" s="19">
        <f t="shared" si="14"/>
        <v>192393.46715367062</v>
      </c>
    </row>
    <row r="153" spans="2:12" ht="15" customHeight="1" x14ac:dyDescent="0.25">
      <c r="B153" s="16" t="s">
        <v>149</v>
      </c>
      <c r="C153" s="12"/>
      <c r="D153" s="17">
        <v>44982</v>
      </c>
      <c r="E153" s="12"/>
      <c r="F153" s="18">
        <f t="shared" si="10"/>
        <v>37.262783848706974</v>
      </c>
      <c r="G153" s="19">
        <f t="shared" si="11"/>
        <v>35463.736644491408</v>
      </c>
      <c r="H153" s="12"/>
      <c r="I153" s="18">
        <f t="shared" si="12"/>
        <v>25.040136155104364</v>
      </c>
      <c r="J153" s="19">
        <f t="shared" si="13"/>
        <v>19095.85823324414</v>
      </c>
      <c r="L153" s="19">
        <f t="shared" si="14"/>
        <v>54559.594877735552</v>
      </c>
    </row>
    <row r="154" spans="2:12" ht="15" customHeight="1" x14ac:dyDescent="0.25">
      <c r="B154" s="16" t="s">
        <v>150</v>
      </c>
      <c r="C154" s="12"/>
      <c r="D154" s="17">
        <v>1461</v>
      </c>
      <c r="E154" s="12"/>
      <c r="F154" s="18">
        <f t="shared" si="10"/>
        <v>1.2102824952861342</v>
      </c>
      <c r="G154" s="19">
        <f t="shared" si="11"/>
        <v>1151.8500564137198</v>
      </c>
      <c r="H154" s="12"/>
      <c r="I154" s="18">
        <f t="shared" si="12"/>
        <v>0.81329507186446737</v>
      </c>
      <c r="J154" s="19">
        <f t="shared" si="13"/>
        <v>620.22695475456158</v>
      </c>
      <c r="L154" s="19">
        <f t="shared" si="14"/>
        <v>1772.0770111682814</v>
      </c>
    </row>
    <row r="155" spans="2:12" ht="15" customHeight="1" x14ac:dyDescent="0.25">
      <c r="B155" s="16" t="s">
        <v>151</v>
      </c>
      <c r="C155" s="12"/>
      <c r="D155" s="17">
        <v>6694</v>
      </c>
      <c r="E155" s="12"/>
      <c r="F155" s="18">
        <f t="shared" si="10"/>
        <v>5.5452642186484482</v>
      </c>
      <c r="G155" s="19">
        <f t="shared" si="11"/>
        <v>5277.5388621721013</v>
      </c>
      <c r="H155" s="12"/>
      <c r="I155" s="18">
        <f t="shared" si="12"/>
        <v>3.7263499049012632</v>
      </c>
      <c r="J155" s="19">
        <f t="shared" si="13"/>
        <v>2841.7517009767521</v>
      </c>
      <c r="L155" s="19">
        <f t="shared" si="14"/>
        <v>8119.2905631488538</v>
      </c>
    </row>
    <row r="156" spans="2:12" ht="15" customHeight="1" x14ac:dyDescent="0.25">
      <c r="B156" s="16" t="s">
        <v>152</v>
      </c>
      <c r="C156" s="12"/>
      <c r="D156" s="17">
        <v>15073</v>
      </c>
      <c r="E156" s="12"/>
      <c r="F156" s="18">
        <f t="shared" si="10"/>
        <v>12.486371013995827</v>
      </c>
      <c r="G156" s="19">
        <f t="shared" si="11"/>
        <v>11883.529021440108</v>
      </c>
      <c r="H156" s="12"/>
      <c r="I156" s="18">
        <f t="shared" si="12"/>
        <v>8.3906889926167825</v>
      </c>
      <c r="J156" s="19">
        <f t="shared" si="13"/>
        <v>6398.8233326594845</v>
      </c>
      <c r="L156" s="19">
        <f t="shared" si="14"/>
        <v>18282.352354099592</v>
      </c>
    </row>
    <row r="157" spans="2:12" ht="15" customHeight="1" x14ac:dyDescent="0.25">
      <c r="B157" s="16" t="s">
        <v>153</v>
      </c>
      <c r="C157" s="12"/>
      <c r="D157" s="17">
        <v>12119</v>
      </c>
      <c r="E157" s="12"/>
      <c r="F157" s="18">
        <f t="shared" si="10"/>
        <v>10.039297440364587</v>
      </c>
      <c r="G157" s="19">
        <f t="shared" si="11"/>
        <v>9554.6001599437859</v>
      </c>
      <c r="H157" s="12"/>
      <c r="I157" s="18">
        <f t="shared" si="12"/>
        <v>6.7462854044664482</v>
      </c>
      <c r="J157" s="19">
        <f t="shared" si="13"/>
        <v>5144.7847123001584</v>
      </c>
      <c r="L157" s="19">
        <f t="shared" si="14"/>
        <v>14699.384872243943</v>
      </c>
    </row>
    <row r="158" spans="2:12" ht="15" customHeight="1" x14ac:dyDescent="0.25">
      <c r="B158" s="16" t="s">
        <v>154</v>
      </c>
      <c r="C158" s="12"/>
      <c r="D158" s="17">
        <v>3179</v>
      </c>
      <c r="E158" s="12"/>
      <c r="F158" s="18">
        <f t="shared" si="10"/>
        <v>2.6334620482646276</v>
      </c>
      <c r="G158" s="19">
        <f t="shared" si="11"/>
        <v>2506.3185005744117</v>
      </c>
      <c r="H158" s="12"/>
      <c r="I158" s="18">
        <f t="shared" si="12"/>
        <v>1.7696543692382902</v>
      </c>
      <c r="J158" s="19">
        <f t="shared" si="13"/>
        <v>1349.5561185248127</v>
      </c>
      <c r="L158" s="19">
        <f t="shared" si="14"/>
        <v>3855.8746190992242</v>
      </c>
    </row>
    <row r="159" spans="2:12" ht="15" customHeight="1" x14ac:dyDescent="0.25">
      <c r="B159" s="16" t="s">
        <v>155</v>
      </c>
      <c r="C159" s="12"/>
      <c r="D159" s="17">
        <v>4630</v>
      </c>
      <c r="E159" s="12"/>
      <c r="F159" s="18">
        <f t="shared" si="10"/>
        <v>3.8354606113448337</v>
      </c>
      <c r="G159" s="19">
        <f t="shared" si="11"/>
        <v>3650.2845730291056</v>
      </c>
      <c r="H159" s="12"/>
      <c r="I159" s="18">
        <f t="shared" si="12"/>
        <v>2.5773827397210711</v>
      </c>
      <c r="J159" s="19">
        <f t="shared" si="13"/>
        <v>1965.5378511386859</v>
      </c>
      <c r="L159" s="19">
        <f t="shared" si="14"/>
        <v>5615.8224241677917</v>
      </c>
    </row>
    <row r="160" spans="2:12" ht="15" customHeight="1" x14ac:dyDescent="0.25">
      <c r="B160" s="16" t="s">
        <v>156</v>
      </c>
      <c r="C160" s="12"/>
      <c r="D160" s="17">
        <v>11584</v>
      </c>
      <c r="E160" s="12"/>
      <c r="F160" s="18">
        <f t="shared" si="10"/>
        <v>9.5961070673474183</v>
      </c>
      <c r="G160" s="19">
        <f t="shared" si="11"/>
        <v>9132.8070181358871</v>
      </c>
      <c r="H160" s="12"/>
      <c r="I160" s="18">
        <f t="shared" si="12"/>
        <v>6.4484668805461949</v>
      </c>
      <c r="J160" s="19">
        <f t="shared" si="13"/>
        <v>4917.665327773334</v>
      </c>
      <c r="L160" s="19">
        <f t="shared" si="14"/>
        <v>14050.47234590922</v>
      </c>
    </row>
    <row r="161" spans="2:12" ht="15" customHeight="1" x14ac:dyDescent="0.25">
      <c r="B161" s="16" t="s">
        <v>157</v>
      </c>
      <c r="C161" s="12"/>
      <c r="D161" s="17">
        <v>12162</v>
      </c>
      <c r="E161" s="12"/>
      <c r="F161" s="18">
        <f t="shared" si="10"/>
        <v>10.074918348850078</v>
      </c>
      <c r="G161" s="19">
        <f t="shared" si="11"/>
        <v>9588.501290967597</v>
      </c>
      <c r="H161" s="12"/>
      <c r="I161" s="18">
        <f t="shared" si="12"/>
        <v>6.7702222204077023</v>
      </c>
      <c r="J161" s="19">
        <f t="shared" si="13"/>
        <v>5163.0391675051178</v>
      </c>
      <c r="L161" s="19">
        <f t="shared" si="14"/>
        <v>14751.540458472715</v>
      </c>
    </row>
    <row r="162" spans="2:12" ht="15" customHeight="1" x14ac:dyDescent="0.25">
      <c r="B162" s="16" t="s">
        <v>158</v>
      </c>
      <c r="C162" s="12"/>
      <c r="D162" s="17">
        <v>5703</v>
      </c>
      <c r="E162" s="12"/>
      <c r="F162" s="18">
        <f t="shared" si="10"/>
        <v>4.7243265370409473</v>
      </c>
      <c r="G162" s="19">
        <f t="shared" si="11"/>
        <v>4496.2360518326104</v>
      </c>
      <c r="H162" s="12"/>
      <c r="I162" s="18">
        <f t="shared" si="12"/>
        <v>3.1746897979760837</v>
      </c>
      <c r="J162" s="19">
        <f t="shared" si="13"/>
        <v>2421.0501868345414</v>
      </c>
      <c r="L162" s="19">
        <f t="shared" si="14"/>
        <v>6917.2862386671513</v>
      </c>
    </row>
    <row r="163" spans="2:12" ht="15" customHeight="1" x14ac:dyDescent="0.25">
      <c r="B163" s="16" t="s">
        <v>159</v>
      </c>
      <c r="C163" s="12"/>
      <c r="D163" s="17">
        <v>1807</v>
      </c>
      <c r="E163" s="12"/>
      <c r="F163" s="18">
        <f t="shared" si="10"/>
        <v>1.4969065496112559</v>
      </c>
      <c r="G163" s="19">
        <f t="shared" si="11"/>
        <v>1424.6359013960246</v>
      </c>
      <c r="H163" s="12"/>
      <c r="I163" s="18">
        <f t="shared" si="12"/>
        <v>1.005902939670837</v>
      </c>
      <c r="J163" s="19">
        <f t="shared" si="13"/>
        <v>767.11164082237701</v>
      </c>
      <c r="L163" s="19">
        <f t="shared" si="14"/>
        <v>2191.7475422184016</v>
      </c>
    </row>
    <row r="164" spans="2:12" ht="15" customHeight="1" x14ac:dyDescent="0.25">
      <c r="B164" s="16" t="s">
        <v>160</v>
      </c>
      <c r="C164" s="12"/>
      <c r="D164" s="17">
        <v>55611</v>
      </c>
      <c r="E164" s="12"/>
      <c r="F164" s="18">
        <f t="shared" si="10"/>
        <v>46.067775390388242</v>
      </c>
      <c r="G164" s="19">
        <f t="shared" si="11"/>
        <v>43843.623194540298</v>
      </c>
      <c r="H164" s="12"/>
      <c r="I164" s="18">
        <f t="shared" si="12"/>
        <v>30.956983053699453</v>
      </c>
      <c r="J164" s="19">
        <f t="shared" si="13"/>
        <v>23608.10484658174</v>
      </c>
      <c r="L164" s="19">
        <f t="shared" si="14"/>
        <v>67451.728041122042</v>
      </c>
    </row>
    <row r="165" spans="2:12" ht="15" customHeight="1" x14ac:dyDescent="0.25">
      <c r="B165" s="16" t="s">
        <v>161</v>
      </c>
      <c r="C165" s="12"/>
      <c r="D165" s="17">
        <v>3416</v>
      </c>
      <c r="E165" s="12"/>
      <c r="F165" s="18">
        <f t="shared" si="10"/>
        <v>2.8297912415451298</v>
      </c>
      <c r="G165" s="19">
        <f t="shared" si="11"/>
        <v>2693.1689204033314</v>
      </c>
      <c r="H165" s="12"/>
      <c r="I165" s="18">
        <f t="shared" si="12"/>
        <v>1.9015851919842717</v>
      </c>
      <c r="J165" s="19">
        <f t="shared" si="13"/>
        <v>1450.1678832591256</v>
      </c>
      <c r="L165" s="19">
        <f t="shared" si="14"/>
        <v>4143.336803662457</v>
      </c>
    </row>
    <row r="166" spans="2:12" ht="15" customHeight="1" x14ac:dyDescent="0.25">
      <c r="B166" s="16" t="s">
        <v>162</v>
      </c>
      <c r="C166" s="12"/>
      <c r="D166" s="17">
        <v>7957</v>
      </c>
      <c r="E166" s="12"/>
      <c r="F166" s="18">
        <f t="shared" si="10"/>
        <v>6.5915248562572009</v>
      </c>
      <c r="G166" s="19">
        <f t="shared" si="11"/>
        <v>6273.2860361971034</v>
      </c>
      <c r="H166" s="12"/>
      <c r="I166" s="18">
        <f t="shared" si="12"/>
        <v>4.4294242894083284</v>
      </c>
      <c r="J166" s="19">
        <f t="shared" si="13"/>
        <v>3377.9232573456857</v>
      </c>
      <c r="L166" s="19">
        <f t="shared" si="14"/>
        <v>9651.20929354279</v>
      </c>
    </row>
    <row r="167" spans="2:12" ht="15" customHeight="1" x14ac:dyDescent="0.25">
      <c r="B167" s="16" t="s">
        <v>163</v>
      </c>
      <c r="C167" s="12"/>
      <c r="D167" s="17">
        <v>7051</v>
      </c>
      <c r="E167" s="12"/>
      <c r="F167" s="18">
        <f t="shared" si="10"/>
        <v>5.8410005984000906</v>
      </c>
      <c r="G167" s="19">
        <f t="shared" si="11"/>
        <v>5558.9970895093347</v>
      </c>
      <c r="H167" s="12"/>
      <c r="I167" s="18">
        <f t="shared" si="12"/>
        <v>3.9250811442274878</v>
      </c>
      <c r="J167" s="19">
        <f t="shared" si="13"/>
        <v>2993.3061313993248</v>
      </c>
      <c r="L167" s="19">
        <f t="shared" si="14"/>
        <v>8552.3032209086596</v>
      </c>
    </row>
    <row r="168" spans="2:12" ht="15" customHeight="1" x14ac:dyDescent="0.25">
      <c r="B168" s="16" t="s">
        <v>164</v>
      </c>
      <c r="C168" s="12"/>
      <c r="D168" s="17">
        <v>24712</v>
      </c>
      <c r="E168" s="12"/>
      <c r="F168" s="18">
        <f t="shared" si="10"/>
        <v>20.47125326729018</v>
      </c>
      <c r="G168" s="19">
        <f t="shared" si="11"/>
        <v>19482.90115954541</v>
      </c>
      <c r="H168" s="12"/>
      <c r="I168" s="18">
        <f t="shared" si="12"/>
        <v>13.756432454424861</v>
      </c>
      <c r="J168" s="19">
        <f t="shared" si="13"/>
        <v>10490.792954068944</v>
      </c>
      <c r="L168" s="19">
        <f t="shared" si="14"/>
        <v>29973.694113614354</v>
      </c>
    </row>
    <row r="169" spans="2:12" ht="15" customHeight="1" x14ac:dyDescent="0.25">
      <c r="B169" s="16" t="s">
        <v>165</v>
      </c>
      <c r="C169" s="12"/>
      <c r="D169" s="17">
        <v>1952</v>
      </c>
      <c r="E169" s="12"/>
      <c r="F169" s="18">
        <f t="shared" si="10"/>
        <v>1.617023566597217</v>
      </c>
      <c r="G169" s="19">
        <f t="shared" si="11"/>
        <v>1538.9536688019034</v>
      </c>
      <c r="H169" s="12"/>
      <c r="I169" s="18">
        <f t="shared" si="12"/>
        <v>1.0866201097052981</v>
      </c>
      <c r="J169" s="19">
        <f t="shared" si="13"/>
        <v>828.66736186235744</v>
      </c>
      <c r="L169" s="19">
        <f t="shared" si="14"/>
        <v>2367.6210306642606</v>
      </c>
    </row>
    <row r="170" spans="2:12" ht="15" customHeight="1" x14ac:dyDescent="0.25">
      <c r="B170" s="16" t="s">
        <v>166</v>
      </c>
      <c r="C170" s="12"/>
      <c r="D170" s="17">
        <v>16240</v>
      </c>
      <c r="E170" s="12"/>
      <c r="F170" s="18">
        <f t="shared" si="10"/>
        <v>13.453105902427666</v>
      </c>
      <c r="G170" s="19">
        <f t="shared" si="11"/>
        <v>12803.589949458459</v>
      </c>
      <c r="H170" s="12"/>
      <c r="I170" s="18">
        <f t="shared" si="12"/>
        <v>9.0403230438596509</v>
      </c>
      <c r="J170" s="19">
        <f t="shared" si="13"/>
        <v>6894.2407564778086</v>
      </c>
      <c r="L170" s="19">
        <f t="shared" si="14"/>
        <v>19697.830705936267</v>
      </c>
    </row>
    <row r="171" spans="2:12" ht="15" customHeight="1" x14ac:dyDescent="0.25">
      <c r="B171" s="16" t="s">
        <v>167</v>
      </c>
      <c r="C171" s="12"/>
      <c r="D171" s="17">
        <v>2652</v>
      </c>
      <c r="E171" s="12"/>
      <c r="F171" s="18">
        <f t="shared" si="10"/>
        <v>2.1968988210122027</v>
      </c>
      <c r="G171" s="19">
        <f t="shared" si="11"/>
        <v>2090.8325459337339</v>
      </c>
      <c r="H171" s="12"/>
      <c r="I171" s="18">
        <f t="shared" si="12"/>
        <v>1.4762892064233866</v>
      </c>
      <c r="J171" s="19">
        <f t="shared" si="13"/>
        <v>1125.8329117105388</v>
      </c>
      <c r="L171" s="19">
        <f t="shared" si="14"/>
        <v>3216.6654576442725</v>
      </c>
    </row>
    <row r="172" spans="2:12" ht="15" customHeight="1" x14ac:dyDescent="0.25">
      <c r="B172" s="16" t="s">
        <v>168</v>
      </c>
      <c r="C172" s="12"/>
      <c r="D172" s="17">
        <v>7056</v>
      </c>
      <c r="E172" s="12"/>
      <c r="F172" s="18">
        <f t="shared" si="10"/>
        <v>5.845142564503055</v>
      </c>
      <c r="G172" s="19">
        <f t="shared" si="11"/>
        <v>5562.9390814888475</v>
      </c>
      <c r="H172" s="12"/>
      <c r="I172" s="18">
        <f t="shared" si="12"/>
        <v>3.9278644949183312</v>
      </c>
      <c r="J172" s="19">
        <f t="shared" si="13"/>
        <v>2995.428742469669</v>
      </c>
      <c r="L172" s="19">
        <f t="shared" si="14"/>
        <v>8558.367823958517</v>
      </c>
    </row>
    <row r="173" spans="2:12" ht="15" customHeight="1" x14ac:dyDescent="0.25">
      <c r="B173" s="16" t="s">
        <v>169</v>
      </c>
      <c r="C173" s="12"/>
      <c r="D173" s="17">
        <v>2399</v>
      </c>
      <c r="E173" s="12"/>
      <c r="F173" s="18">
        <f t="shared" si="10"/>
        <v>1.9873153362022151</v>
      </c>
      <c r="G173" s="19">
        <f t="shared" si="11"/>
        <v>1891.3677517703723</v>
      </c>
      <c r="H173" s="12"/>
      <c r="I173" s="18">
        <f t="shared" si="12"/>
        <v>1.335451661466706</v>
      </c>
      <c r="J173" s="19">
        <f t="shared" si="13"/>
        <v>1018.4287915511247</v>
      </c>
      <c r="L173" s="19">
        <f t="shared" si="14"/>
        <v>2909.7965433214968</v>
      </c>
    </row>
    <row r="174" spans="2:12" ht="15" customHeight="1" x14ac:dyDescent="0.25">
      <c r="B174" s="16" t="s">
        <v>170</v>
      </c>
      <c r="C174" s="12"/>
      <c r="D174" s="17">
        <v>4181</v>
      </c>
      <c r="E174" s="12"/>
      <c r="F174" s="18">
        <f t="shared" si="10"/>
        <v>3.4635120552986498</v>
      </c>
      <c r="G174" s="19">
        <f t="shared" si="11"/>
        <v>3296.2936932688308</v>
      </c>
      <c r="H174" s="12"/>
      <c r="I174" s="18">
        <f t="shared" si="12"/>
        <v>2.3274378476833251</v>
      </c>
      <c r="J174" s="19">
        <f t="shared" si="13"/>
        <v>1774.9273770217808</v>
      </c>
      <c r="L174" s="19">
        <f t="shared" si="14"/>
        <v>5071.2210702906114</v>
      </c>
    </row>
    <row r="175" spans="2:12" ht="15" customHeight="1" x14ac:dyDescent="0.25">
      <c r="B175" s="16" t="s">
        <v>171</v>
      </c>
      <c r="C175" s="12"/>
      <c r="D175" s="17">
        <v>11343</v>
      </c>
      <c r="E175" s="12"/>
      <c r="F175" s="18">
        <f t="shared" si="10"/>
        <v>9.3964643011845457</v>
      </c>
      <c r="G175" s="19">
        <f t="shared" si="11"/>
        <v>8942.8030047233551</v>
      </c>
      <c r="H175" s="12"/>
      <c r="I175" s="18">
        <f t="shared" si="12"/>
        <v>6.3143093772475387</v>
      </c>
      <c r="J175" s="19">
        <f t="shared" si="13"/>
        <v>4815.3554741827456</v>
      </c>
      <c r="L175" s="19">
        <f t="shared" si="14"/>
        <v>13758.158478906102</v>
      </c>
    </row>
    <row r="176" spans="2:12" ht="15" customHeight="1" x14ac:dyDescent="0.25">
      <c r="B176" s="16" t="s">
        <v>172</v>
      </c>
      <c r="C176" s="12"/>
      <c r="D176" s="17">
        <v>9740</v>
      </c>
      <c r="E176" s="12"/>
      <c r="F176" s="18">
        <f t="shared" si="10"/>
        <v>8.0685499685742297</v>
      </c>
      <c r="G176" s="19">
        <f t="shared" si="11"/>
        <v>7679.000376091466</v>
      </c>
      <c r="H176" s="12"/>
      <c r="I176" s="18">
        <f t="shared" si="12"/>
        <v>5.4219671457631167</v>
      </c>
      <c r="J176" s="19">
        <f t="shared" si="13"/>
        <v>4134.8463650304111</v>
      </c>
      <c r="L176" s="19">
        <f t="shared" si="14"/>
        <v>11813.846741121877</v>
      </c>
    </row>
    <row r="177" spans="2:12" ht="15" customHeight="1" x14ac:dyDescent="0.25">
      <c r="B177" s="16" t="s">
        <v>173</v>
      </c>
      <c r="C177" s="12"/>
      <c r="D177" s="17">
        <v>8473</v>
      </c>
      <c r="E177" s="12"/>
      <c r="F177" s="18">
        <f t="shared" si="10"/>
        <v>7.0189757580831049</v>
      </c>
      <c r="G177" s="19">
        <f t="shared" si="11"/>
        <v>6680.099608482853</v>
      </c>
      <c r="H177" s="12"/>
      <c r="I177" s="18">
        <f t="shared" si="12"/>
        <v>4.7166660807033765</v>
      </c>
      <c r="J177" s="19">
        <f t="shared" si="13"/>
        <v>3596.9767198052023</v>
      </c>
      <c r="L177" s="19">
        <f t="shared" si="14"/>
        <v>10277.076328288054</v>
      </c>
    </row>
    <row r="178" spans="2:12" ht="15" customHeight="1" x14ac:dyDescent="0.25">
      <c r="B178" s="16" t="s">
        <v>174</v>
      </c>
      <c r="C178" s="12"/>
      <c r="D178" s="17">
        <v>17373</v>
      </c>
      <c r="E178" s="12"/>
      <c r="F178" s="18">
        <f t="shared" si="10"/>
        <v>14.39167542135935</v>
      </c>
      <c r="G178" s="19">
        <f t="shared" si="11"/>
        <v>13696.845332016122</v>
      </c>
      <c r="H178" s="12"/>
      <c r="I178" s="18">
        <f t="shared" si="12"/>
        <v>9.6710303104047863</v>
      </c>
      <c r="J178" s="19">
        <f t="shared" si="13"/>
        <v>7375.2244250177946</v>
      </c>
      <c r="L178" s="19">
        <f t="shared" si="14"/>
        <v>21072.069757033918</v>
      </c>
    </row>
    <row r="179" spans="2:12" ht="15" customHeight="1" x14ac:dyDescent="0.25">
      <c r="B179" s="16" t="s">
        <v>175</v>
      </c>
      <c r="C179" s="12"/>
      <c r="D179" s="17">
        <v>2918</v>
      </c>
      <c r="E179" s="12"/>
      <c r="F179" s="18">
        <f t="shared" si="10"/>
        <v>2.4172514176898972</v>
      </c>
      <c r="G179" s="19">
        <f t="shared" si="11"/>
        <v>2300.5465192438292</v>
      </c>
      <c r="H179" s="12"/>
      <c r="I179" s="18">
        <f t="shared" si="12"/>
        <v>1.62436346317626</v>
      </c>
      <c r="J179" s="19">
        <f t="shared" si="13"/>
        <v>1238.7558206528477</v>
      </c>
      <c r="L179" s="19">
        <f t="shared" si="14"/>
        <v>3539.302339896677</v>
      </c>
    </row>
    <row r="180" spans="2:12" ht="15" customHeight="1" x14ac:dyDescent="0.25">
      <c r="B180" s="16" t="s">
        <v>176</v>
      </c>
      <c r="C180" s="12"/>
      <c r="D180" s="17">
        <v>74964</v>
      </c>
      <c r="E180" s="12"/>
      <c r="F180" s="18">
        <f t="shared" si="10"/>
        <v>62.099669388521399</v>
      </c>
      <c r="G180" s="19">
        <f t="shared" si="11"/>
        <v>59101.497350443591</v>
      </c>
      <c r="H180" s="12"/>
      <c r="I180" s="18">
        <f t="shared" si="12"/>
        <v>41.73022023767826</v>
      </c>
      <c r="J180" s="19">
        <f t="shared" si="13"/>
        <v>31823.883255455818</v>
      </c>
      <c r="L180" s="19">
        <f t="shared" si="14"/>
        <v>90925.380605899409</v>
      </c>
    </row>
    <row r="181" spans="2:12" ht="15" customHeight="1" x14ac:dyDescent="0.25">
      <c r="B181" s="16" t="s">
        <v>177</v>
      </c>
      <c r="C181" s="12"/>
      <c r="D181" s="17">
        <v>4804</v>
      </c>
      <c r="E181" s="12"/>
      <c r="F181" s="18">
        <f t="shared" si="10"/>
        <v>3.9796010317279871</v>
      </c>
      <c r="G181" s="19">
        <f t="shared" si="11"/>
        <v>3787.46589391616</v>
      </c>
      <c r="H181" s="12"/>
      <c r="I181" s="18">
        <f t="shared" si="12"/>
        <v>2.674243343762424</v>
      </c>
      <c r="J181" s="19">
        <f t="shared" si="13"/>
        <v>2039.4047163866624</v>
      </c>
      <c r="L181" s="19">
        <f t="shared" si="14"/>
        <v>5826.8706103028226</v>
      </c>
    </row>
    <row r="182" spans="2:12" ht="15" customHeight="1" x14ac:dyDescent="0.25">
      <c r="B182" s="16" t="s">
        <v>178</v>
      </c>
      <c r="C182" s="12"/>
      <c r="D182" s="17">
        <v>4339</v>
      </c>
      <c r="E182" s="12"/>
      <c r="F182" s="18">
        <f t="shared" si="10"/>
        <v>3.5943981841523183</v>
      </c>
      <c r="G182" s="19">
        <f t="shared" si="11"/>
        <v>3420.8606398214447</v>
      </c>
      <c r="H182" s="12"/>
      <c r="I182" s="18">
        <f t="shared" si="12"/>
        <v>2.41539172951398</v>
      </c>
      <c r="J182" s="19">
        <f t="shared" si="13"/>
        <v>1842.0018868446562</v>
      </c>
      <c r="L182" s="19">
        <f t="shared" si="14"/>
        <v>5262.8625266661011</v>
      </c>
    </row>
    <row r="183" spans="2:12" ht="15" customHeight="1" x14ac:dyDescent="0.25">
      <c r="B183" s="16" t="s">
        <v>179</v>
      </c>
      <c r="C183" s="12"/>
      <c r="D183" s="17">
        <v>13861</v>
      </c>
      <c r="E183" s="12"/>
      <c r="F183" s="18">
        <f t="shared" si="10"/>
        <v>11.482358430637307</v>
      </c>
      <c r="G183" s="19">
        <f t="shared" si="11"/>
        <v>10927.990165606139</v>
      </c>
      <c r="H183" s="12"/>
      <c r="I183" s="18">
        <f t="shared" si="12"/>
        <v>7.7160047851563194</v>
      </c>
      <c r="J183" s="19">
        <f t="shared" si="13"/>
        <v>5884.3024092080614</v>
      </c>
      <c r="L183" s="19">
        <f t="shared" si="14"/>
        <v>16812.292574814201</v>
      </c>
    </row>
    <row r="184" spans="2:12" ht="15" customHeight="1" x14ac:dyDescent="0.25">
      <c r="B184" s="16" t="s">
        <v>180</v>
      </c>
      <c r="C184" s="12"/>
      <c r="D184" s="17">
        <v>14654</v>
      </c>
      <c r="E184" s="12"/>
      <c r="F184" s="18">
        <f t="shared" si="10"/>
        <v>12.139274254567429</v>
      </c>
      <c r="G184" s="19">
        <f t="shared" si="11"/>
        <v>11553.190093556914</v>
      </c>
      <c r="H184" s="12"/>
      <c r="I184" s="18">
        <f t="shared" si="12"/>
        <v>8.1574442047240971</v>
      </c>
      <c r="J184" s="19">
        <f t="shared" si="13"/>
        <v>6220.9485249646441</v>
      </c>
      <c r="L184" s="19">
        <f t="shared" si="14"/>
        <v>17774.13861852156</v>
      </c>
    </row>
    <row r="185" spans="2:12" ht="15" customHeight="1" x14ac:dyDescent="0.25">
      <c r="B185" s="16" t="s">
        <v>181</v>
      </c>
      <c r="C185" s="12"/>
      <c r="D185" s="17">
        <v>2569</v>
      </c>
      <c r="E185" s="12"/>
      <c r="F185" s="18">
        <f t="shared" si="10"/>
        <v>2.1281421837029972</v>
      </c>
      <c r="G185" s="19">
        <f t="shared" si="11"/>
        <v>2025.3954790738169</v>
      </c>
      <c r="H185" s="12"/>
      <c r="I185" s="18">
        <f t="shared" si="12"/>
        <v>1.4300855849553846</v>
      </c>
      <c r="J185" s="19">
        <f t="shared" si="13"/>
        <v>1090.5975679428259</v>
      </c>
      <c r="L185" s="19">
        <f t="shared" si="14"/>
        <v>3115.9930470166428</v>
      </c>
    </row>
    <row r="186" spans="2:12" ht="15" customHeight="1" x14ac:dyDescent="0.25">
      <c r="B186" s="16" t="s">
        <v>182</v>
      </c>
      <c r="C186" s="12"/>
      <c r="D186" s="17">
        <v>22587</v>
      </c>
      <c r="E186" s="12"/>
      <c r="F186" s="18">
        <f t="shared" si="10"/>
        <v>18.7109176735304</v>
      </c>
      <c r="G186" s="19">
        <f t="shared" si="11"/>
        <v>17807.554568252352</v>
      </c>
      <c r="H186" s="12"/>
      <c r="I186" s="18">
        <f t="shared" si="12"/>
        <v>12.573508410816377</v>
      </c>
      <c r="J186" s="19">
        <f t="shared" si="13"/>
        <v>9588.6832491726764</v>
      </c>
      <c r="L186" s="19">
        <f t="shared" si="14"/>
        <v>27396.237817425026</v>
      </c>
    </row>
    <row r="187" spans="2:12" ht="15" customHeight="1" x14ac:dyDescent="0.25">
      <c r="B187" s="16" t="s">
        <v>183</v>
      </c>
      <c r="C187" s="12"/>
      <c r="D187" s="17">
        <v>18075</v>
      </c>
      <c r="E187" s="12"/>
      <c r="F187" s="18">
        <f t="shared" si="10"/>
        <v>14.973207462215521</v>
      </c>
      <c r="G187" s="19">
        <f t="shared" si="11"/>
        <v>14250.301005939757</v>
      </c>
      <c r="H187" s="12"/>
      <c r="I187" s="18">
        <f t="shared" si="12"/>
        <v>10.061812747399212</v>
      </c>
      <c r="J187" s="19">
        <f t="shared" si="13"/>
        <v>7673.2390192941139</v>
      </c>
      <c r="L187" s="19">
        <f t="shared" si="14"/>
        <v>21923.54002523387</v>
      </c>
    </row>
    <row r="188" spans="2:12" ht="15" customHeight="1" x14ac:dyDescent="0.25">
      <c r="B188" s="16" t="s">
        <v>184</v>
      </c>
      <c r="C188" s="12"/>
      <c r="D188" s="17">
        <v>7381</v>
      </c>
      <c r="E188" s="12"/>
      <c r="F188" s="18">
        <f t="shared" si="10"/>
        <v>6.1143703611957267</v>
      </c>
      <c r="G188" s="19">
        <f t="shared" si="11"/>
        <v>5819.1685601571971</v>
      </c>
      <c r="H188" s="12"/>
      <c r="I188" s="18">
        <f t="shared" si="12"/>
        <v>4.1087822898231581</v>
      </c>
      <c r="J188" s="19">
        <f t="shared" si="13"/>
        <v>3133.3984620420388</v>
      </c>
      <c r="L188" s="19">
        <f t="shared" si="14"/>
        <v>8952.5670221992368</v>
      </c>
    </row>
    <row r="189" spans="2:12" ht="15" customHeight="1" x14ac:dyDescent="0.25">
      <c r="B189" s="16" t="s">
        <v>185</v>
      </c>
      <c r="C189" s="12"/>
      <c r="D189" s="17">
        <v>2254</v>
      </c>
      <c r="E189" s="12"/>
      <c r="F189" s="18">
        <f t="shared" si="10"/>
        <v>1.8671983192162536</v>
      </c>
      <c r="G189" s="19">
        <f t="shared" si="11"/>
        <v>1777.049984364493</v>
      </c>
      <c r="H189" s="12"/>
      <c r="I189" s="18">
        <f t="shared" si="12"/>
        <v>1.2547344914322447</v>
      </c>
      <c r="J189" s="19">
        <f t="shared" si="13"/>
        <v>956.87307051114419</v>
      </c>
      <c r="L189" s="19">
        <f t="shared" si="14"/>
        <v>2733.9230548756373</v>
      </c>
    </row>
    <row r="190" spans="2:12" ht="15" customHeight="1" x14ac:dyDescent="0.25">
      <c r="B190" s="16" t="s">
        <v>186</v>
      </c>
      <c r="C190" s="12"/>
      <c r="D190" s="17">
        <v>1607</v>
      </c>
      <c r="E190" s="12"/>
      <c r="F190" s="18">
        <f t="shared" si="10"/>
        <v>1.3312279054926885</v>
      </c>
      <c r="G190" s="19">
        <f t="shared" si="11"/>
        <v>1266.9562222155016</v>
      </c>
      <c r="H190" s="12"/>
      <c r="I190" s="18">
        <f t="shared" si="12"/>
        <v>0.89456891203709732</v>
      </c>
      <c r="J190" s="19">
        <f t="shared" si="13"/>
        <v>682.20719800861082</v>
      </c>
      <c r="L190" s="19">
        <f t="shared" si="14"/>
        <v>1949.1634202241125</v>
      </c>
    </row>
    <row r="191" spans="2:12" ht="15" customHeight="1" x14ac:dyDescent="0.25">
      <c r="B191" s="16" t="s">
        <v>187</v>
      </c>
      <c r="C191" s="12"/>
      <c r="D191" s="17">
        <v>2378</v>
      </c>
      <c r="E191" s="12"/>
      <c r="F191" s="18">
        <f t="shared" si="10"/>
        <v>1.9699190785697653</v>
      </c>
      <c r="G191" s="19">
        <f t="shared" si="11"/>
        <v>1874.8113854564172</v>
      </c>
      <c r="H191" s="12"/>
      <c r="I191" s="18">
        <f t="shared" si="12"/>
        <v>1.3237615885651632</v>
      </c>
      <c r="J191" s="19">
        <f t="shared" si="13"/>
        <v>1009.5138250556791</v>
      </c>
      <c r="L191" s="19">
        <f t="shared" si="14"/>
        <v>2884.3252105120964</v>
      </c>
    </row>
    <row r="192" spans="2:12" ht="15" customHeight="1" x14ac:dyDescent="0.25">
      <c r="B192" s="16" t="s">
        <v>188</v>
      </c>
      <c r="C192" s="12"/>
      <c r="D192" s="17">
        <v>161395</v>
      </c>
      <c r="E192" s="12"/>
      <c r="F192" s="18">
        <f t="shared" si="10"/>
        <v>133.69852383758086</v>
      </c>
      <c r="G192" s="19">
        <f t="shared" si="11"/>
        <v>127243.55910670247</v>
      </c>
      <c r="H192" s="12"/>
      <c r="I192" s="18">
        <f t="shared" si="12"/>
        <v>89.843776949736977</v>
      </c>
      <c r="J192" s="19">
        <f t="shared" si="13"/>
        <v>68515.762739638914</v>
      </c>
      <c r="L192" s="19">
        <f t="shared" si="14"/>
        <v>195759.32184634137</v>
      </c>
    </row>
    <row r="193" spans="2:12" ht="15" customHeight="1" x14ac:dyDescent="0.25">
      <c r="B193" s="16" t="s">
        <v>189</v>
      </c>
      <c r="C193" s="12"/>
      <c r="D193" s="17">
        <v>7604</v>
      </c>
      <c r="E193" s="12"/>
      <c r="F193" s="18">
        <f t="shared" si="10"/>
        <v>6.2991020493879288</v>
      </c>
      <c r="G193" s="19">
        <f t="shared" si="11"/>
        <v>5994.98140244348</v>
      </c>
      <c r="H193" s="12"/>
      <c r="I193" s="18">
        <f t="shared" si="12"/>
        <v>4.2329197306347774</v>
      </c>
      <c r="J193" s="19">
        <f t="shared" si="13"/>
        <v>3228.0669157793877</v>
      </c>
      <c r="L193" s="19">
        <f t="shared" si="14"/>
        <v>9223.0483182228672</v>
      </c>
    </row>
    <row r="194" spans="2:12" ht="15" customHeight="1" x14ac:dyDescent="0.25">
      <c r="B194" s="16" t="s">
        <v>190</v>
      </c>
      <c r="C194" s="12"/>
      <c r="D194" s="17">
        <v>2562</v>
      </c>
      <c r="E194" s="12"/>
      <c r="F194" s="18">
        <f t="shared" si="10"/>
        <v>2.1223434311588472</v>
      </c>
      <c r="G194" s="19">
        <f t="shared" si="11"/>
        <v>2019.8766903024982</v>
      </c>
      <c r="H194" s="12"/>
      <c r="I194" s="18">
        <f t="shared" si="12"/>
        <v>1.4261888939882037</v>
      </c>
      <c r="J194" s="19">
        <f t="shared" si="13"/>
        <v>1087.6259124443441</v>
      </c>
      <c r="L194" s="19">
        <f t="shared" si="14"/>
        <v>3107.5026027468421</v>
      </c>
    </row>
    <row r="195" spans="2:12" ht="15" customHeight="1" x14ac:dyDescent="0.25">
      <c r="B195" s="16" t="s">
        <v>191</v>
      </c>
      <c r="C195" s="12"/>
      <c r="D195" s="17">
        <v>16257</v>
      </c>
      <c r="E195" s="12"/>
      <c r="F195" s="18">
        <f t="shared" si="10"/>
        <v>13.467188587177745</v>
      </c>
      <c r="G195" s="19">
        <f t="shared" si="11"/>
        <v>12816.992722188805</v>
      </c>
      <c r="H195" s="12"/>
      <c r="I195" s="18">
        <f t="shared" si="12"/>
        <v>9.049786436208521</v>
      </c>
      <c r="J195" s="19">
        <f t="shared" si="13"/>
        <v>6901.4576341169804</v>
      </c>
      <c r="L195" s="19">
        <f t="shared" si="14"/>
        <v>19718.450356305784</v>
      </c>
    </row>
    <row r="196" spans="2:12" ht="15" customHeight="1" x14ac:dyDescent="0.25">
      <c r="B196" s="16" t="s">
        <v>192</v>
      </c>
      <c r="C196" s="12"/>
      <c r="D196" s="17">
        <v>18905</v>
      </c>
      <c r="E196" s="12"/>
      <c r="F196" s="18">
        <f t="shared" si="10"/>
        <v>15.660773835307575</v>
      </c>
      <c r="G196" s="19">
        <f t="shared" si="11"/>
        <v>14904.671674538926</v>
      </c>
      <c r="H196" s="12"/>
      <c r="I196" s="18">
        <f t="shared" si="12"/>
        <v>10.523848962079231</v>
      </c>
      <c r="J196" s="19">
        <f t="shared" si="13"/>
        <v>8025.5924569712424</v>
      </c>
      <c r="L196" s="19">
        <f t="shared" si="14"/>
        <v>22930.264131510168</v>
      </c>
    </row>
    <row r="197" spans="2:12" ht="15" customHeight="1" x14ac:dyDescent="0.25">
      <c r="B197" s="16" t="s">
        <v>193</v>
      </c>
      <c r="C197" s="12"/>
      <c r="D197" s="17">
        <v>3688</v>
      </c>
      <c r="E197" s="12"/>
      <c r="F197" s="18">
        <f t="shared" si="10"/>
        <v>3.0551141975463811</v>
      </c>
      <c r="G197" s="19">
        <f t="shared" si="11"/>
        <v>2907.6132840888422</v>
      </c>
      <c r="H197" s="12"/>
      <c r="I197" s="18">
        <f t="shared" si="12"/>
        <v>2.0529994695661573</v>
      </c>
      <c r="J197" s="19">
        <f t="shared" si="13"/>
        <v>1565.6379254858473</v>
      </c>
      <c r="L197" s="19">
        <f t="shared" si="14"/>
        <v>4473.2512095746897</v>
      </c>
    </row>
    <row r="198" spans="2:12" ht="15" customHeight="1" x14ac:dyDescent="0.25">
      <c r="B198" s="16" t="s">
        <v>194</v>
      </c>
      <c r="C198" s="12"/>
      <c r="D198" s="17">
        <v>8142</v>
      </c>
      <c r="E198" s="12"/>
      <c r="F198" s="18">
        <f t="shared" si="10"/>
        <v>6.7447776020668764</v>
      </c>
      <c r="G198" s="19">
        <f t="shared" si="11"/>
        <v>6419.1397394390879</v>
      </c>
      <c r="H198" s="12"/>
      <c r="I198" s="18">
        <f t="shared" si="12"/>
        <v>4.5324082649695372</v>
      </c>
      <c r="J198" s="19">
        <f t="shared" si="13"/>
        <v>3456.4598669484194</v>
      </c>
      <c r="L198" s="19">
        <f t="shared" si="14"/>
        <v>9875.5996063875064</v>
      </c>
    </row>
    <row r="199" spans="2:12" ht="15" customHeight="1" x14ac:dyDescent="0.25">
      <c r="B199" s="16" t="s">
        <v>195</v>
      </c>
      <c r="C199" s="12"/>
      <c r="D199" s="17">
        <v>4279</v>
      </c>
      <c r="E199" s="12"/>
      <c r="F199" s="18">
        <f t="shared" si="10"/>
        <v>3.5446945909167478</v>
      </c>
      <c r="G199" s="19">
        <f t="shared" si="11"/>
        <v>3373.5567360672871</v>
      </c>
      <c r="H199" s="12"/>
      <c r="I199" s="18">
        <f t="shared" si="12"/>
        <v>2.3819915212238576</v>
      </c>
      <c r="J199" s="19">
        <f t="shared" si="13"/>
        <v>1816.5305540005261</v>
      </c>
      <c r="L199" s="19">
        <f t="shared" si="14"/>
        <v>5190.0872900678132</v>
      </c>
    </row>
    <row r="200" spans="2:12" ht="15" customHeight="1" x14ac:dyDescent="0.25">
      <c r="B200" s="16" t="s">
        <v>196</v>
      </c>
      <c r="C200" s="12"/>
      <c r="D200" s="17">
        <v>7282</v>
      </c>
      <c r="E200" s="12"/>
      <c r="F200" s="18">
        <f t="shared" si="10"/>
        <v>6.032359432357036</v>
      </c>
      <c r="G200" s="19">
        <f t="shared" si="11"/>
        <v>5741.1171189628385</v>
      </c>
      <c r="H200" s="12"/>
      <c r="I200" s="18">
        <f t="shared" si="12"/>
        <v>4.0536719461444575</v>
      </c>
      <c r="J200" s="19">
        <f t="shared" si="13"/>
        <v>3091.3707628492248</v>
      </c>
      <c r="L200" s="19">
        <f t="shared" si="14"/>
        <v>8832.4878818120633</v>
      </c>
    </row>
    <row r="201" spans="2:12" ht="15" customHeight="1" x14ac:dyDescent="0.25">
      <c r="B201" s="16" t="s">
        <v>197</v>
      </c>
      <c r="C201" s="12"/>
      <c r="D201" s="17">
        <v>4047</v>
      </c>
      <c r="E201" s="12"/>
      <c r="F201" s="18">
        <f t="shared" si="10"/>
        <v>3.3525073637392095</v>
      </c>
      <c r="G201" s="19">
        <f t="shared" si="11"/>
        <v>3190.6483082178806</v>
      </c>
      <c r="H201" s="12"/>
      <c r="I201" s="18">
        <f t="shared" si="12"/>
        <v>2.2528440491687198</v>
      </c>
      <c r="J201" s="19">
        <f t="shared" si="13"/>
        <v>1718.0414003365574</v>
      </c>
      <c r="L201" s="19">
        <f t="shared" si="14"/>
        <v>4908.6897085544379</v>
      </c>
    </row>
    <row r="202" spans="2:12" ht="15" customHeight="1" x14ac:dyDescent="0.25">
      <c r="B202" s="16" t="s">
        <v>198</v>
      </c>
      <c r="C202" s="12"/>
      <c r="D202" s="17">
        <v>30262</v>
      </c>
      <c r="E202" s="12"/>
      <c r="F202" s="18">
        <f t="shared" ref="F202:F265" si="15">((D202*100%)/$D$305)*F$305</f>
        <v>25.068835641580421</v>
      </c>
      <c r="G202" s="19">
        <f t="shared" ref="G202:G265" si="16">((D202*100%)/$D$305)*G$305</f>
        <v>23858.512256804919</v>
      </c>
      <c r="H202" s="12"/>
      <c r="I202" s="18">
        <f t="shared" ref="I202:I265" si="17">((D202*100%)/$D$305)*I$305</f>
        <v>16.84595172126113</v>
      </c>
      <c r="J202" s="19">
        <f t="shared" ref="J202:J265" si="18">((D202*100%)/$D$305)*J$305</f>
        <v>12846.891242150952</v>
      </c>
      <c r="L202" s="19">
        <f t="shared" ref="L202:L265" si="19">SUM(G202,J202)</f>
        <v>36705.403498955871</v>
      </c>
    </row>
    <row r="203" spans="2:12" ht="15" customHeight="1" x14ac:dyDescent="0.25">
      <c r="B203" s="16" t="s">
        <v>199</v>
      </c>
      <c r="C203" s="12"/>
      <c r="D203" s="17">
        <v>2880</v>
      </c>
      <c r="E203" s="12"/>
      <c r="F203" s="18">
        <f t="shared" si="15"/>
        <v>2.3857724753073697</v>
      </c>
      <c r="G203" s="19">
        <f t="shared" si="16"/>
        <v>2270.5873801995299</v>
      </c>
      <c r="H203" s="12"/>
      <c r="I203" s="18">
        <f t="shared" si="17"/>
        <v>1.6032099979258496</v>
      </c>
      <c r="J203" s="19">
        <f t="shared" si="18"/>
        <v>1222.6239765182322</v>
      </c>
      <c r="L203" s="19">
        <f t="shared" si="19"/>
        <v>3493.2113567177621</v>
      </c>
    </row>
    <row r="204" spans="2:12" ht="15" customHeight="1" x14ac:dyDescent="0.25">
      <c r="B204" s="16" t="s">
        <v>200</v>
      </c>
      <c r="C204" s="12"/>
      <c r="D204" s="17">
        <v>9908</v>
      </c>
      <c r="E204" s="12"/>
      <c r="F204" s="18">
        <f t="shared" si="15"/>
        <v>8.2077200296338244</v>
      </c>
      <c r="G204" s="19">
        <f t="shared" si="16"/>
        <v>7811.4513066031041</v>
      </c>
      <c r="H204" s="12"/>
      <c r="I204" s="18">
        <f t="shared" si="17"/>
        <v>5.5154877289754571</v>
      </c>
      <c r="J204" s="19">
        <f t="shared" si="18"/>
        <v>4206.166096993974</v>
      </c>
      <c r="L204" s="19">
        <f t="shared" si="19"/>
        <v>12017.617403597078</v>
      </c>
    </row>
    <row r="205" spans="2:12" ht="15" customHeight="1" x14ac:dyDescent="0.25">
      <c r="B205" s="16" t="s">
        <v>201</v>
      </c>
      <c r="C205" s="12"/>
      <c r="D205" s="17">
        <v>6051</v>
      </c>
      <c r="E205" s="12"/>
      <c r="F205" s="18">
        <f t="shared" si="15"/>
        <v>5.0126073778072548</v>
      </c>
      <c r="G205" s="19">
        <f t="shared" si="16"/>
        <v>4770.5986936067202</v>
      </c>
      <c r="H205" s="12"/>
      <c r="I205" s="18">
        <f t="shared" si="17"/>
        <v>3.3684110060587904</v>
      </c>
      <c r="J205" s="19">
        <f t="shared" si="18"/>
        <v>2568.7839173304942</v>
      </c>
      <c r="L205" s="19">
        <f t="shared" si="19"/>
        <v>7339.3826109372148</v>
      </c>
    </row>
    <row r="206" spans="2:12" ht="15" customHeight="1" x14ac:dyDescent="0.25">
      <c r="B206" s="16" t="s">
        <v>202</v>
      </c>
      <c r="C206" s="12"/>
      <c r="D206" s="17">
        <v>19105</v>
      </c>
      <c r="E206" s="12"/>
      <c r="F206" s="18">
        <f t="shared" si="15"/>
        <v>15.826452479426145</v>
      </c>
      <c r="G206" s="19">
        <f t="shared" si="16"/>
        <v>15062.35135371945</v>
      </c>
      <c r="H206" s="12"/>
      <c r="I206" s="18">
        <f t="shared" si="17"/>
        <v>10.635182989712971</v>
      </c>
      <c r="J206" s="19">
        <f t="shared" si="18"/>
        <v>8110.4968997850101</v>
      </c>
      <c r="L206" s="19">
        <f t="shared" si="19"/>
        <v>23172.84825350446</v>
      </c>
    </row>
    <row r="207" spans="2:12" ht="15" customHeight="1" x14ac:dyDescent="0.25">
      <c r="B207" s="16" t="s">
        <v>203</v>
      </c>
      <c r="C207" s="12"/>
      <c r="D207" s="17">
        <v>3438</v>
      </c>
      <c r="E207" s="12"/>
      <c r="F207" s="18">
        <f t="shared" si="15"/>
        <v>2.848015892398172</v>
      </c>
      <c r="G207" s="19">
        <f t="shared" si="16"/>
        <v>2710.5136851131883</v>
      </c>
      <c r="H207" s="12"/>
      <c r="I207" s="18">
        <f t="shared" si="17"/>
        <v>1.9138319350239827</v>
      </c>
      <c r="J207" s="19">
        <f t="shared" si="18"/>
        <v>1459.5073719686397</v>
      </c>
      <c r="L207" s="19">
        <f t="shared" si="19"/>
        <v>4170.0210570818281</v>
      </c>
    </row>
    <row r="208" spans="2:12" ht="15" customHeight="1" x14ac:dyDescent="0.25">
      <c r="B208" s="16" t="s">
        <v>204</v>
      </c>
      <c r="C208" s="12"/>
      <c r="D208" s="17">
        <v>4209</v>
      </c>
      <c r="E208" s="12"/>
      <c r="F208" s="18">
        <f t="shared" si="15"/>
        <v>3.4867070654752492</v>
      </c>
      <c r="G208" s="19">
        <f t="shared" si="16"/>
        <v>3318.3688483541041</v>
      </c>
      <c r="H208" s="12"/>
      <c r="I208" s="18">
        <f t="shared" si="17"/>
        <v>2.3430246115520488</v>
      </c>
      <c r="J208" s="19">
        <f t="shared" si="18"/>
        <v>1786.8139990157081</v>
      </c>
      <c r="L208" s="19">
        <f t="shared" si="19"/>
        <v>5105.1828473698124</v>
      </c>
    </row>
    <row r="209" spans="2:12" ht="15" customHeight="1" x14ac:dyDescent="0.25">
      <c r="B209" s="16" t="s">
        <v>205</v>
      </c>
      <c r="C209" s="12"/>
      <c r="D209" s="17">
        <v>2823</v>
      </c>
      <c r="E209" s="12"/>
      <c r="F209" s="18">
        <f t="shared" si="15"/>
        <v>2.338554061733578</v>
      </c>
      <c r="G209" s="19">
        <f t="shared" si="16"/>
        <v>2225.648671633081</v>
      </c>
      <c r="H209" s="12"/>
      <c r="I209" s="18">
        <f t="shared" si="17"/>
        <v>1.5714798000502339</v>
      </c>
      <c r="J209" s="19">
        <f t="shared" si="18"/>
        <v>1198.4262103163089</v>
      </c>
      <c r="L209" s="19">
        <f t="shared" si="19"/>
        <v>3424.0748819493901</v>
      </c>
    </row>
    <row r="210" spans="2:12" ht="15" customHeight="1" x14ac:dyDescent="0.25">
      <c r="B210" s="16" t="s">
        <v>206</v>
      </c>
      <c r="C210" s="12"/>
      <c r="D210" s="17">
        <v>31760</v>
      </c>
      <c r="E210" s="12"/>
      <c r="F210" s="18">
        <f t="shared" si="15"/>
        <v>26.309768686028494</v>
      </c>
      <c r="G210" s="19">
        <f t="shared" si="16"/>
        <v>25039.533053867039</v>
      </c>
      <c r="H210" s="12"/>
      <c r="I210" s="18">
        <f t="shared" si="17"/>
        <v>17.679843588237844</v>
      </c>
      <c r="J210" s="19">
        <f t="shared" si="18"/>
        <v>13482.825518826063</v>
      </c>
      <c r="L210" s="19">
        <f t="shared" si="19"/>
        <v>38522.358572693105</v>
      </c>
    </row>
    <row r="211" spans="2:12" ht="15" customHeight="1" x14ac:dyDescent="0.25">
      <c r="B211" s="16" t="s">
        <v>207</v>
      </c>
      <c r="C211" s="12"/>
      <c r="D211" s="17">
        <v>4796</v>
      </c>
      <c r="E211" s="12"/>
      <c r="F211" s="18">
        <f t="shared" si="15"/>
        <v>3.9729738859632446</v>
      </c>
      <c r="G211" s="19">
        <f t="shared" si="16"/>
        <v>3781.158706748939</v>
      </c>
      <c r="H211" s="12"/>
      <c r="I211" s="18">
        <f t="shared" si="17"/>
        <v>2.6697899826570746</v>
      </c>
      <c r="J211" s="19">
        <f t="shared" si="18"/>
        <v>2036.0085386741118</v>
      </c>
      <c r="L211" s="19">
        <f t="shared" si="19"/>
        <v>5817.1672454230511</v>
      </c>
    </row>
    <row r="212" spans="2:12" ht="15" customHeight="1" x14ac:dyDescent="0.25">
      <c r="B212" s="16" t="s">
        <v>208</v>
      </c>
      <c r="C212" s="12"/>
      <c r="D212" s="17">
        <v>3405</v>
      </c>
      <c r="E212" s="12"/>
      <c r="F212" s="18">
        <f t="shared" si="15"/>
        <v>2.8206789161186085</v>
      </c>
      <c r="G212" s="19">
        <f t="shared" si="16"/>
        <v>2684.4965380484023</v>
      </c>
      <c r="H212" s="12"/>
      <c r="I212" s="18">
        <f t="shared" si="17"/>
        <v>1.8954618204644158</v>
      </c>
      <c r="J212" s="19">
        <f t="shared" si="18"/>
        <v>1445.4981389043683</v>
      </c>
      <c r="L212" s="19">
        <f t="shared" si="19"/>
        <v>4129.9946769527705</v>
      </c>
    </row>
    <row r="213" spans="2:12" ht="15" customHeight="1" x14ac:dyDescent="0.25">
      <c r="B213" s="16" t="s">
        <v>209</v>
      </c>
      <c r="C213" s="12"/>
      <c r="D213" s="17">
        <v>11499</v>
      </c>
      <c r="E213" s="12"/>
      <c r="F213" s="18">
        <f t="shared" si="15"/>
        <v>9.5256936435970285</v>
      </c>
      <c r="G213" s="19">
        <f t="shared" si="16"/>
        <v>9065.7931544841649</v>
      </c>
      <c r="H213" s="12"/>
      <c r="I213" s="18">
        <f t="shared" si="17"/>
        <v>6.4011499188018561</v>
      </c>
      <c r="J213" s="19">
        <f t="shared" si="18"/>
        <v>4881.5809395774841</v>
      </c>
      <c r="L213" s="19">
        <f t="shared" si="19"/>
        <v>13947.374094061648</v>
      </c>
    </row>
    <row r="214" spans="2:12" ht="15" customHeight="1" x14ac:dyDescent="0.25">
      <c r="B214" s="16" t="s">
        <v>210</v>
      </c>
      <c r="C214" s="12"/>
      <c r="D214" s="17">
        <v>19744</v>
      </c>
      <c r="E214" s="12"/>
      <c r="F214" s="18">
        <f t="shared" si="15"/>
        <v>16.355795747384967</v>
      </c>
      <c r="G214" s="19">
        <f t="shared" si="16"/>
        <v>15566.137928701221</v>
      </c>
      <c r="H214" s="12"/>
      <c r="I214" s="18">
        <f t="shared" si="17"/>
        <v>10.990895208002769</v>
      </c>
      <c r="J214" s="19">
        <f t="shared" si="18"/>
        <v>8381.7665945749923</v>
      </c>
      <c r="L214" s="19">
        <f t="shared" si="19"/>
        <v>23947.904523276215</v>
      </c>
    </row>
    <row r="215" spans="2:12" ht="15" customHeight="1" x14ac:dyDescent="0.25">
      <c r="B215" s="16" t="s">
        <v>211</v>
      </c>
      <c r="C215" s="12"/>
      <c r="D215" s="17">
        <v>35045</v>
      </c>
      <c r="E215" s="12"/>
      <c r="F215" s="18">
        <f t="shared" si="15"/>
        <v>29.03104041567596</v>
      </c>
      <c r="G215" s="19">
        <f t="shared" si="16"/>
        <v>27629.421784407125</v>
      </c>
      <c r="H215" s="12"/>
      <c r="I215" s="18">
        <f t="shared" si="17"/>
        <v>19.508504992122013</v>
      </c>
      <c r="J215" s="19">
        <f t="shared" si="18"/>
        <v>14877.38099204217</v>
      </c>
      <c r="L215" s="19">
        <f t="shared" si="19"/>
        <v>42506.802776449294</v>
      </c>
    </row>
    <row r="216" spans="2:12" ht="15" customHeight="1" x14ac:dyDescent="0.25">
      <c r="B216" s="16" t="s">
        <v>212</v>
      </c>
      <c r="C216" s="12"/>
      <c r="D216" s="17">
        <v>16692</v>
      </c>
      <c r="E216" s="12"/>
      <c r="F216" s="18">
        <f t="shared" si="15"/>
        <v>13.827539638135628</v>
      </c>
      <c r="G216" s="19">
        <f t="shared" si="16"/>
        <v>13159.946024406441</v>
      </c>
      <c r="H216" s="12"/>
      <c r="I216" s="18">
        <f t="shared" si="17"/>
        <v>9.2919379463119025</v>
      </c>
      <c r="J216" s="19">
        <f t="shared" si="18"/>
        <v>7086.124797236921</v>
      </c>
      <c r="L216" s="19">
        <f t="shared" si="19"/>
        <v>20246.070821643363</v>
      </c>
    </row>
    <row r="217" spans="2:12" ht="15" customHeight="1" x14ac:dyDescent="0.25">
      <c r="B217" s="16" t="s">
        <v>213</v>
      </c>
      <c r="C217" s="12"/>
      <c r="D217" s="17">
        <v>7367</v>
      </c>
      <c r="E217" s="12"/>
      <c r="F217" s="18">
        <f t="shared" si="15"/>
        <v>6.1027728561074266</v>
      </c>
      <c r="G217" s="19">
        <f t="shared" si="16"/>
        <v>5808.1309826145607</v>
      </c>
      <c r="H217" s="12"/>
      <c r="I217" s="18">
        <f t="shared" si="17"/>
        <v>4.1009889078887962</v>
      </c>
      <c r="J217" s="19">
        <f t="shared" si="18"/>
        <v>3127.4551510450751</v>
      </c>
      <c r="L217" s="19">
        <f t="shared" si="19"/>
        <v>8935.5861336596354</v>
      </c>
    </row>
    <row r="218" spans="2:12" ht="15" customHeight="1" x14ac:dyDescent="0.25">
      <c r="B218" s="16" t="s">
        <v>214</v>
      </c>
      <c r="C218" s="12"/>
      <c r="D218" s="17">
        <v>1630</v>
      </c>
      <c r="E218" s="12"/>
      <c r="F218" s="18">
        <f t="shared" si="15"/>
        <v>1.3502809495663235</v>
      </c>
      <c r="G218" s="19">
        <f t="shared" si="16"/>
        <v>1285.0893853212615</v>
      </c>
      <c r="H218" s="12"/>
      <c r="I218" s="18">
        <f t="shared" si="17"/>
        <v>0.90737232521497735</v>
      </c>
      <c r="J218" s="19">
        <f t="shared" si="18"/>
        <v>691.97120893219392</v>
      </c>
      <c r="L218" s="19">
        <f t="shared" si="19"/>
        <v>1977.0605942534553</v>
      </c>
    </row>
    <row r="219" spans="2:12" ht="15" customHeight="1" x14ac:dyDescent="0.25">
      <c r="B219" s="16" t="s">
        <v>215</v>
      </c>
      <c r="C219" s="12"/>
      <c r="D219" s="17">
        <v>16736</v>
      </c>
      <c r="E219" s="12"/>
      <c r="F219" s="18">
        <f t="shared" si="15"/>
        <v>13.863988939841715</v>
      </c>
      <c r="G219" s="19">
        <f t="shared" si="16"/>
        <v>13194.635553826158</v>
      </c>
      <c r="H219" s="12"/>
      <c r="I219" s="18">
        <f t="shared" si="17"/>
        <v>9.316431432391326</v>
      </c>
      <c r="J219" s="19">
        <f t="shared" si="18"/>
        <v>7104.8037746559503</v>
      </c>
      <c r="L219" s="19">
        <f t="shared" si="19"/>
        <v>20299.439328482109</v>
      </c>
    </row>
    <row r="220" spans="2:12" ht="15" customHeight="1" x14ac:dyDescent="0.25">
      <c r="B220" s="16" t="s">
        <v>216</v>
      </c>
      <c r="C220" s="12"/>
      <c r="D220" s="17">
        <v>2306</v>
      </c>
      <c r="E220" s="12"/>
      <c r="F220" s="18">
        <f t="shared" si="15"/>
        <v>1.9102747666870814</v>
      </c>
      <c r="G220" s="19">
        <f t="shared" si="16"/>
        <v>1818.0467009514291</v>
      </c>
      <c r="H220" s="12"/>
      <c r="I220" s="18">
        <f t="shared" si="17"/>
        <v>1.2836813386170172</v>
      </c>
      <c r="J220" s="19">
        <f t="shared" si="18"/>
        <v>978.94822564272351</v>
      </c>
      <c r="L220" s="19">
        <f t="shared" si="19"/>
        <v>2796.9949265941527</v>
      </c>
    </row>
    <row r="221" spans="2:12" ht="15" customHeight="1" x14ac:dyDescent="0.25">
      <c r="B221" s="16" t="s">
        <v>217</v>
      </c>
      <c r="C221" s="12"/>
      <c r="D221" s="17">
        <v>2891</v>
      </c>
      <c r="E221" s="12"/>
      <c r="F221" s="18">
        <f t="shared" si="15"/>
        <v>2.3948848007338905</v>
      </c>
      <c r="G221" s="19">
        <f t="shared" si="16"/>
        <v>2279.2597625544586</v>
      </c>
      <c r="H221" s="12"/>
      <c r="I221" s="18">
        <f t="shared" si="17"/>
        <v>1.6093333694457053</v>
      </c>
      <c r="J221" s="19">
        <f t="shared" si="18"/>
        <v>1227.2937208729893</v>
      </c>
      <c r="L221" s="19">
        <f t="shared" si="19"/>
        <v>3506.5534834274476</v>
      </c>
    </row>
    <row r="222" spans="2:12" ht="15" customHeight="1" x14ac:dyDescent="0.25">
      <c r="B222" s="16" t="s">
        <v>218</v>
      </c>
      <c r="C222" s="12"/>
      <c r="D222" s="17">
        <v>10096</v>
      </c>
      <c r="E222" s="12"/>
      <c r="F222" s="18">
        <f t="shared" si="15"/>
        <v>8.3634579551052788</v>
      </c>
      <c r="G222" s="19">
        <f t="shared" si="16"/>
        <v>7959.6702050327967</v>
      </c>
      <c r="H222" s="12"/>
      <c r="I222" s="18">
        <f t="shared" si="17"/>
        <v>5.6201417149511732</v>
      </c>
      <c r="J222" s="19">
        <f t="shared" si="18"/>
        <v>4285.9762732389145</v>
      </c>
      <c r="L222" s="19">
        <f t="shared" si="19"/>
        <v>12245.646478271712</v>
      </c>
    </row>
    <row r="223" spans="2:12" ht="15" customHeight="1" x14ac:dyDescent="0.25">
      <c r="B223" s="16" t="s">
        <v>219</v>
      </c>
      <c r="C223" s="12"/>
      <c r="D223" s="17">
        <v>2860</v>
      </c>
      <c r="E223" s="12"/>
      <c r="F223" s="18">
        <f t="shared" si="15"/>
        <v>2.3692046108955127</v>
      </c>
      <c r="G223" s="19">
        <f t="shared" si="16"/>
        <v>2254.8194122814775</v>
      </c>
      <c r="H223" s="12"/>
      <c r="I223" s="18">
        <f t="shared" si="17"/>
        <v>1.5920765951624756</v>
      </c>
      <c r="J223" s="19">
        <f t="shared" si="18"/>
        <v>1214.1335322368557</v>
      </c>
      <c r="L223" s="19">
        <f t="shared" si="19"/>
        <v>3468.9529445183334</v>
      </c>
    </row>
    <row r="224" spans="2:12" ht="15" customHeight="1" x14ac:dyDescent="0.25">
      <c r="B224" s="16" t="s">
        <v>220</v>
      </c>
      <c r="C224" s="12"/>
      <c r="D224" s="17">
        <v>6246</v>
      </c>
      <c r="E224" s="12"/>
      <c r="F224" s="18">
        <f t="shared" si="15"/>
        <v>5.1741440558228575</v>
      </c>
      <c r="G224" s="19">
        <f t="shared" si="16"/>
        <v>4924.3363808077302</v>
      </c>
      <c r="H224" s="12"/>
      <c r="I224" s="18">
        <f t="shared" si="17"/>
        <v>3.4769616830016861</v>
      </c>
      <c r="J224" s="19">
        <f t="shared" si="18"/>
        <v>2651.5657490739159</v>
      </c>
      <c r="L224" s="19">
        <f t="shared" si="19"/>
        <v>7575.902129881646</v>
      </c>
    </row>
    <row r="225" spans="2:12" ht="15" customHeight="1" x14ac:dyDescent="0.25">
      <c r="B225" s="16" t="s">
        <v>221</v>
      </c>
      <c r="C225" s="12"/>
      <c r="D225" s="17">
        <v>6078</v>
      </c>
      <c r="E225" s="12"/>
      <c r="F225" s="18">
        <f t="shared" si="15"/>
        <v>5.034973994763261</v>
      </c>
      <c r="G225" s="19">
        <f t="shared" si="16"/>
        <v>4791.8854502960912</v>
      </c>
      <c r="H225" s="12"/>
      <c r="I225" s="18">
        <f t="shared" si="17"/>
        <v>3.3834410997893452</v>
      </c>
      <c r="J225" s="19">
        <f t="shared" si="18"/>
        <v>2580.2460171103526</v>
      </c>
      <c r="L225" s="19">
        <f t="shared" si="19"/>
        <v>7372.1314674064433</v>
      </c>
    </row>
    <row r="226" spans="2:12" ht="15" customHeight="1" x14ac:dyDescent="0.25">
      <c r="B226" s="16" t="s">
        <v>222</v>
      </c>
      <c r="C226" s="12"/>
      <c r="D226" s="17">
        <v>7428</v>
      </c>
      <c r="E226" s="12"/>
      <c r="F226" s="18">
        <f t="shared" si="15"/>
        <v>6.1533048425635899</v>
      </c>
      <c r="G226" s="19">
        <f t="shared" si="16"/>
        <v>5856.2232847646201</v>
      </c>
      <c r="H226" s="12"/>
      <c r="I226" s="18">
        <f t="shared" si="17"/>
        <v>4.1349457863170871</v>
      </c>
      <c r="J226" s="19">
        <f t="shared" si="18"/>
        <v>3153.3510061032739</v>
      </c>
      <c r="L226" s="19">
        <f t="shared" si="19"/>
        <v>9009.5742908678949</v>
      </c>
    </row>
    <row r="227" spans="2:12" ht="15" customHeight="1" x14ac:dyDescent="0.25">
      <c r="B227" s="16" t="s">
        <v>223</v>
      </c>
      <c r="C227" s="12"/>
      <c r="D227" s="17">
        <v>68217</v>
      </c>
      <c r="E227" s="12"/>
      <c r="F227" s="18">
        <f t="shared" si="15"/>
        <v>56.510500329181532</v>
      </c>
      <c r="G227" s="19">
        <f t="shared" si="16"/>
        <v>53782.17337328865</v>
      </c>
      <c r="H227" s="12"/>
      <c r="I227" s="18">
        <f t="shared" si="17"/>
        <v>37.974366815454054</v>
      </c>
      <c r="J227" s="19">
        <f t="shared" si="18"/>
        <v>28959.631877133419</v>
      </c>
      <c r="L227" s="19">
        <f t="shared" si="19"/>
        <v>82741.805250422069</v>
      </c>
    </row>
    <row r="228" spans="2:12" ht="15" customHeight="1" x14ac:dyDescent="0.25">
      <c r="B228" s="16" t="s">
        <v>224</v>
      </c>
      <c r="C228" s="12"/>
      <c r="D228" s="17">
        <v>11295</v>
      </c>
      <c r="E228" s="12"/>
      <c r="F228" s="18">
        <f t="shared" si="15"/>
        <v>9.3567014265960893</v>
      </c>
      <c r="G228" s="19">
        <f t="shared" si="16"/>
        <v>8904.9598817200313</v>
      </c>
      <c r="H228" s="12"/>
      <c r="I228" s="18">
        <f t="shared" si="17"/>
        <v>6.2875892106154412</v>
      </c>
      <c r="J228" s="19">
        <f t="shared" si="18"/>
        <v>4794.9784079074416</v>
      </c>
      <c r="L228" s="19">
        <f t="shared" si="19"/>
        <v>13699.938289627473</v>
      </c>
    </row>
    <row r="229" spans="2:12" ht="15" customHeight="1" x14ac:dyDescent="0.25">
      <c r="B229" s="16" t="s">
        <v>225</v>
      </c>
      <c r="C229" s="12"/>
      <c r="D229" s="17">
        <v>4594</v>
      </c>
      <c r="E229" s="12"/>
      <c r="F229" s="18">
        <f t="shared" si="15"/>
        <v>3.8056384554034914</v>
      </c>
      <c r="G229" s="19">
        <f t="shared" si="16"/>
        <v>3621.9022307766113</v>
      </c>
      <c r="H229" s="12"/>
      <c r="I229" s="18">
        <f t="shared" si="17"/>
        <v>2.557342614746998</v>
      </c>
      <c r="J229" s="19">
        <f t="shared" si="18"/>
        <v>1950.2550514322081</v>
      </c>
      <c r="L229" s="19">
        <f t="shared" si="19"/>
        <v>5572.1572822088192</v>
      </c>
    </row>
    <row r="230" spans="2:12" ht="15" customHeight="1" x14ac:dyDescent="0.25">
      <c r="B230" s="16" t="s">
        <v>226</v>
      </c>
      <c r="C230" s="12"/>
      <c r="D230" s="17">
        <v>41817</v>
      </c>
      <c r="E230" s="12"/>
      <c r="F230" s="18">
        <f t="shared" si="15"/>
        <v>34.640919305530645</v>
      </c>
      <c r="G230" s="19">
        <f t="shared" si="16"/>
        <v>32968.455721459628</v>
      </c>
      <c r="H230" s="12"/>
      <c r="I230" s="18">
        <f t="shared" si="17"/>
        <v>23.278275167800434</v>
      </c>
      <c r="J230" s="19">
        <f t="shared" si="18"/>
        <v>17752.24542571629</v>
      </c>
      <c r="L230" s="19">
        <f t="shared" si="19"/>
        <v>50720.701147175918</v>
      </c>
    </row>
    <row r="231" spans="2:12" ht="15" customHeight="1" x14ac:dyDescent="0.25">
      <c r="B231" s="16" t="s">
        <v>227</v>
      </c>
      <c r="C231" s="12"/>
      <c r="D231" s="17">
        <v>2487</v>
      </c>
      <c r="E231" s="12"/>
      <c r="F231" s="18">
        <f t="shared" si="15"/>
        <v>2.0602139396143846</v>
      </c>
      <c r="G231" s="19">
        <f t="shared" si="16"/>
        <v>1960.7468106098022</v>
      </c>
      <c r="H231" s="12"/>
      <c r="I231" s="18">
        <f t="shared" si="17"/>
        <v>1.3844386336255514</v>
      </c>
      <c r="J231" s="19">
        <f t="shared" si="18"/>
        <v>1055.7867463891819</v>
      </c>
      <c r="L231" s="19">
        <f t="shared" si="19"/>
        <v>3016.5335569989838</v>
      </c>
    </row>
    <row r="232" spans="2:12" ht="15" customHeight="1" x14ac:dyDescent="0.25">
      <c r="B232" s="16" t="s">
        <v>228</v>
      </c>
      <c r="C232" s="12"/>
      <c r="D232" s="17">
        <v>4705</v>
      </c>
      <c r="E232" s="12"/>
      <c r="F232" s="18">
        <f t="shared" si="15"/>
        <v>3.8975901028892963</v>
      </c>
      <c r="G232" s="19">
        <f t="shared" si="16"/>
        <v>3709.4144527218014</v>
      </c>
      <c r="H232" s="12"/>
      <c r="I232" s="18">
        <f t="shared" si="17"/>
        <v>2.6191330000837234</v>
      </c>
      <c r="J232" s="19">
        <f t="shared" si="18"/>
        <v>1997.3770171938484</v>
      </c>
      <c r="L232" s="19">
        <f t="shared" si="19"/>
        <v>5706.7914699156499</v>
      </c>
    </row>
    <row r="233" spans="2:12" ht="15" customHeight="1" x14ac:dyDescent="0.25">
      <c r="B233" s="16" t="s">
        <v>229</v>
      </c>
      <c r="C233" s="12"/>
      <c r="D233" s="17">
        <v>11434</v>
      </c>
      <c r="E233" s="12"/>
      <c r="F233" s="18">
        <f t="shared" si="15"/>
        <v>9.4718480842584931</v>
      </c>
      <c r="G233" s="19">
        <f t="shared" si="16"/>
        <v>9014.5472587504937</v>
      </c>
      <c r="H233" s="12"/>
      <c r="I233" s="18">
        <f t="shared" si="17"/>
        <v>6.3649663598208903</v>
      </c>
      <c r="J233" s="19">
        <f t="shared" si="18"/>
        <v>4853.9869956630091</v>
      </c>
      <c r="L233" s="19">
        <f t="shared" si="19"/>
        <v>13868.534254413502</v>
      </c>
    </row>
    <row r="234" spans="2:12" ht="15" customHeight="1" x14ac:dyDescent="0.25">
      <c r="B234" s="16" t="s">
        <v>230</v>
      </c>
      <c r="C234" s="12"/>
      <c r="D234" s="17">
        <v>5120</v>
      </c>
      <c r="E234" s="12"/>
      <c r="F234" s="18">
        <f t="shared" si="15"/>
        <v>4.241373289435324</v>
      </c>
      <c r="G234" s="19">
        <f t="shared" si="16"/>
        <v>4036.5997870213864</v>
      </c>
      <c r="H234" s="12"/>
      <c r="I234" s="18">
        <f t="shared" si="17"/>
        <v>2.8501511074237329</v>
      </c>
      <c r="J234" s="19">
        <f t="shared" si="18"/>
        <v>2173.5537360324129</v>
      </c>
      <c r="L234" s="19">
        <f t="shared" si="19"/>
        <v>6210.1535230537993</v>
      </c>
    </row>
    <row r="235" spans="2:12" ht="15" customHeight="1" x14ac:dyDescent="0.25">
      <c r="B235" s="16" t="s">
        <v>231</v>
      </c>
      <c r="C235" s="12"/>
      <c r="D235" s="17">
        <v>7614</v>
      </c>
      <c r="E235" s="12"/>
      <c r="F235" s="18">
        <f t="shared" si="15"/>
        <v>6.3073859815938578</v>
      </c>
      <c r="G235" s="19">
        <f t="shared" si="16"/>
        <v>6002.8653864025064</v>
      </c>
      <c r="H235" s="12"/>
      <c r="I235" s="18">
        <f t="shared" si="17"/>
        <v>4.2384864320164644</v>
      </c>
      <c r="J235" s="19">
        <f t="shared" si="18"/>
        <v>3232.3121379200761</v>
      </c>
      <c r="L235" s="19">
        <f t="shared" si="19"/>
        <v>9235.177524322582</v>
      </c>
    </row>
    <row r="236" spans="2:12" ht="15" customHeight="1" x14ac:dyDescent="0.25">
      <c r="B236" s="16" t="s">
        <v>232</v>
      </c>
      <c r="C236" s="12"/>
      <c r="D236" s="17">
        <v>3872</v>
      </c>
      <c r="E236" s="12"/>
      <c r="F236" s="18">
        <f t="shared" si="15"/>
        <v>3.2075385501354634</v>
      </c>
      <c r="G236" s="19">
        <f t="shared" si="16"/>
        <v>3052.6785889349235</v>
      </c>
      <c r="H236" s="12"/>
      <c r="I236" s="18">
        <f t="shared" si="17"/>
        <v>2.155426774989198</v>
      </c>
      <c r="J236" s="19">
        <f t="shared" si="18"/>
        <v>1643.7500128745123</v>
      </c>
      <c r="L236" s="19">
        <f t="shared" si="19"/>
        <v>4696.4286018094353</v>
      </c>
    </row>
    <row r="237" spans="2:12" ht="15" customHeight="1" x14ac:dyDescent="0.25">
      <c r="B237" s="16" t="s">
        <v>233</v>
      </c>
      <c r="C237" s="12"/>
      <c r="D237" s="17">
        <v>4616</v>
      </c>
      <c r="E237" s="12"/>
      <c r="F237" s="18">
        <f t="shared" si="15"/>
        <v>3.8238631062565336</v>
      </c>
      <c r="G237" s="19">
        <f t="shared" si="16"/>
        <v>3639.2469954864687</v>
      </c>
      <c r="H237" s="12"/>
      <c r="I237" s="18">
        <f t="shared" si="17"/>
        <v>2.5695893577867088</v>
      </c>
      <c r="J237" s="19">
        <f t="shared" si="18"/>
        <v>1959.5945401417223</v>
      </c>
      <c r="L237" s="19">
        <f t="shared" si="19"/>
        <v>5598.8415356281912</v>
      </c>
    </row>
    <row r="238" spans="2:12" ht="15" customHeight="1" x14ac:dyDescent="0.25">
      <c r="B238" s="16" t="s">
        <v>234</v>
      </c>
      <c r="C238" s="12"/>
      <c r="D238" s="17">
        <v>12001</v>
      </c>
      <c r="E238" s="12"/>
      <c r="F238" s="18">
        <f t="shared" si="15"/>
        <v>9.9415470403346315</v>
      </c>
      <c r="G238" s="19">
        <f t="shared" si="16"/>
        <v>9461.5691492272763</v>
      </c>
      <c r="H238" s="12"/>
      <c r="I238" s="18">
        <f t="shared" si="17"/>
        <v>6.6805983281625423</v>
      </c>
      <c r="J238" s="19">
        <f t="shared" si="18"/>
        <v>5094.6910910400366</v>
      </c>
      <c r="L238" s="19">
        <f t="shared" si="19"/>
        <v>14556.260240267313</v>
      </c>
    </row>
    <row r="239" spans="2:12" ht="15" customHeight="1" x14ac:dyDescent="0.25">
      <c r="B239" s="16" t="s">
        <v>235</v>
      </c>
      <c r="C239" s="12"/>
      <c r="D239" s="17">
        <v>16606</v>
      </c>
      <c r="E239" s="12"/>
      <c r="F239" s="18">
        <f t="shared" si="15"/>
        <v>13.756297821164646</v>
      </c>
      <c r="G239" s="19">
        <f t="shared" si="16"/>
        <v>13092.143762358817</v>
      </c>
      <c r="H239" s="12"/>
      <c r="I239" s="18">
        <f t="shared" si="17"/>
        <v>9.2440643144293961</v>
      </c>
      <c r="J239" s="19">
        <f t="shared" si="18"/>
        <v>7049.6158868270013</v>
      </c>
      <c r="L239" s="19">
        <f t="shared" si="19"/>
        <v>20141.75964918582</v>
      </c>
    </row>
    <row r="240" spans="2:12" ht="15" customHeight="1" x14ac:dyDescent="0.25">
      <c r="B240" s="16" t="s">
        <v>236</v>
      </c>
      <c r="C240" s="12"/>
      <c r="D240" s="17">
        <v>2288</v>
      </c>
      <c r="E240" s="12"/>
      <c r="F240" s="18">
        <f t="shared" si="15"/>
        <v>1.8953636887164103</v>
      </c>
      <c r="G240" s="19">
        <f t="shared" si="16"/>
        <v>1803.8555298251822</v>
      </c>
      <c r="H240" s="12"/>
      <c r="I240" s="18">
        <f t="shared" si="17"/>
        <v>1.2736612761299806</v>
      </c>
      <c r="J240" s="19">
        <f t="shared" si="18"/>
        <v>971.30682578948461</v>
      </c>
      <c r="L240" s="19">
        <f t="shared" si="19"/>
        <v>2775.1623556146669</v>
      </c>
    </row>
    <row r="241" spans="2:12" ht="15" customHeight="1" x14ac:dyDescent="0.25">
      <c r="B241" s="16" t="s">
        <v>237</v>
      </c>
      <c r="C241" s="12"/>
      <c r="D241" s="17">
        <v>2133</v>
      </c>
      <c r="E241" s="12"/>
      <c r="F241" s="18">
        <f t="shared" si="15"/>
        <v>1.7669627395245204</v>
      </c>
      <c r="G241" s="19">
        <f t="shared" si="16"/>
        <v>1681.6537784602767</v>
      </c>
      <c r="H241" s="12"/>
      <c r="I241" s="18">
        <f t="shared" si="17"/>
        <v>1.1873774047138324</v>
      </c>
      <c r="J241" s="19">
        <f t="shared" si="18"/>
        <v>905.50588260881568</v>
      </c>
      <c r="L241" s="19">
        <f t="shared" si="19"/>
        <v>2587.1596610690922</v>
      </c>
    </row>
    <row r="242" spans="2:12" ht="15" customHeight="1" x14ac:dyDescent="0.25">
      <c r="B242" s="16" t="s">
        <v>238</v>
      </c>
      <c r="C242" s="12"/>
      <c r="D242" s="17">
        <v>8333</v>
      </c>
      <c r="E242" s="12"/>
      <c r="F242" s="18">
        <f t="shared" si="15"/>
        <v>6.9030007072001078</v>
      </c>
      <c r="G242" s="19">
        <f t="shared" si="16"/>
        <v>6569.7238330564869</v>
      </c>
      <c r="H242" s="12"/>
      <c r="I242" s="18">
        <f t="shared" si="17"/>
        <v>4.6387322613597588</v>
      </c>
      <c r="J242" s="19">
        <f t="shared" si="18"/>
        <v>3537.5436098355658</v>
      </c>
      <c r="L242" s="19">
        <f t="shared" si="19"/>
        <v>10107.267442892053</v>
      </c>
    </row>
    <row r="243" spans="2:12" ht="15" customHeight="1" x14ac:dyDescent="0.25">
      <c r="B243" s="16" t="s">
        <v>239</v>
      </c>
      <c r="C243" s="12"/>
      <c r="D243" s="17">
        <v>8855</v>
      </c>
      <c r="E243" s="12"/>
      <c r="F243" s="18">
        <f t="shared" si="15"/>
        <v>7.3354219683495678</v>
      </c>
      <c r="G243" s="19">
        <f t="shared" si="16"/>
        <v>6981.2677957176511</v>
      </c>
      <c r="H243" s="12"/>
      <c r="I243" s="18">
        <f t="shared" si="17"/>
        <v>4.9293140734838188</v>
      </c>
      <c r="J243" s="19">
        <f t="shared" si="18"/>
        <v>3759.1442055794955</v>
      </c>
      <c r="L243" s="19">
        <f t="shared" si="19"/>
        <v>10740.412001297147</v>
      </c>
    </row>
    <row r="244" spans="2:12" ht="15" customHeight="1" x14ac:dyDescent="0.25">
      <c r="B244" s="16" t="s">
        <v>240</v>
      </c>
      <c r="C244" s="12"/>
      <c r="D244" s="17">
        <v>2611</v>
      </c>
      <c r="E244" s="12"/>
      <c r="F244" s="18">
        <f t="shared" si="15"/>
        <v>2.1629346989678964</v>
      </c>
      <c r="G244" s="19">
        <f t="shared" si="16"/>
        <v>2058.5082117017264</v>
      </c>
      <c r="H244" s="12"/>
      <c r="I244" s="18">
        <f t="shared" si="17"/>
        <v>1.45346573075847</v>
      </c>
      <c r="J244" s="19">
        <f t="shared" si="18"/>
        <v>1108.4275009337168</v>
      </c>
      <c r="L244" s="19">
        <f t="shared" si="19"/>
        <v>3166.9357126354435</v>
      </c>
    </row>
    <row r="245" spans="2:12" ht="15" customHeight="1" x14ac:dyDescent="0.25">
      <c r="B245" s="16" t="s">
        <v>241</v>
      </c>
      <c r="C245" s="12"/>
      <c r="D245" s="17">
        <v>1341</v>
      </c>
      <c r="E245" s="12"/>
      <c r="F245" s="18">
        <f t="shared" si="15"/>
        <v>1.1108753088149939</v>
      </c>
      <c r="G245" s="19">
        <f t="shared" si="16"/>
        <v>1057.2422489054061</v>
      </c>
      <c r="H245" s="12"/>
      <c r="I245" s="18">
        <f t="shared" si="17"/>
        <v>0.74649465528422365</v>
      </c>
      <c r="J245" s="19">
        <f t="shared" si="18"/>
        <v>569.28428906630188</v>
      </c>
      <c r="L245" s="19">
        <f t="shared" si="19"/>
        <v>1626.526537971708</v>
      </c>
    </row>
    <row r="246" spans="2:12" ht="15" customHeight="1" x14ac:dyDescent="0.25">
      <c r="B246" s="16" t="s">
        <v>242</v>
      </c>
      <c r="C246" s="12"/>
      <c r="D246" s="17">
        <v>22266</v>
      </c>
      <c r="E246" s="12"/>
      <c r="F246" s="18">
        <f t="shared" si="15"/>
        <v>18.445003449720101</v>
      </c>
      <c r="G246" s="19">
        <f t="shared" si="16"/>
        <v>17554.478683167614</v>
      </c>
      <c r="H246" s="12"/>
      <c r="I246" s="18">
        <f t="shared" si="17"/>
        <v>12.394817296464225</v>
      </c>
      <c r="J246" s="19">
        <f t="shared" si="18"/>
        <v>9452.4116184565828</v>
      </c>
      <c r="L246" s="19">
        <f t="shared" si="19"/>
        <v>27006.890301624197</v>
      </c>
    </row>
    <row r="247" spans="2:12" ht="15" customHeight="1" x14ac:dyDescent="0.25">
      <c r="B247" s="16" t="s">
        <v>243</v>
      </c>
      <c r="C247" s="12"/>
      <c r="D247" s="17">
        <v>81893</v>
      </c>
      <c r="E247" s="12"/>
      <c r="F247" s="18">
        <f t="shared" si="15"/>
        <v>67.839606014009163</v>
      </c>
      <c r="G247" s="19">
        <f t="shared" si="16"/>
        <v>64564.309835652806</v>
      </c>
      <c r="H247" s="12"/>
      <c r="I247" s="18">
        <f t="shared" si="17"/>
        <v>45.587387625049168</v>
      </c>
      <c r="J247" s="19">
        <f t="shared" si="18"/>
        <v>34765.39767673875</v>
      </c>
      <c r="L247" s="19">
        <f t="shared" si="19"/>
        <v>99329.707512391557</v>
      </c>
    </row>
    <row r="248" spans="2:12" ht="15" customHeight="1" x14ac:dyDescent="0.25">
      <c r="B248" s="16" t="s">
        <v>244</v>
      </c>
      <c r="C248" s="12"/>
      <c r="D248" s="17">
        <v>2496</v>
      </c>
      <c r="E248" s="12"/>
      <c r="F248" s="18">
        <f t="shared" si="15"/>
        <v>2.0676694785997203</v>
      </c>
      <c r="G248" s="19">
        <f t="shared" si="16"/>
        <v>1967.8423961729259</v>
      </c>
      <c r="H248" s="12"/>
      <c r="I248" s="18">
        <f t="shared" si="17"/>
        <v>1.3894486648690696</v>
      </c>
      <c r="J248" s="19">
        <f t="shared" si="18"/>
        <v>1059.6074463158013</v>
      </c>
      <c r="L248" s="19">
        <f t="shared" si="19"/>
        <v>3027.449842488727</v>
      </c>
    </row>
    <row r="249" spans="2:12" ht="15" customHeight="1" x14ac:dyDescent="0.25">
      <c r="B249" s="16" t="s">
        <v>245</v>
      </c>
      <c r="C249" s="12"/>
      <c r="D249" s="17">
        <v>2922</v>
      </c>
      <c r="E249" s="12"/>
      <c r="F249" s="18">
        <f t="shared" si="15"/>
        <v>2.4205649905722684</v>
      </c>
      <c r="G249" s="19">
        <f t="shared" si="16"/>
        <v>2303.7001128274396</v>
      </c>
      <c r="H249" s="12"/>
      <c r="I249" s="18">
        <f t="shared" si="17"/>
        <v>1.6265901437289347</v>
      </c>
      <c r="J249" s="19">
        <f t="shared" si="18"/>
        <v>1240.4539095091232</v>
      </c>
      <c r="L249" s="19">
        <f t="shared" si="19"/>
        <v>3544.1540223365628</v>
      </c>
    </row>
    <row r="250" spans="2:12" ht="15" customHeight="1" x14ac:dyDescent="0.25">
      <c r="B250" s="16" t="s">
        <v>246</v>
      </c>
      <c r="C250" s="12"/>
      <c r="D250" s="17">
        <v>11038</v>
      </c>
      <c r="E250" s="12"/>
      <c r="F250" s="18">
        <f t="shared" si="15"/>
        <v>9.1438043689037301</v>
      </c>
      <c r="G250" s="19">
        <f t="shared" si="16"/>
        <v>8702.3414939730592</v>
      </c>
      <c r="H250" s="12"/>
      <c r="I250" s="18">
        <f t="shared" si="17"/>
        <v>6.1445249851060861</v>
      </c>
      <c r="J250" s="19">
        <f t="shared" si="18"/>
        <v>4685.8761988917522</v>
      </c>
      <c r="L250" s="19">
        <f t="shared" si="19"/>
        <v>13388.217692864811</v>
      </c>
    </row>
    <row r="251" spans="2:12" ht="15" customHeight="1" x14ac:dyDescent="0.25">
      <c r="B251" s="16" t="s">
        <v>247</v>
      </c>
      <c r="C251" s="12"/>
      <c r="D251" s="17">
        <v>5412</v>
      </c>
      <c r="E251" s="12"/>
      <c r="F251" s="18">
        <f t="shared" si="15"/>
        <v>4.4832641098484318</v>
      </c>
      <c r="G251" s="19">
        <f t="shared" si="16"/>
        <v>4266.81211862495</v>
      </c>
      <c r="H251" s="12"/>
      <c r="I251" s="18">
        <f t="shared" si="17"/>
        <v>3.0126987877689926</v>
      </c>
      <c r="J251" s="19">
        <f t="shared" si="18"/>
        <v>2297.5142225405116</v>
      </c>
      <c r="L251" s="19">
        <f t="shared" si="19"/>
        <v>6564.3263411654616</v>
      </c>
    </row>
    <row r="252" spans="2:12" ht="15" customHeight="1" x14ac:dyDescent="0.25">
      <c r="B252" s="16" t="s">
        <v>248</v>
      </c>
      <c r="C252" s="12"/>
      <c r="D252" s="17">
        <v>9509</v>
      </c>
      <c r="E252" s="12"/>
      <c r="F252" s="18">
        <f t="shared" si="15"/>
        <v>7.8771911346172834</v>
      </c>
      <c r="G252" s="19">
        <f t="shared" si="16"/>
        <v>7496.8803466379613</v>
      </c>
      <c r="H252" s="12"/>
      <c r="I252" s="18">
        <f t="shared" si="17"/>
        <v>5.2933763438461474</v>
      </c>
      <c r="J252" s="19">
        <f t="shared" si="18"/>
        <v>4036.7817335805107</v>
      </c>
      <c r="L252" s="19">
        <f t="shared" si="19"/>
        <v>11533.662080218472</v>
      </c>
    </row>
    <row r="253" spans="2:12" ht="15" customHeight="1" x14ac:dyDescent="0.25">
      <c r="B253" s="16" t="s">
        <v>249</v>
      </c>
      <c r="C253" s="12"/>
      <c r="D253" s="17">
        <v>49658</v>
      </c>
      <c r="E253" s="12"/>
      <c r="F253" s="18">
        <f t="shared" si="15"/>
        <v>41.136350548199083</v>
      </c>
      <c r="G253" s="19">
        <f t="shared" si="16"/>
        <v>39150.287543732033</v>
      </c>
      <c r="H253" s="12"/>
      <c r="I253" s="18">
        <f t="shared" si="17"/>
        <v>27.643125721181196</v>
      </c>
      <c r="J253" s="19">
        <f t="shared" si="18"/>
        <v>21080.924106229992</v>
      </c>
      <c r="L253" s="19">
        <f t="shared" si="19"/>
        <v>60231.211649962024</v>
      </c>
    </row>
    <row r="254" spans="2:12" ht="15" customHeight="1" x14ac:dyDescent="0.25">
      <c r="B254" s="16" t="s">
        <v>250</v>
      </c>
      <c r="C254" s="12"/>
      <c r="D254" s="17">
        <v>33897</v>
      </c>
      <c r="E254" s="12"/>
      <c r="F254" s="18">
        <f t="shared" si="15"/>
        <v>28.08004499843538</v>
      </c>
      <c r="G254" s="19">
        <f t="shared" si="16"/>
        <v>26724.340425910923</v>
      </c>
      <c r="H254" s="12"/>
      <c r="I254" s="18">
        <f t="shared" si="17"/>
        <v>18.869447673504347</v>
      </c>
      <c r="J254" s="19">
        <f t="shared" si="18"/>
        <v>14390.029490291152</v>
      </c>
      <c r="L254" s="19">
        <f t="shared" si="19"/>
        <v>41114.369916202078</v>
      </c>
    </row>
    <row r="255" spans="2:12" ht="15" customHeight="1" x14ac:dyDescent="0.25">
      <c r="B255" s="16" t="s">
        <v>251</v>
      </c>
      <c r="C255" s="12"/>
      <c r="D255" s="17">
        <v>3662</v>
      </c>
      <c r="E255" s="12"/>
      <c r="F255" s="18">
        <f t="shared" si="15"/>
        <v>3.0335759738109678</v>
      </c>
      <c r="G255" s="19">
        <f t="shared" si="16"/>
        <v>2887.1149257953743</v>
      </c>
      <c r="H255" s="12"/>
      <c r="I255" s="18">
        <f t="shared" si="17"/>
        <v>2.0385260459737711</v>
      </c>
      <c r="J255" s="19">
        <f t="shared" si="18"/>
        <v>1554.6003479200579</v>
      </c>
      <c r="L255" s="19">
        <f t="shared" si="19"/>
        <v>4441.715273715432</v>
      </c>
    </row>
    <row r="256" spans="2:12" ht="15" customHeight="1" x14ac:dyDescent="0.25">
      <c r="B256" s="16" t="s">
        <v>252</v>
      </c>
      <c r="C256" s="12"/>
      <c r="D256" s="17">
        <v>6285</v>
      </c>
      <c r="E256" s="12"/>
      <c r="F256" s="18">
        <f t="shared" si="15"/>
        <v>5.2064513914259782</v>
      </c>
      <c r="G256" s="19">
        <f t="shared" si="16"/>
        <v>4955.0839182479322</v>
      </c>
      <c r="H256" s="12"/>
      <c r="I256" s="18">
        <f t="shared" si="17"/>
        <v>3.4986718183902652</v>
      </c>
      <c r="J256" s="19">
        <f t="shared" si="18"/>
        <v>2668.1221154226005</v>
      </c>
      <c r="L256" s="19">
        <f t="shared" si="19"/>
        <v>7623.2060336705326</v>
      </c>
    </row>
    <row r="257" spans="2:12" ht="15" customHeight="1" x14ac:dyDescent="0.25">
      <c r="B257" s="16" t="s">
        <v>253</v>
      </c>
      <c r="C257" s="12"/>
      <c r="D257" s="17">
        <v>7247</v>
      </c>
      <c r="E257" s="12"/>
      <c r="F257" s="18">
        <f t="shared" si="15"/>
        <v>6.0033656696362865</v>
      </c>
      <c r="G257" s="19">
        <f t="shared" si="16"/>
        <v>5713.5231751062474</v>
      </c>
      <c r="H257" s="12"/>
      <c r="I257" s="18">
        <f t="shared" si="17"/>
        <v>4.0341884913085524</v>
      </c>
      <c r="J257" s="19">
        <f t="shared" si="18"/>
        <v>3076.5124853568154</v>
      </c>
      <c r="L257" s="19">
        <f t="shared" si="19"/>
        <v>8790.0356604630633</v>
      </c>
    </row>
    <row r="258" spans="2:12" ht="15" customHeight="1" x14ac:dyDescent="0.25">
      <c r="B258" s="16" t="s">
        <v>254</v>
      </c>
      <c r="C258" s="12"/>
      <c r="D258" s="17">
        <v>26447</v>
      </c>
      <c r="E258" s="12"/>
      <c r="F258" s="18">
        <f t="shared" si="15"/>
        <v>21.908515505018752</v>
      </c>
      <c r="G258" s="19">
        <f t="shared" si="16"/>
        <v>20850.772376436445</v>
      </c>
      <c r="H258" s="12"/>
      <c r="I258" s="18">
        <f t="shared" si="17"/>
        <v>14.722255144147551</v>
      </c>
      <c r="J258" s="19">
        <f t="shared" si="18"/>
        <v>11227.338995478365</v>
      </c>
      <c r="L258" s="19">
        <f t="shared" si="19"/>
        <v>32078.111371914812</v>
      </c>
    </row>
    <row r="259" spans="2:12" ht="15" customHeight="1" x14ac:dyDescent="0.25">
      <c r="B259" s="16" t="s">
        <v>255</v>
      </c>
      <c r="C259" s="12"/>
      <c r="D259" s="17">
        <v>236029</v>
      </c>
      <c r="E259" s="12"/>
      <c r="F259" s="18">
        <f t="shared" si="15"/>
        <v>195.5248234633066</v>
      </c>
      <c r="G259" s="19">
        <f t="shared" si="16"/>
        <v>186084.88498649819</v>
      </c>
      <c r="H259" s="12"/>
      <c r="I259" s="18">
        <f t="shared" si="17"/>
        <v>131.39029604181957</v>
      </c>
      <c r="J259" s="19">
        <f t="shared" si="18"/>
        <v>100199.55366445202</v>
      </c>
      <c r="L259" s="19">
        <f t="shared" si="19"/>
        <v>286284.43865095021</v>
      </c>
    </row>
    <row r="260" spans="2:12" ht="15" customHeight="1" x14ac:dyDescent="0.25">
      <c r="B260" s="16" t="s">
        <v>256</v>
      </c>
      <c r="C260" s="12"/>
      <c r="D260" s="17">
        <v>13899</v>
      </c>
      <c r="E260" s="12"/>
      <c r="F260" s="18">
        <f t="shared" si="15"/>
        <v>11.513837373019836</v>
      </c>
      <c r="G260" s="19">
        <f t="shared" si="16"/>
        <v>10957.949304650439</v>
      </c>
      <c r="H260" s="12"/>
      <c r="I260" s="18">
        <f t="shared" si="17"/>
        <v>7.73715825040673</v>
      </c>
      <c r="J260" s="19">
        <f t="shared" si="18"/>
        <v>5900.434253342677</v>
      </c>
      <c r="L260" s="19">
        <f t="shared" si="19"/>
        <v>16858.383557993118</v>
      </c>
    </row>
    <row r="261" spans="2:12" ht="15" customHeight="1" x14ac:dyDescent="0.25">
      <c r="B261" s="16" t="s">
        <v>257</v>
      </c>
      <c r="C261" s="12"/>
      <c r="D261" s="17">
        <v>8705</v>
      </c>
      <c r="E261" s="12"/>
      <c r="F261" s="18">
        <f t="shared" si="15"/>
        <v>7.2111629852606427</v>
      </c>
      <c r="G261" s="19">
        <f t="shared" si="16"/>
        <v>6863.0080363322595</v>
      </c>
      <c r="H261" s="12"/>
      <c r="I261" s="18">
        <f t="shared" si="17"/>
        <v>4.8458135527585142</v>
      </c>
      <c r="J261" s="19">
        <f t="shared" si="18"/>
        <v>3695.4658734691707</v>
      </c>
      <c r="L261" s="19">
        <f t="shared" si="19"/>
        <v>10558.473909801431</v>
      </c>
    </row>
    <row r="262" spans="2:12" ht="15" customHeight="1" x14ac:dyDescent="0.25">
      <c r="B262" s="16" t="s">
        <v>258</v>
      </c>
      <c r="C262" s="12"/>
      <c r="D262" s="17">
        <v>23473</v>
      </c>
      <c r="E262" s="12"/>
      <c r="F262" s="18">
        <f t="shared" si="15"/>
        <v>19.444874066975654</v>
      </c>
      <c r="G262" s="19">
        <f t="shared" si="16"/>
        <v>18506.075547022068</v>
      </c>
      <c r="H262" s="12"/>
      <c r="I262" s="18">
        <f t="shared" si="17"/>
        <v>13.066718153233843</v>
      </c>
      <c r="J262" s="19">
        <f t="shared" si="18"/>
        <v>9964.8099308376604</v>
      </c>
      <c r="L262" s="19">
        <f t="shared" si="19"/>
        <v>28470.885477859731</v>
      </c>
    </row>
    <row r="263" spans="2:12" ht="15" customHeight="1" x14ac:dyDescent="0.25">
      <c r="B263" s="16" t="s">
        <v>259</v>
      </c>
      <c r="C263" s="12"/>
      <c r="D263" s="17">
        <v>12688</v>
      </c>
      <c r="E263" s="12"/>
      <c r="F263" s="18">
        <f t="shared" si="15"/>
        <v>10.51065318288191</v>
      </c>
      <c r="G263" s="19">
        <f t="shared" si="16"/>
        <v>10003.198847212372</v>
      </c>
      <c r="H263" s="12"/>
      <c r="I263" s="18">
        <f t="shared" si="17"/>
        <v>7.0630307130844372</v>
      </c>
      <c r="J263" s="19">
        <f t="shared" si="18"/>
        <v>5386.3378521053228</v>
      </c>
      <c r="L263" s="19">
        <f t="shared" si="19"/>
        <v>15389.536699317694</v>
      </c>
    </row>
    <row r="264" spans="2:12" ht="15" customHeight="1" x14ac:dyDescent="0.25">
      <c r="B264" s="16" t="s">
        <v>260</v>
      </c>
      <c r="C264" s="12"/>
      <c r="D264" s="17">
        <v>3217</v>
      </c>
      <c r="E264" s="12"/>
      <c r="F264" s="18">
        <f t="shared" si="15"/>
        <v>2.6649409906471555</v>
      </c>
      <c r="G264" s="19">
        <f t="shared" si="16"/>
        <v>2536.277639618711</v>
      </c>
      <c r="H264" s="12"/>
      <c r="I264" s="18">
        <f t="shared" si="17"/>
        <v>1.7908078344887006</v>
      </c>
      <c r="J264" s="19">
        <f t="shared" si="18"/>
        <v>1365.6879626594282</v>
      </c>
      <c r="L264" s="19">
        <f t="shared" si="19"/>
        <v>3901.9656022781392</v>
      </c>
    </row>
    <row r="265" spans="2:12" ht="15" customHeight="1" x14ac:dyDescent="0.25">
      <c r="B265" s="16" t="s">
        <v>261</v>
      </c>
      <c r="C265" s="12"/>
      <c r="D265" s="17">
        <v>1860</v>
      </c>
      <c r="E265" s="12"/>
      <c r="F265" s="18">
        <f t="shared" si="15"/>
        <v>1.5408113903026761</v>
      </c>
      <c r="G265" s="19">
        <f t="shared" si="16"/>
        <v>1466.421016378863</v>
      </c>
      <c r="H265" s="12"/>
      <c r="I265" s="18">
        <f t="shared" si="17"/>
        <v>1.035406456993778</v>
      </c>
      <c r="J265" s="19">
        <f t="shared" si="18"/>
        <v>789.61131816802504</v>
      </c>
      <c r="L265" s="19">
        <f t="shared" si="19"/>
        <v>2256.0323345468878</v>
      </c>
    </row>
    <row r="266" spans="2:12" ht="15" customHeight="1" x14ac:dyDescent="0.25">
      <c r="B266" s="16" t="s">
        <v>262</v>
      </c>
      <c r="C266" s="12"/>
      <c r="D266" s="17">
        <v>39390</v>
      </c>
      <c r="E266" s="12"/>
      <c r="F266" s="18">
        <f t="shared" ref="F266:F304" si="20">((D266*100%)/$D$305)*F$305</f>
        <v>32.630408959151836</v>
      </c>
      <c r="G266" s="19">
        <f t="shared" ref="G266:G304" si="21">((D266*100%)/$D$305)*G$305</f>
        <v>31055.012814603986</v>
      </c>
      <c r="H266" s="12"/>
      <c r="I266" s="18">
        <f t="shared" ref="I266:I304" si="22">((D266*100%)/$D$305)*I$305</f>
        <v>21.927236742465006</v>
      </c>
      <c r="J266" s="19">
        <f t="shared" ref="J266:J304" si="23">((D266*100%)/$D$305)*J$305</f>
        <v>16721.93001217124</v>
      </c>
      <c r="L266" s="19">
        <f t="shared" ref="L266:L304" si="24">SUM(G266,J266)</f>
        <v>47776.942826775223</v>
      </c>
    </row>
    <row r="267" spans="2:12" ht="15" customHeight="1" x14ac:dyDescent="0.25">
      <c r="B267" s="16" t="s">
        <v>263</v>
      </c>
      <c r="C267" s="12"/>
      <c r="D267" s="17">
        <v>5488</v>
      </c>
      <c r="E267" s="12"/>
      <c r="F267" s="18">
        <f t="shared" si="20"/>
        <v>4.5462219946134867</v>
      </c>
      <c r="G267" s="19">
        <f t="shared" si="21"/>
        <v>4326.7303967135485</v>
      </c>
      <c r="H267" s="12"/>
      <c r="I267" s="18">
        <f t="shared" si="22"/>
        <v>3.0550057182698134</v>
      </c>
      <c r="J267" s="19">
        <f t="shared" si="23"/>
        <v>2329.7779108097425</v>
      </c>
      <c r="L267" s="19">
        <f t="shared" si="24"/>
        <v>6656.5083075232906</v>
      </c>
    </row>
    <row r="268" spans="2:12" ht="15" customHeight="1" x14ac:dyDescent="0.25">
      <c r="B268" s="16" t="s">
        <v>264</v>
      </c>
      <c r="C268" s="12"/>
      <c r="D268" s="17">
        <v>9594</v>
      </c>
      <c r="E268" s="12"/>
      <c r="F268" s="18">
        <f t="shared" si="20"/>
        <v>7.947604558367674</v>
      </c>
      <c r="G268" s="19">
        <f t="shared" si="21"/>
        <v>7563.8942102896835</v>
      </c>
      <c r="H268" s="12"/>
      <c r="I268" s="18">
        <f t="shared" si="22"/>
        <v>5.3406933055904862</v>
      </c>
      <c r="J268" s="19">
        <f t="shared" si="23"/>
        <v>4072.8661217763611</v>
      </c>
      <c r="L268" s="19">
        <f t="shared" si="24"/>
        <v>11636.760332066046</v>
      </c>
    </row>
    <row r="269" spans="2:12" ht="15" customHeight="1" x14ac:dyDescent="0.25">
      <c r="B269" s="16" t="s">
        <v>265</v>
      </c>
      <c r="C269" s="12"/>
      <c r="D269" s="17">
        <v>19463</v>
      </c>
      <c r="E269" s="12"/>
      <c r="F269" s="18">
        <f t="shared" si="20"/>
        <v>16.123017252398377</v>
      </c>
      <c r="G269" s="19">
        <f t="shared" si="21"/>
        <v>15344.597979452585</v>
      </c>
      <c r="H269" s="12"/>
      <c r="I269" s="18">
        <f t="shared" si="22"/>
        <v>10.834470899177363</v>
      </c>
      <c r="J269" s="19">
        <f t="shared" si="23"/>
        <v>8262.4758524216504</v>
      </c>
      <c r="L269" s="19">
        <f t="shared" si="24"/>
        <v>23607.073831874237</v>
      </c>
    </row>
    <row r="270" spans="2:12" ht="15" customHeight="1" x14ac:dyDescent="0.25">
      <c r="B270" s="16" t="s">
        <v>266</v>
      </c>
      <c r="C270" s="12"/>
      <c r="D270" s="17">
        <v>17483</v>
      </c>
      <c r="E270" s="12"/>
      <c r="F270" s="18">
        <f t="shared" si="20"/>
        <v>14.482798675624563</v>
      </c>
      <c r="G270" s="19">
        <f t="shared" si="21"/>
        <v>13783.56915556541</v>
      </c>
      <c r="H270" s="12"/>
      <c r="I270" s="18">
        <f t="shared" si="22"/>
        <v>9.7322640256033441</v>
      </c>
      <c r="J270" s="19">
        <f t="shared" si="23"/>
        <v>7421.9218685653668</v>
      </c>
      <c r="L270" s="19">
        <f t="shared" si="24"/>
        <v>21205.491024130777</v>
      </c>
    </row>
    <row r="271" spans="2:12" ht="15" customHeight="1" x14ac:dyDescent="0.25">
      <c r="B271" s="16" t="s">
        <v>267</v>
      </c>
      <c r="C271" s="12"/>
      <c r="D271" s="17">
        <v>3307</v>
      </c>
      <c r="E271" s="12"/>
      <c r="F271" s="18">
        <f t="shared" si="20"/>
        <v>2.7394963805005106</v>
      </c>
      <c r="G271" s="19">
        <f t="shared" si="21"/>
        <v>2607.2334952499464</v>
      </c>
      <c r="H271" s="12"/>
      <c r="I271" s="18">
        <f t="shared" si="22"/>
        <v>1.8409081469238835</v>
      </c>
      <c r="J271" s="19">
        <f t="shared" si="23"/>
        <v>1403.894961925623</v>
      </c>
      <c r="L271" s="19">
        <f t="shared" si="24"/>
        <v>4011.1284571755696</v>
      </c>
    </row>
    <row r="272" spans="2:12" ht="15" customHeight="1" x14ac:dyDescent="0.25">
      <c r="B272" s="16" t="s">
        <v>268</v>
      </c>
      <c r="C272" s="12"/>
      <c r="D272" s="17">
        <v>13778</v>
      </c>
      <c r="E272" s="12"/>
      <c r="F272" s="18">
        <f t="shared" si="20"/>
        <v>11.413601793328104</v>
      </c>
      <c r="G272" s="19">
        <f t="shared" si="21"/>
        <v>10862.553098746223</v>
      </c>
      <c r="H272" s="12"/>
      <c r="I272" s="18">
        <f t="shared" si="22"/>
        <v>7.6698011636883185</v>
      </c>
      <c r="J272" s="19">
        <f t="shared" si="23"/>
        <v>5849.0670654403484</v>
      </c>
      <c r="L272" s="19">
        <f t="shared" si="24"/>
        <v>16711.62016418657</v>
      </c>
    </row>
    <row r="273" spans="2:12" ht="15" customHeight="1" x14ac:dyDescent="0.25">
      <c r="B273" s="16" t="s">
        <v>269</v>
      </c>
      <c r="C273" s="12"/>
      <c r="D273" s="17">
        <v>29340</v>
      </c>
      <c r="E273" s="12"/>
      <c r="F273" s="18">
        <f t="shared" si="20"/>
        <v>24.305057092193824</v>
      </c>
      <c r="G273" s="19">
        <f t="shared" si="21"/>
        <v>23131.608935782708</v>
      </c>
      <c r="H273" s="12"/>
      <c r="I273" s="18">
        <f t="shared" si="22"/>
        <v>16.33270185386959</v>
      </c>
      <c r="J273" s="19">
        <f t="shared" si="23"/>
        <v>12455.48176077949</v>
      </c>
      <c r="L273" s="19">
        <f t="shared" si="24"/>
        <v>35587.090696562198</v>
      </c>
    </row>
    <row r="274" spans="2:12" ht="15" customHeight="1" x14ac:dyDescent="0.25">
      <c r="B274" s="16" t="s">
        <v>270</v>
      </c>
      <c r="C274" s="12"/>
      <c r="D274" s="17">
        <v>2587</v>
      </c>
      <c r="E274" s="12"/>
      <c r="F274" s="18">
        <f t="shared" si="20"/>
        <v>2.1430532616736686</v>
      </c>
      <c r="G274" s="19">
        <f t="shared" si="21"/>
        <v>2039.5866502000638</v>
      </c>
      <c r="H274" s="12"/>
      <c r="I274" s="18">
        <f t="shared" si="22"/>
        <v>1.4401056474424212</v>
      </c>
      <c r="J274" s="19">
        <f t="shared" si="23"/>
        <v>1098.238967796065</v>
      </c>
      <c r="L274" s="19">
        <f t="shared" si="24"/>
        <v>3137.825617996129</v>
      </c>
    </row>
    <row r="275" spans="2:12" ht="15" customHeight="1" x14ac:dyDescent="0.25">
      <c r="B275" s="16" t="s">
        <v>271</v>
      </c>
      <c r="C275" s="12"/>
      <c r="D275" s="17">
        <v>18161</v>
      </c>
      <c r="E275" s="12"/>
      <c r="F275" s="18">
        <f t="shared" si="20"/>
        <v>15.044449279186505</v>
      </c>
      <c r="G275" s="19">
        <f t="shared" si="21"/>
        <v>14318.103267987381</v>
      </c>
      <c r="H275" s="12"/>
      <c r="I275" s="18">
        <f t="shared" si="22"/>
        <v>10.109686379281721</v>
      </c>
      <c r="J275" s="19">
        <f t="shared" si="23"/>
        <v>7709.7479297040327</v>
      </c>
      <c r="L275" s="19">
        <f t="shared" si="24"/>
        <v>22027.851197691412</v>
      </c>
    </row>
    <row r="276" spans="2:12" ht="15" customHeight="1" x14ac:dyDescent="0.25">
      <c r="B276" s="16" t="s">
        <v>272</v>
      </c>
      <c r="C276" s="12"/>
      <c r="D276" s="17">
        <v>8748</v>
      </c>
      <c r="E276" s="12"/>
      <c r="F276" s="18">
        <f t="shared" si="20"/>
        <v>7.2467838937461346</v>
      </c>
      <c r="G276" s="19">
        <f t="shared" si="21"/>
        <v>6896.9091673560715</v>
      </c>
      <c r="H276" s="12"/>
      <c r="I276" s="18">
        <f t="shared" si="22"/>
        <v>4.8697503686997683</v>
      </c>
      <c r="J276" s="19">
        <f t="shared" si="23"/>
        <v>3713.7203286741301</v>
      </c>
      <c r="L276" s="19">
        <f t="shared" si="24"/>
        <v>10610.629496030202</v>
      </c>
    </row>
    <row r="277" spans="2:12" ht="15" customHeight="1" x14ac:dyDescent="0.25">
      <c r="B277" s="16" t="s">
        <v>273</v>
      </c>
      <c r="C277" s="12"/>
      <c r="D277" s="17">
        <v>1707</v>
      </c>
      <c r="E277" s="12"/>
      <c r="F277" s="18">
        <f t="shared" si="20"/>
        <v>1.4140672275519721</v>
      </c>
      <c r="G277" s="19">
        <f t="shared" si="21"/>
        <v>1345.796061805763</v>
      </c>
      <c r="H277" s="12"/>
      <c r="I277" s="18">
        <f t="shared" si="22"/>
        <v>0.9502359258539671</v>
      </c>
      <c r="J277" s="19">
        <f t="shared" si="23"/>
        <v>724.65941941549386</v>
      </c>
      <c r="L277" s="19">
        <f t="shared" si="24"/>
        <v>2070.4554812212568</v>
      </c>
    </row>
    <row r="278" spans="2:12" ht="15" customHeight="1" x14ac:dyDescent="0.25">
      <c r="B278" s="16" t="s">
        <v>274</v>
      </c>
      <c r="C278" s="12"/>
      <c r="D278" s="17">
        <v>36170</v>
      </c>
      <c r="E278" s="12"/>
      <c r="F278" s="18">
        <f t="shared" si="20"/>
        <v>29.962982788842901</v>
      </c>
      <c r="G278" s="19">
        <f t="shared" si="21"/>
        <v>28516.369979797568</v>
      </c>
      <c r="H278" s="12"/>
      <c r="I278" s="18">
        <f t="shared" si="22"/>
        <v>20.134758897561799</v>
      </c>
      <c r="J278" s="19">
        <f t="shared" si="23"/>
        <v>15354.968482869604</v>
      </c>
      <c r="L278" s="19">
        <f t="shared" si="24"/>
        <v>43871.338462667176</v>
      </c>
    </row>
    <row r="279" spans="2:12" ht="15" customHeight="1" x14ac:dyDescent="0.25">
      <c r="B279" s="16" t="s">
        <v>275</v>
      </c>
      <c r="C279" s="12"/>
      <c r="D279" s="17">
        <v>5379</v>
      </c>
      <c r="E279" s="12"/>
      <c r="F279" s="18">
        <f t="shared" si="20"/>
        <v>4.4559271335688679</v>
      </c>
      <c r="G279" s="19">
        <f t="shared" si="21"/>
        <v>4240.7949715601635</v>
      </c>
      <c r="H279" s="12"/>
      <c r="I279" s="18">
        <f t="shared" si="22"/>
        <v>2.9943286732094254</v>
      </c>
      <c r="J279" s="19">
        <f t="shared" si="23"/>
        <v>2283.5049894762401</v>
      </c>
      <c r="L279" s="19">
        <f t="shared" si="24"/>
        <v>6524.2999610364041</v>
      </c>
    </row>
    <row r="280" spans="2:12" ht="15" customHeight="1" x14ac:dyDescent="0.25">
      <c r="B280" s="16" t="s">
        <v>276</v>
      </c>
      <c r="C280" s="12"/>
      <c r="D280" s="17">
        <v>42045</v>
      </c>
      <c r="E280" s="12"/>
      <c r="F280" s="18">
        <f t="shared" si="20"/>
        <v>34.829792959825816</v>
      </c>
      <c r="G280" s="19">
        <f t="shared" si="21"/>
        <v>33148.210555725425</v>
      </c>
      <c r="H280" s="12"/>
      <c r="I280" s="18">
        <f t="shared" si="22"/>
        <v>23.405195959302898</v>
      </c>
      <c r="J280" s="19">
        <f t="shared" si="23"/>
        <v>17849.036490523984</v>
      </c>
      <c r="L280" s="19">
        <f t="shared" si="24"/>
        <v>50997.247046249409</v>
      </c>
    </row>
    <row r="281" spans="2:12" ht="15" customHeight="1" x14ac:dyDescent="0.25">
      <c r="B281" s="16" t="s">
        <v>277</v>
      </c>
      <c r="C281" s="12"/>
      <c r="D281" s="17">
        <v>7699</v>
      </c>
      <c r="E281" s="12"/>
      <c r="F281" s="18">
        <f t="shared" si="20"/>
        <v>6.3777994053442493</v>
      </c>
      <c r="G281" s="19">
        <f t="shared" si="21"/>
        <v>6069.8792500542295</v>
      </c>
      <c r="H281" s="12"/>
      <c r="I281" s="18">
        <f t="shared" si="22"/>
        <v>4.285803393760804</v>
      </c>
      <c r="J281" s="19">
        <f t="shared" si="23"/>
        <v>3268.3965261159274</v>
      </c>
      <c r="L281" s="19">
        <f t="shared" si="24"/>
        <v>9338.2757761701578</v>
      </c>
    </row>
    <row r="282" spans="2:12" ht="15" customHeight="1" x14ac:dyDescent="0.25">
      <c r="B282" s="16" t="s">
        <v>278</v>
      </c>
      <c r="C282" s="12"/>
      <c r="D282" s="17">
        <v>19046</v>
      </c>
      <c r="E282" s="12"/>
      <c r="F282" s="18">
        <f t="shared" si="20"/>
        <v>15.777577279411167</v>
      </c>
      <c r="G282" s="19">
        <f t="shared" si="21"/>
        <v>15015.835848361197</v>
      </c>
      <c r="H282" s="12"/>
      <c r="I282" s="18">
        <f t="shared" si="22"/>
        <v>10.602339451561019</v>
      </c>
      <c r="J282" s="19">
        <f t="shared" si="23"/>
        <v>8085.4500891549487</v>
      </c>
      <c r="L282" s="19">
        <f t="shared" si="24"/>
        <v>23101.285937516146</v>
      </c>
    </row>
    <row r="283" spans="2:12" ht="15" customHeight="1" x14ac:dyDescent="0.25">
      <c r="B283" s="16" t="s">
        <v>279</v>
      </c>
      <c r="C283" s="12"/>
      <c r="D283" s="17">
        <v>3824</v>
      </c>
      <c r="E283" s="12"/>
      <c r="F283" s="18">
        <f t="shared" si="20"/>
        <v>3.167775675547007</v>
      </c>
      <c r="G283" s="19">
        <f t="shared" si="21"/>
        <v>3014.8354659315978</v>
      </c>
      <c r="H283" s="12"/>
      <c r="I283" s="18">
        <f t="shared" si="22"/>
        <v>2.1287066083571005</v>
      </c>
      <c r="J283" s="19">
        <f t="shared" si="23"/>
        <v>1623.3729465992083</v>
      </c>
      <c r="L283" s="19">
        <f t="shared" si="24"/>
        <v>4638.2084125308065</v>
      </c>
    </row>
    <row r="284" spans="2:12" ht="15" customHeight="1" x14ac:dyDescent="0.25">
      <c r="B284" s="16" t="s">
        <v>280</v>
      </c>
      <c r="C284" s="12"/>
      <c r="D284" s="17">
        <v>7082</v>
      </c>
      <c r="E284" s="12"/>
      <c r="F284" s="18">
        <f t="shared" si="20"/>
        <v>5.8666807882384688</v>
      </c>
      <c r="G284" s="19">
        <f t="shared" si="21"/>
        <v>5583.4374397823158</v>
      </c>
      <c r="H284" s="12"/>
      <c r="I284" s="18">
        <f t="shared" si="22"/>
        <v>3.9423379185107175</v>
      </c>
      <c r="J284" s="19">
        <f t="shared" si="23"/>
        <v>3006.4663200354585</v>
      </c>
      <c r="L284" s="19">
        <f t="shared" si="24"/>
        <v>8589.9037598177747</v>
      </c>
    </row>
    <row r="285" spans="2:12" ht="15" customHeight="1" x14ac:dyDescent="0.25">
      <c r="B285" s="16" t="s">
        <v>281</v>
      </c>
      <c r="C285" s="12"/>
      <c r="D285" s="17">
        <v>7392</v>
      </c>
      <c r="E285" s="12"/>
      <c r="F285" s="18">
        <f t="shared" si="20"/>
        <v>6.123482686622248</v>
      </c>
      <c r="G285" s="19">
        <f t="shared" si="21"/>
        <v>5827.8409425121263</v>
      </c>
      <c r="H285" s="12"/>
      <c r="I285" s="18">
        <f t="shared" si="22"/>
        <v>4.1149056613430135</v>
      </c>
      <c r="J285" s="19">
        <f t="shared" si="23"/>
        <v>3138.0682063967961</v>
      </c>
      <c r="L285" s="19">
        <f t="shared" si="24"/>
        <v>8965.9091489089224</v>
      </c>
    </row>
    <row r="286" spans="2:12" ht="15" customHeight="1" x14ac:dyDescent="0.25">
      <c r="B286" s="16" t="s">
        <v>282</v>
      </c>
      <c r="C286" s="12"/>
      <c r="D286" s="17">
        <v>7135</v>
      </c>
      <c r="E286" s="12"/>
      <c r="F286" s="18">
        <f t="shared" si="20"/>
        <v>5.9105856289298888</v>
      </c>
      <c r="G286" s="19">
        <f t="shared" si="21"/>
        <v>5625.2225547651542</v>
      </c>
      <c r="H286" s="12"/>
      <c r="I286" s="18">
        <f t="shared" si="22"/>
        <v>3.9718414358336585</v>
      </c>
      <c r="J286" s="19">
        <f t="shared" si="23"/>
        <v>3028.9659973811063</v>
      </c>
      <c r="L286" s="19">
        <f t="shared" si="24"/>
        <v>8654.1885521462609</v>
      </c>
    </row>
    <row r="287" spans="2:12" ht="15" customHeight="1" x14ac:dyDescent="0.25">
      <c r="B287" s="16" t="s">
        <v>283</v>
      </c>
      <c r="C287" s="12"/>
      <c r="D287" s="17">
        <v>103674</v>
      </c>
      <c r="E287" s="12"/>
      <c r="F287" s="18">
        <f t="shared" si="20"/>
        <v>85.882838751741744</v>
      </c>
      <c r="G287" s="19">
        <f t="shared" si="21"/>
        <v>81736.415296807652</v>
      </c>
      <c r="H287" s="12"/>
      <c r="I287" s="18">
        <f t="shared" si="22"/>
        <v>57.712219904501573</v>
      </c>
      <c r="J287" s="19">
        <f t="shared" si="23"/>
        <v>44011.916021371944</v>
      </c>
      <c r="L287" s="19">
        <f t="shared" si="24"/>
        <v>125748.3313181796</v>
      </c>
    </row>
    <row r="288" spans="2:12" ht="15" customHeight="1" x14ac:dyDescent="0.25">
      <c r="B288" s="16" t="s">
        <v>284</v>
      </c>
      <c r="C288" s="12"/>
      <c r="D288" s="17">
        <v>4612</v>
      </c>
      <c r="E288" s="12"/>
      <c r="F288" s="18">
        <f t="shared" si="20"/>
        <v>3.8205495333741628</v>
      </c>
      <c r="G288" s="19">
        <f t="shared" si="21"/>
        <v>3636.0934019028582</v>
      </c>
      <c r="H288" s="12"/>
      <c r="I288" s="18">
        <f t="shared" si="22"/>
        <v>2.5673626772340343</v>
      </c>
      <c r="J288" s="19">
        <f t="shared" si="23"/>
        <v>1957.896451285447</v>
      </c>
      <c r="L288" s="19">
        <f t="shared" si="24"/>
        <v>5593.9898531883055</v>
      </c>
    </row>
    <row r="289" spans="2:12" ht="15" customHeight="1" x14ac:dyDescent="0.25">
      <c r="B289" s="16" t="s">
        <v>285</v>
      </c>
      <c r="C289" s="12"/>
      <c r="D289" s="17">
        <v>12649</v>
      </c>
      <c r="E289" s="12"/>
      <c r="F289" s="18">
        <f t="shared" si="20"/>
        <v>10.47834584727879</v>
      </c>
      <c r="G289" s="19">
        <f t="shared" si="21"/>
        <v>9972.451309772172</v>
      </c>
      <c r="H289" s="12"/>
      <c r="I289" s="18">
        <f t="shared" si="22"/>
        <v>7.0413205776958581</v>
      </c>
      <c r="J289" s="19">
        <f t="shared" si="23"/>
        <v>5369.7814857566391</v>
      </c>
      <c r="L289" s="19">
        <f t="shared" si="24"/>
        <v>15342.232795528811</v>
      </c>
    </row>
    <row r="290" spans="2:12" ht="15" customHeight="1" x14ac:dyDescent="0.25">
      <c r="B290" s="16" t="s">
        <v>286</v>
      </c>
      <c r="C290" s="12"/>
      <c r="D290" s="17">
        <v>2650</v>
      </c>
      <c r="E290" s="12"/>
      <c r="F290" s="18">
        <f t="shared" si="20"/>
        <v>2.1952420345710171</v>
      </c>
      <c r="G290" s="19">
        <f t="shared" si="21"/>
        <v>2089.2557491419284</v>
      </c>
      <c r="H290" s="12"/>
      <c r="I290" s="18">
        <f t="shared" si="22"/>
        <v>1.4751758661470491</v>
      </c>
      <c r="J290" s="19">
        <f t="shared" si="23"/>
        <v>1124.9838672824012</v>
      </c>
      <c r="L290" s="19">
        <f t="shared" si="24"/>
        <v>3214.2396164243296</v>
      </c>
    </row>
    <row r="291" spans="2:12" ht="15" customHeight="1" x14ac:dyDescent="0.25">
      <c r="B291" s="16" t="s">
        <v>287</v>
      </c>
      <c r="C291" s="12"/>
      <c r="D291" s="17">
        <v>11147</v>
      </c>
      <c r="E291" s="12"/>
      <c r="F291" s="18">
        <f t="shared" si="20"/>
        <v>9.2340992299483489</v>
      </c>
      <c r="G291" s="19">
        <f t="shared" si="21"/>
        <v>8788.2769191264433</v>
      </c>
      <c r="H291" s="12"/>
      <c r="I291" s="18">
        <f t="shared" si="22"/>
        <v>6.2052020301664736</v>
      </c>
      <c r="J291" s="19">
        <f t="shared" si="23"/>
        <v>4732.1491202252546</v>
      </c>
      <c r="L291" s="19">
        <f t="shared" si="24"/>
        <v>13520.426039351698</v>
      </c>
    </row>
    <row r="292" spans="2:12" ht="15" customHeight="1" x14ac:dyDescent="0.25">
      <c r="B292" s="16" t="s">
        <v>288</v>
      </c>
      <c r="C292" s="12"/>
      <c r="D292" s="17">
        <v>2492</v>
      </c>
      <c r="E292" s="12"/>
      <c r="F292" s="18">
        <f t="shared" si="20"/>
        <v>2.0643559057173491</v>
      </c>
      <c r="G292" s="19">
        <f t="shared" si="21"/>
        <v>1964.6888025893154</v>
      </c>
      <c r="H292" s="12"/>
      <c r="I292" s="18">
        <f t="shared" si="22"/>
        <v>1.3872219843163949</v>
      </c>
      <c r="J292" s="19">
        <f t="shared" si="23"/>
        <v>1057.9093574595261</v>
      </c>
      <c r="L292" s="19">
        <f t="shared" si="24"/>
        <v>3022.5981600488412</v>
      </c>
    </row>
    <row r="293" spans="2:12" ht="15" customHeight="1" x14ac:dyDescent="0.25">
      <c r="B293" s="16" t="s">
        <v>289</v>
      </c>
      <c r="C293" s="12"/>
      <c r="D293" s="17">
        <v>21090</v>
      </c>
      <c r="E293" s="12"/>
      <c r="F293" s="18">
        <f t="shared" si="20"/>
        <v>17.470813022302924</v>
      </c>
      <c r="G293" s="19">
        <f t="shared" si="21"/>
        <v>16627.322169586139</v>
      </c>
      <c r="H293" s="12"/>
      <c r="I293" s="18">
        <f t="shared" si="22"/>
        <v>11.740173213977837</v>
      </c>
      <c r="J293" s="19">
        <f t="shared" si="23"/>
        <v>8953.1734947116383</v>
      </c>
      <c r="L293" s="19">
        <f t="shared" si="24"/>
        <v>25580.495664297778</v>
      </c>
    </row>
    <row r="294" spans="2:12" ht="15" customHeight="1" x14ac:dyDescent="0.25">
      <c r="B294" s="16" t="s">
        <v>290</v>
      </c>
      <c r="C294" s="12"/>
      <c r="D294" s="17">
        <v>3590</v>
      </c>
      <c r="E294" s="12"/>
      <c r="F294" s="18">
        <f t="shared" si="20"/>
        <v>2.9739316619282832</v>
      </c>
      <c r="G294" s="19">
        <f t="shared" si="21"/>
        <v>2830.3502412903858</v>
      </c>
      <c r="H294" s="12"/>
      <c r="I294" s="18">
        <f t="shared" si="22"/>
        <v>1.998445796025625</v>
      </c>
      <c r="J294" s="19">
        <f t="shared" si="23"/>
        <v>1524.034748507102</v>
      </c>
      <c r="L294" s="19">
        <f t="shared" si="24"/>
        <v>4354.3849897974878</v>
      </c>
    </row>
    <row r="295" spans="2:12" ht="15" customHeight="1" x14ac:dyDescent="0.25">
      <c r="B295" s="16" t="s">
        <v>291</v>
      </c>
      <c r="C295" s="12"/>
      <c r="D295" s="17">
        <v>2586</v>
      </c>
      <c r="E295" s="12"/>
      <c r="F295" s="18">
        <f t="shared" si="20"/>
        <v>2.1422248684530754</v>
      </c>
      <c r="G295" s="19">
        <f t="shared" si="21"/>
        <v>2038.7982518041613</v>
      </c>
      <c r="H295" s="12"/>
      <c r="I295" s="18">
        <f t="shared" si="22"/>
        <v>1.4395489773042525</v>
      </c>
      <c r="J295" s="19">
        <f t="shared" si="23"/>
        <v>1097.8144455819961</v>
      </c>
      <c r="L295" s="19">
        <f t="shared" si="24"/>
        <v>3136.6126973861574</v>
      </c>
    </row>
    <row r="296" spans="2:12" ht="15" customHeight="1" x14ac:dyDescent="0.25">
      <c r="B296" s="16" t="s">
        <v>292</v>
      </c>
      <c r="C296" s="12"/>
      <c r="D296" s="17">
        <v>4635</v>
      </c>
      <c r="E296" s="12"/>
      <c r="F296" s="18">
        <f t="shared" si="20"/>
        <v>3.8396025774477973</v>
      </c>
      <c r="G296" s="19">
        <f t="shared" si="21"/>
        <v>3654.2265650086179</v>
      </c>
      <c r="H296" s="12"/>
      <c r="I296" s="18">
        <f t="shared" si="22"/>
        <v>2.5801660904119141</v>
      </c>
      <c r="J296" s="19">
        <f t="shared" si="23"/>
        <v>1967.6604622090299</v>
      </c>
      <c r="L296" s="19">
        <f t="shared" si="24"/>
        <v>5621.8870272176482</v>
      </c>
    </row>
    <row r="297" spans="2:12" ht="15" customHeight="1" x14ac:dyDescent="0.25">
      <c r="B297" s="16" t="s">
        <v>293</v>
      </c>
      <c r="C297" s="12"/>
      <c r="D297" s="17">
        <v>6361</v>
      </c>
      <c r="E297" s="12"/>
      <c r="F297" s="18">
        <f t="shared" si="20"/>
        <v>5.2694092761910341</v>
      </c>
      <c r="G297" s="19">
        <f t="shared" si="21"/>
        <v>5015.0021963365307</v>
      </c>
      <c r="H297" s="12"/>
      <c r="I297" s="18">
        <f>((D297*100%)/$D$305)*I$305</f>
        <v>3.5409787488910864</v>
      </c>
      <c r="J297" s="19">
        <f t="shared" si="23"/>
        <v>2700.3858036918318</v>
      </c>
      <c r="L297" s="19">
        <f t="shared" si="24"/>
        <v>7715.3880000283625</v>
      </c>
    </row>
    <row r="298" spans="2:12" ht="15" customHeight="1" x14ac:dyDescent="0.25">
      <c r="B298" s="16" t="s">
        <v>294</v>
      </c>
      <c r="C298" s="12"/>
      <c r="D298" s="17">
        <v>51499</v>
      </c>
      <c r="E298" s="12"/>
      <c r="F298" s="18">
        <f t="shared" si="20"/>
        <v>42.661422467310494</v>
      </c>
      <c r="G298" s="19">
        <f t="shared" si="21"/>
        <v>40601.728990588745</v>
      </c>
      <c r="H298" s="12"/>
      <c r="I298" s="18">
        <f t="shared" si="22"/>
        <v>28.667955445549765</v>
      </c>
      <c r="J298" s="19">
        <f t="shared" si="23"/>
        <v>21862.469502330707</v>
      </c>
      <c r="L298" s="19">
        <f t="shared" si="24"/>
        <v>62464.198492919451</v>
      </c>
    </row>
    <row r="299" spans="2:12" ht="15" customHeight="1" x14ac:dyDescent="0.25">
      <c r="B299" s="16" t="s">
        <v>295</v>
      </c>
      <c r="C299" s="12"/>
      <c r="D299" s="17">
        <v>5089</v>
      </c>
      <c r="E299" s="12"/>
      <c r="F299" s="18">
        <f t="shared" si="20"/>
        <v>4.2156930995969457</v>
      </c>
      <c r="G299" s="19">
        <f t="shared" si="21"/>
        <v>4012.1594367484054</v>
      </c>
      <c r="H299" s="12"/>
      <c r="I299" s="18">
        <f t="shared" si="22"/>
        <v>2.8328943331405032</v>
      </c>
      <c r="J299" s="19">
        <f t="shared" si="23"/>
        <v>2160.3935473962792</v>
      </c>
      <c r="L299" s="19">
        <f t="shared" si="24"/>
        <v>6172.5529841446842</v>
      </c>
    </row>
    <row r="300" spans="2:12" ht="15" customHeight="1" x14ac:dyDescent="0.25">
      <c r="B300" s="16" t="s">
        <v>296</v>
      </c>
      <c r="C300" s="12"/>
      <c r="D300" s="17">
        <v>3876</v>
      </c>
      <c r="E300" s="12"/>
      <c r="F300" s="18">
        <f t="shared" si="20"/>
        <v>3.2108521230178346</v>
      </c>
      <c r="G300" s="19">
        <f t="shared" si="21"/>
        <v>3055.832182518534</v>
      </c>
      <c r="H300" s="12"/>
      <c r="I300" s="18">
        <f t="shared" si="22"/>
        <v>2.1576534555418725</v>
      </c>
      <c r="J300" s="19">
        <f t="shared" si="23"/>
        <v>1645.4481017307876</v>
      </c>
      <c r="L300" s="19">
        <f t="shared" si="24"/>
        <v>4701.280284249322</v>
      </c>
    </row>
    <row r="301" spans="2:12" ht="15" customHeight="1" x14ac:dyDescent="0.25">
      <c r="B301" s="16" t="s">
        <v>297</v>
      </c>
      <c r="C301" s="12"/>
      <c r="D301" s="17">
        <v>49057</v>
      </c>
      <c r="E301" s="12"/>
      <c r="F301" s="18">
        <f t="shared" si="20"/>
        <v>40.638486222622781</v>
      </c>
      <c r="G301" s="19">
        <f t="shared" si="21"/>
        <v>38676.460107794555</v>
      </c>
      <c r="H301" s="12"/>
      <c r="I301" s="18">
        <f t="shared" si="22"/>
        <v>27.308566968141808</v>
      </c>
      <c r="J301" s="19">
        <f t="shared" si="23"/>
        <v>20825.786255574625</v>
      </c>
      <c r="L301" s="19">
        <f t="shared" si="24"/>
        <v>59502.24636336918</v>
      </c>
    </row>
    <row r="302" spans="2:12" ht="15" customHeight="1" x14ac:dyDescent="0.25">
      <c r="B302" s="16" t="s">
        <v>298</v>
      </c>
      <c r="C302" s="12"/>
      <c r="D302" s="17">
        <v>4039</v>
      </c>
      <c r="E302" s="12"/>
      <c r="F302" s="18">
        <f t="shared" si="20"/>
        <v>3.3458802179744667</v>
      </c>
      <c r="G302" s="19">
        <f t="shared" si="21"/>
        <v>3184.3411210506597</v>
      </c>
      <c r="H302" s="12"/>
      <c r="I302" s="18">
        <f t="shared" si="22"/>
        <v>2.2483906880633704</v>
      </c>
      <c r="J302" s="19">
        <f t="shared" si="23"/>
        <v>1714.6452226240069</v>
      </c>
      <c r="L302" s="19">
        <f t="shared" si="24"/>
        <v>4898.9863436746664</v>
      </c>
    </row>
    <row r="303" spans="2:12" ht="15" customHeight="1" x14ac:dyDescent="0.25">
      <c r="B303" s="16" t="s">
        <v>299</v>
      </c>
      <c r="C303" s="12"/>
      <c r="D303" s="17">
        <v>27921</v>
      </c>
      <c r="E303" s="12"/>
      <c r="F303" s="18">
        <f>((D303*100%)/$D$305)*F$305</f>
        <v>23.129567112172591</v>
      </c>
      <c r="G303" s="19">
        <f t="shared" si="21"/>
        <v>22012.871611996899</v>
      </c>
      <c r="H303" s="12"/>
      <c r="I303" s="18">
        <f>((D303*100%)/$D$305)*I$305</f>
        <v>15.542786927808212</v>
      </c>
      <c r="J303" s="19">
        <f>((D303*100%)/$D$305)*J$305</f>
        <v>11853.084739015821</v>
      </c>
      <c r="L303" s="19">
        <f t="shared" si="24"/>
        <v>33865.956351012719</v>
      </c>
    </row>
    <row r="304" spans="2:12" ht="15" customHeight="1" thickBot="1" x14ac:dyDescent="0.3">
      <c r="B304" s="24" t="s">
        <v>300</v>
      </c>
      <c r="C304" s="12"/>
      <c r="D304" s="25">
        <v>3264</v>
      </c>
      <c r="E304" s="12"/>
      <c r="F304" s="26">
        <f t="shared" si="20"/>
        <v>2.7038754720150187</v>
      </c>
      <c r="G304" s="27">
        <f t="shared" si="21"/>
        <v>2573.3323642261339</v>
      </c>
      <c r="H304" s="12"/>
      <c r="I304" s="26">
        <f t="shared" si="22"/>
        <v>1.8169713309826296</v>
      </c>
      <c r="J304" s="27">
        <f t="shared" si="23"/>
        <v>1385.6405067206633</v>
      </c>
      <c r="L304" s="27">
        <f t="shared" si="24"/>
        <v>3958.9728709467972</v>
      </c>
    </row>
    <row r="305" spans="2:12" ht="19.5" customHeight="1" thickBot="1" x14ac:dyDescent="0.3">
      <c r="B305" s="38" t="s">
        <v>307</v>
      </c>
      <c r="D305" s="40">
        <f>SUM(D10:D304)</f>
        <v>6910553</v>
      </c>
      <c r="F305" s="28">
        <f>G305/G306</f>
        <v>5724.6552557474888</v>
      </c>
      <c r="G305" s="29">
        <v>5448268.9000000004</v>
      </c>
      <c r="I305" s="28">
        <f>J305/J306</f>
        <v>3846.898493332109</v>
      </c>
      <c r="J305" s="29">
        <v>2933683.26</v>
      </c>
      <c r="L305" s="42">
        <f>SUM(L10:L304)</f>
        <v>8381952.1600000011</v>
      </c>
    </row>
    <row r="306" spans="2:12" ht="19.5" customHeight="1" thickBot="1" x14ac:dyDescent="0.3">
      <c r="B306" s="39"/>
      <c r="D306" s="41"/>
      <c r="F306" s="32" t="s">
        <v>303</v>
      </c>
      <c r="G306" s="30">
        <v>951.72</v>
      </c>
      <c r="H306" s="31"/>
      <c r="I306" s="32" t="s">
        <v>303</v>
      </c>
      <c r="J306" s="30">
        <v>762.61</v>
      </c>
      <c r="L306" s="43"/>
    </row>
  </sheetData>
  <sortState ref="B10:AB304">
    <sortCondition ref="B10:B304"/>
  </sortState>
  <mergeCells count="11">
    <mergeCell ref="B5:B6"/>
    <mergeCell ref="B305:B306"/>
    <mergeCell ref="D305:D306"/>
    <mergeCell ref="L305:L306"/>
    <mergeCell ref="L7:L9"/>
    <mergeCell ref="D7:D9"/>
    <mergeCell ref="B7:B9"/>
    <mergeCell ref="G1:L5"/>
    <mergeCell ref="F8:G8"/>
    <mergeCell ref="I8:J8"/>
    <mergeCell ref="F7:J7"/>
  </mergeCells>
  <pageMargins left="0.15748031496062992" right="0.15748031496062992" top="0.23622047244094491" bottom="0.35433070866141736" header="0.15748031496062992" footer="0.15748031496062992"/>
  <pageSetup paperSize="9" scale="90" orientation="portrait" r:id="rId1"/>
  <headerFooter>
    <oddFooter>&amp;C&amp;8&amp;P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Fábio Antonio de Souza</cp:lastModifiedBy>
  <cp:lastPrinted>2017-10-20T15:24:52Z</cp:lastPrinted>
  <dcterms:created xsi:type="dcterms:W3CDTF">2016-03-30T16:55:24Z</dcterms:created>
  <dcterms:modified xsi:type="dcterms:W3CDTF">2017-10-27T14:17:35Z</dcterms:modified>
</cp:coreProperties>
</file>