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420" windowWidth="19440" windowHeight="9495"/>
  </bookViews>
  <sheets>
    <sheet name="Plan1 (2)" sheetId="6" r:id="rId1"/>
  </sheets>
  <definedNames>
    <definedName name="_xlnm.Print_Titles" localSheetId="0">'Plan1 (2)'!$1:$8</definedName>
  </definedNames>
  <calcPr calcId="124519"/>
</workbook>
</file>

<file path=xl/calcChain.xml><?xml version="1.0" encoding="utf-8"?>
<calcChain xmlns="http://schemas.openxmlformats.org/spreadsheetml/2006/main">
  <c r="T27" i="6"/>
  <c r="S27"/>
  <c r="R27"/>
  <c r="Q27"/>
  <c r="I27"/>
  <c r="H27"/>
  <c r="G27"/>
  <c r="F27"/>
  <c r="E27"/>
  <c r="D27"/>
  <c r="C27"/>
</calcChain>
</file>

<file path=xl/sharedStrings.xml><?xml version="1.0" encoding="utf-8"?>
<sst xmlns="http://schemas.openxmlformats.org/spreadsheetml/2006/main" count="81" uniqueCount="56">
  <si>
    <t>Município</t>
  </si>
  <si>
    <t>420100 Anita Garibaldi</t>
  </si>
  <si>
    <t>420243 Bocaina do Sul</t>
  </si>
  <si>
    <t>420250 Bom Jardim da Serra</t>
  </si>
  <si>
    <t>420260 Bom Retiro</t>
  </si>
  <si>
    <t>420325 Capão Alto</t>
  </si>
  <si>
    <t>420340 Campo Belo do Sul</t>
  </si>
  <si>
    <t>420417 Cerro Negro</t>
  </si>
  <si>
    <t>420455 Correia Pinto</t>
  </si>
  <si>
    <t>420930 Lages</t>
  </si>
  <si>
    <t>421175 Otacílio Costa</t>
  </si>
  <si>
    <t>421189 Painel</t>
  </si>
  <si>
    <t>421205 Palmeira</t>
  </si>
  <si>
    <t>421330 Ponte Alta</t>
  </si>
  <si>
    <t>421505 Rio Rufino</t>
  </si>
  <si>
    <t>421650 São Joaquim</t>
  </si>
  <si>
    <t>421680 São José do Cerrito</t>
  </si>
  <si>
    <t>421890 Urubici</t>
  </si>
  <si>
    <t>421895 Urupema</t>
  </si>
  <si>
    <t>Total</t>
  </si>
  <si>
    <t>População
TCU 2015</t>
  </si>
  <si>
    <t>cota
ano</t>
  </si>
  <si>
    <t>diferença</t>
  </si>
  <si>
    <t>1 Cota para
&gt; 0,50</t>
  </si>
  <si>
    <t>Cota Ano</t>
  </si>
  <si>
    <t>Abr
Mai
Jun</t>
  </si>
  <si>
    <t>Jul
Ago
Set</t>
  </si>
  <si>
    <t>Out
Nov
Dez</t>
  </si>
  <si>
    <t>alocado
&lt; 7</t>
  </si>
  <si>
    <t>Cota para ser distribuída</t>
  </si>
  <si>
    <t>Definição da Cota anual</t>
  </si>
  <si>
    <t>Arredar
baixo</t>
  </si>
  <si>
    <t>A</t>
  </si>
  <si>
    <t>B</t>
  </si>
  <si>
    <t>C</t>
  </si>
  <si>
    <t>D</t>
  </si>
  <si>
    <t>E</t>
  </si>
  <si>
    <t>F</t>
  </si>
  <si>
    <t>G</t>
  </si>
  <si>
    <t>H</t>
  </si>
  <si>
    <r>
      <rPr>
        <b/>
        <sz val="26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- População ano 2015 da Estimativa do TCU para calcular a distribuíção percapita das 28.535 cotas para campanha.</t>
    </r>
  </si>
  <si>
    <r>
      <rPr>
        <b/>
        <sz val="26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- Distribuíção percapita conforme a população de cada município.</t>
    </r>
  </si>
  <si>
    <r>
      <rPr>
        <b/>
        <sz val="26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Na distribuíção percapita as cotas ficam com casa decimal, esta coluna arredonda para baixo tornando os valores inteiros.</t>
    </r>
  </si>
  <si>
    <r>
      <rPr>
        <b/>
        <sz val="26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Diferença da cota arredondada para a distrinuída percapitamente.</t>
    </r>
  </si>
  <si>
    <r>
      <rPr>
        <b/>
        <sz val="26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Com o arredondamento sobraram 143 cotas q serão distribuídas para os municípios que tinham casa decimal acima de 0,50 e foram arredondados para baixo.</t>
    </r>
  </si>
  <si>
    <r>
      <rPr>
        <b/>
        <sz val="26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- Após a distribuição da coluna E ainda sobraram 5 que foram distribuídas para quem ficou com nenos de 7 cotas para o período.</t>
    </r>
  </si>
  <si>
    <r>
      <rPr>
        <b/>
        <sz val="26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 - Soma das cotas dos três meses mais a diferença de arredondamento dos demais períodos.</t>
    </r>
  </si>
  <si>
    <r>
      <rPr>
        <b/>
        <sz val="26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- Cotas arredondadas para o período.</t>
    </r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</si>
  <si>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</si>
  <si>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</si>
  <si>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</si>
  <si>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</si>
  <si>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4216 - Serra Catarinense</t>
  </si>
  <si>
    <t>Região de Saúde</t>
  </si>
  <si>
    <t>Total Região</t>
  </si>
  <si>
    <t>Cotas Campanha Estadual de Cirurgias Eletivas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</si>
</sst>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i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164" fontId="0" fillId="2" borderId="0" xfId="1" applyNumberFormat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43" fontId="2" fillId="3" borderId="0" xfId="1" applyFont="1" applyFill="1" applyAlignment="1">
      <alignment horizontal="center" vertical="center"/>
    </xf>
    <xf numFmtId="0" fontId="0" fillId="2" borderId="2" xfId="0" applyFill="1" applyBorder="1" applyAlignment="1">
      <alignment vertical="center"/>
    </xf>
    <xf numFmtId="3" fontId="0" fillId="2" borderId="2" xfId="0" applyNumberFormat="1" applyFill="1" applyBorder="1" applyAlignment="1">
      <alignment horizontal="center" vertical="center"/>
    </xf>
    <xf numFmtId="43" fontId="0" fillId="2" borderId="2" xfId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3" fontId="0" fillId="2" borderId="3" xfId="0" applyNumberFormat="1" applyFill="1" applyBorder="1" applyAlignment="1">
      <alignment horizontal="center" vertical="center"/>
    </xf>
    <xf numFmtId="43" fontId="0" fillId="2" borderId="3" xfId="1" applyFont="1" applyFill="1" applyBorder="1" applyAlignment="1">
      <alignment vertical="center"/>
    </xf>
    <xf numFmtId="164" fontId="0" fillId="2" borderId="3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3" borderId="7" xfId="1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 wrapText="1"/>
    </xf>
    <xf numFmtId="164" fontId="2" fillId="3" borderId="10" xfId="1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5" fillId="4" borderId="0" xfId="0" applyFont="1" applyFill="1" applyBorder="1" applyAlignment="1">
      <alignment horizontal="left" vertical="center" indent="6"/>
    </xf>
    <xf numFmtId="0" fontId="6" fillId="4" borderId="0" xfId="0" applyFont="1" applyFill="1" applyBorder="1" applyAlignment="1">
      <alignment horizontal="left" vertical="center" indent="6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 wrapText="1"/>
    </xf>
    <xf numFmtId="43" fontId="2" fillId="3" borderId="6" xfId="1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 wrapText="1"/>
    </xf>
    <xf numFmtId="164" fontId="2" fillId="3" borderId="5" xfId="1" applyNumberFormat="1" applyFont="1" applyFill="1" applyBorder="1" applyAlignment="1">
      <alignment horizontal="center" vertical="center" wrapText="1"/>
    </xf>
    <xf numFmtId="164" fontId="2" fillId="3" borderId="6" xfId="1" applyNumberFormat="1" applyFont="1" applyFill="1" applyBorder="1" applyAlignment="1">
      <alignment horizontal="center" vertical="center" wrapText="1"/>
    </xf>
    <xf numFmtId="164" fontId="2" fillId="3" borderId="8" xfId="1" applyNumberFormat="1" applyFont="1" applyFill="1" applyBorder="1" applyAlignment="1">
      <alignment horizontal="center" vertical="center" wrapText="1"/>
    </xf>
    <xf numFmtId="165" fontId="7" fillId="4" borderId="0" xfId="1" applyNumberFormat="1" applyFont="1" applyFill="1" applyAlignment="1">
      <alignment horizontal="righ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504826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504825" cy="542925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>
          <a:defRPr sz="36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abSelected="1" workbookViewId="0">
      <selection activeCell="D1" sqref="D1:T4"/>
    </sheetView>
  </sheetViews>
  <sheetFormatPr defaultRowHeight="15"/>
  <cols>
    <col min="1" max="2" width="38.140625" style="1" customWidth="1"/>
    <col min="3" max="3" width="10.140625" style="3" bestFit="1" customWidth="1"/>
    <col min="4" max="5" width="9.5703125" style="4" bestFit="1" customWidth="1"/>
    <col min="6" max="6" width="9.85546875" style="4" bestFit="1" customWidth="1"/>
    <col min="7" max="7" width="10.7109375" style="1" bestFit="1" customWidth="1"/>
    <col min="8" max="8" width="7.85546875" style="1" bestFit="1" customWidth="1"/>
    <col min="9" max="9" width="9.140625" style="1"/>
    <col min="10" max="10" width="1.28515625" style="1" customWidth="1"/>
    <col min="11" max="12" width="0" style="1" hidden="1" customWidth="1"/>
    <col min="13" max="15" width="9.5703125" style="1" hidden="1" customWidth="1"/>
    <col min="16" max="16" width="0" style="1" hidden="1" customWidth="1"/>
    <col min="17" max="20" width="9" style="5" customWidth="1"/>
    <col min="21" max="16384" width="9.140625" style="1"/>
  </cols>
  <sheetData>
    <row r="1" spans="1:20" s="32" customFormat="1" ht="11.25" customHeight="1">
      <c r="A1" s="33" t="s">
        <v>48</v>
      </c>
      <c r="B1" s="33"/>
      <c r="D1" s="44" t="s">
        <v>55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s="32" customFormat="1" ht="11.25" customHeight="1">
      <c r="A2" s="33" t="s">
        <v>49</v>
      </c>
      <c r="B2" s="3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s="32" customFormat="1" ht="11.25" customHeight="1">
      <c r="A3" s="33" t="s">
        <v>50</v>
      </c>
      <c r="B3" s="33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1:20" s="32" customFormat="1" ht="11.25" customHeight="1">
      <c r="A4" s="34" t="s">
        <v>51</v>
      </c>
      <c r="B4" s="3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15.75" thickBot="1">
      <c r="C5" s="2"/>
    </row>
    <row r="6" spans="1:20" ht="24.75" customHeight="1" thickBot="1">
      <c r="A6" s="35" t="s">
        <v>0</v>
      </c>
      <c r="B6" s="35" t="s">
        <v>53</v>
      </c>
      <c r="C6" s="38" t="s">
        <v>30</v>
      </c>
      <c r="D6" s="39"/>
      <c r="E6" s="39"/>
      <c r="F6" s="39"/>
      <c r="G6" s="39"/>
      <c r="H6" s="39"/>
      <c r="I6" s="40"/>
      <c r="Q6" s="41" t="s">
        <v>29</v>
      </c>
      <c r="R6" s="42"/>
      <c r="S6" s="42"/>
      <c r="T6" s="43"/>
    </row>
    <row r="7" spans="1:20" ht="30.75" customHeight="1" thickBot="1">
      <c r="A7" s="36"/>
      <c r="B7" s="36"/>
      <c r="C7" s="29" t="s">
        <v>32</v>
      </c>
      <c r="D7" s="30" t="s">
        <v>33</v>
      </c>
      <c r="E7" s="30" t="s">
        <v>34</v>
      </c>
      <c r="F7" s="30" t="s">
        <v>35</v>
      </c>
      <c r="G7" s="31" t="s">
        <v>36</v>
      </c>
      <c r="H7" s="31" t="s">
        <v>37</v>
      </c>
      <c r="I7" s="27"/>
      <c r="Q7" s="31" t="s">
        <v>38</v>
      </c>
      <c r="R7" s="31" t="s">
        <v>39</v>
      </c>
      <c r="S7" s="31" t="s">
        <v>39</v>
      </c>
      <c r="T7" s="28"/>
    </row>
    <row r="8" spans="1:20" ht="45.75" thickBot="1">
      <c r="A8" s="37"/>
      <c r="B8" s="37"/>
      <c r="C8" s="19" t="s">
        <v>20</v>
      </c>
      <c r="D8" s="20" t="s">
        <v>21</v>
      </c>
      <c r="E8" s="20" t="s">
        <v>31</v>
      </c>
      <c r="F8" s="20" t="s">
        <v>22</v>
      </c>
      <c r="G8" s="21" t="s">
        <v>23</v>
      </c>
      <c r="H8" s="21" t="s">
        <v>28</v>
      </c>
      <c r="I8" s="26" t="s">
        <v>19</v>
      </c>
      <c r="K8" s="7" t="s">
        <v>24</v>
      </c>
      <c r="M8" s="6" t="s">
        <v>25</v>
      </c>
      <c r="N8" s="6" t="s">
        <v>26</v>
      </c>
      <c r="O8" s="6" t="s">
        <v>27</v>
      </c>
      <c r="Q8" s="24" t="s">
        <v>25</v>
      </c>
      <c r="R8" s="24" t="s">
        <v>26</v>
      </c>
      <c r="S8" s="24" t="s">
        <v>27</v>
      </c>
      <c r="T8" s="25" t="s">
        <v>19</v>
      </c>
    </row>
    <row r="9" spans="1:20">
      <c r="A9" s="10" t="s">
        <v>52</v>
      </c>
      <c r="B9" s="10" t="s">
        <v>1</v>
      </c>
      <c r="C9" s="11">
        <v>7881</v>
      </c>
      <c r="D9" s="12">
        <v>32.978159429492358</v>
      </c>
      <c r="E9" s="12">
        <v>32</v>
      </c>
      <c r="F9" s="12">
        <v>0.9781594294923579</v>
      </c>
      <c r="G9" s="13">
        <v>1</v>
      </c>
      <c r="H9" s="13">
        <v>0</v>
      </c>
      <c r="I9" s="13">
        <v>33</v>
      </c>
      <c r="K9" s="5">
        <v>33</v>
      </c>
      <c r="M9" s="4">
        <v>11</v>
      </c>
      <c r="N9" s="4">
        <v>11</v>
      </c>
      <c r="O9" s="4">
        <v>11</v>
      </c>
      <c r="Q9" s="13">
        <v>11</v>
      </c>
      <c r="R9" s="13">
        <v>11</v>
      </c>
      <c r="S9" s="13">
        <v>11</v>
      </c>
      <c r="T9" s="13">
        <v>33</v>
      </c>
    </row>
    <row r="10" spans="1:20">
      <c r="A10" s="10" t="s">
        <v>52</v>
      </c>
      <c r="B10" s="10" t="s">
        <v>2</v>
      </c>
      <c r="C10" s="11">
        <v>3424</v>
      </c>
      <c r="D10" s="12">
        <v>14.327777932569704</v>
      </c>
      <c r="E10" s="12">
        <v>14</v>
      </c>
      <c r="F10" s="12">
        <v>0.32777793256970433</v>
      </c>
      <c r="G10" s="13">
        <v>0</v>
      </c>
      <c r="H10" s="13">
        <v>0</v>
      </c>
      <c r="I10" s="13">
        <v>14</v>
      </c>
      <c r="K10" s="5">
        <v>14</v>
      </c>
      <c r="M10" s="4">
        <v>4.666666666666667</v>
      </c>
      <c r="N10" s="4">
        <v>4.666666666666667</v>
      </c>
      <c r="O10" s="4">
        <v>4.666666666666667</v>
      </c>
      <c r="Q10" s="13">
        <v>6</v>
      </c>
      <c r="R10" s="13">
        <v>4</v>
      </c>
      <c r="S10" s="13">
        <v>4</v>
      </c>
      <c r="T10" s="13">
        <v>14</v>
      </c>
    </row>
    <row r="11" spans="1:20">
      <c r="A11" s="10" t="s">
        <v>52</v>
      </c>
      <c r="B11" s="10" t="s">
        <v>3</v>
      </c>
      <c r="C11" s="11">
        <v>4631</v>
      </c>
      <c r="D11" s="12">
        <v>19.378487034383848</v>
      </c>
      <c r="E11" s="12">
        <v>19</v>
      </c>
      <c r="F11" s="12">
        <v>0.37848703438384845</v>
      </c>
      <c r="G11" s="13">
        <v>0</v>
      </c>
      <c r="H11" s="13">
        <v>0</v>
      </c>
      <c r="I11" s="13">
        <v>19</v>
      </c>
      <c r="K11" s="5">
        <v>19</v>
      </c>
      <c r="M11" s="4">
        <v>6.333333333333333</v>
      </c>
      <c r="N11" s="4">
        <v>6.333333333333333</v>
      </c>
      <c r="O11" s="4">
        <v>6.333333333333333</v>
      </c>
      <c r="Q11" s="13">
        <v>7</v>
      </c>
      <c r="R11" s="13">
        <v>6</v>
      </c>
      <c r="S11" s="13">
        <v>6</v>
      </c>
      <c r="T11" s="13">
        <v>19</v>
      </c>
    </row>
    <row r="12" spans="1:20">
      <c r="A12" s="10" t="s">
        <v>52</v>
      </c>
      <c r="B12" s="10" t="s">
        <v>4</v>
      </c>
      <c r="C12" s="11">
        <v>9598</v>
      </c>
      <c r="D12" s="12">
        <v>40.162970968692761</v>
      </c>
      <c r="E12" s="12">
        <v>40</v>
      </c>
      <c r="F12" s="12">
        <v>0.16297096869276118</v>
      </c>
      <c r="G12" s="13">
        <v>0</v>
      </c>
      <c r="H12" s="13">
        <v>0</v>
      </c>
      <c r="I12" s="13">
        <v>40</v>
      </c>
      <c r="K12" s="5">
        <v>40</v>
      </c>
      <c r="M12" s="4">
        <v>13.333333333333334</v>
      </c>
      <c r="N12" s="4">
        <v>13.333333333333334</v>
      </c>
      <c r="O12" s="4">
        <v>13.333333333333334</v>
      </c>
      <c r="Q12" s="13">
        <v>14</v>
      </c>
      <c r="R12" s="13">
        <v>13</v>
      </c>
      <c r="S12" s="13">
        <v>13</v>
      </c>
      <c r="T12" s="13">
        <v>40</v>
      </c>
    </row>
    <row r="13" spans="1:20">
      <c r="A13" s="10" t="s">
        <v>52</v>
      </c>
      <c r="B13" s="10" t="s">
        <v>5</v>
      </c>
      <c r="C13" s="11">
        <v>2654</v>
      </c>
      <c r="D13" s="12">
        <v>11.105701703574764</v>
      </c>
      <c r="E13" s="12">
        <v>11</v>
      </c>
      <c r="F13" s="12">
        <v>0.10570170357476449</v>
      </c>
      <c r="G13" s="13">
        <v>0</v>
      </c>
      <c r="H13" s="13">
        <v>0</v>
      </c>
      <c r="I13" s="13">
        <v>11</v>
      </c>
      <c r="K13" s="5">
        <v>11</v>
      </c>
      <c r="M13" s="4">
        <v>3.6666666666666665</v>
      </c>
      <c r="N13" s="4">
        <v>3.6666666666666665</v>
      </c>
      <c r="O13" s="4">
        <v>3.6666666666666665</v>
      </c>
      <c r="Q13" s="13">
        <v>5</v>
      </c>
      <c r="R13" s="13">
        <v>3</v>
      </c>
      <c r="S13" s="13">
        <v>3</v>
      </c>
      <c r="T13" s="13">
        <v>11</v>
      </c>
    </row>
    <row r="14" spans="1:20">
      <c r="A14" s="10" t="s">
        <v>52</v>
      </c>
      <c r="B14" s="10" t="s">
        <v>6</v>
      </c>
      <c r="C14" s="11">
        <v>7297</v>
      </c>
      <c r="D14" s="12">
        <v>30.53440291295594</v>
      </c>
      <c r="E14" s="12">
        <v>30</v>
      </c>
      <c r="F14" s="12">
        <v>0.53440291295594022</v>
      </c>
      <c r="G14" s="13">
        <v>1</v>
      </c>
      <c r="H14" s="13">
        <v>0</v>
      </c>
      <c r="I14" s="13">
        <v>31</v>
      </c>
      <c r="K14" s="5">
        <v>31</v>
      </c>
      <c r="M14" s="4">
        <v>10.333333333333334</v>
      </c>
      <c r="N14" s="4">
        <v>10.333333333333334</v>
      </c>
      <c r="O14" s="4">
        <v>10.333333333333334</v>
      </c>
      <c r="Q14" s="13">
        <v>11</v>
      </c>
      <c r="R14" s="13">
        <v>10</v>
      </c>
      <c r="S14" s="13">
        <v>10</v>
      </c>
      <c r="T14" s="13">
        <v>31</v>
      </c>
    </row>
    <row r="15" spans="1:20">
      <c r="A15" s="10" t="s">
        <v>52</v>
      </c>
      <c r="B15" s="10" t="s">
        <v>7</v>
      </c>
      <c r="C15" s="11">
        <v>3362</v>
      </c>
      <c r="D15" s="12">
        <v>14.068338028416864</v>
      </c>
      <c r="E15" s="12">
        <v>14</v>
      </c>
      <c r="F15" s="12">
        <v>6.8338028416864205E-2</v>
      </c>
      <c r="G15" s="13">
        <v>0</v>
      </c>
      <c r="H15" s="13">
        <v>0</v>
      </c>
      <c r="I15" s="13">
        <v>14</v>
      </c>
      <c r="K15" s="5">
        <v>14</v>
      </c>
      <c r="M15" s="4">
        <v>4.666666666666667</v>
      </c>
      <c r="N15" s="4">
        <v>4.666666666666667</v>
      </c>
      <c r="O15" s="4">
        <v>4.666666666666667</v>
      </c>
      <c r="Q15" s="13">
        <v>6</v>
      </c>
      <c r="R15" s="13">
        <v>4</v>
      </c>
      <c r="S15" s="13">
        <v>4</v>
      </c>
      <c r="T15" s="13">
        <v>14</v>
      </c>
    </row>
    <row r="16" spans="1:20">
      <c r="A16" s="10" t="s">
        <v>52</v>
      </c>
      <c r="B16" s="10" t="s">
        <v>8</v>
      </c>
      <c r="C16" s="11">
        <v>13826</v>
      </c>
      <c r="D16" s="12">
        <v>57.855098626083155</v>
      </c>
      <c r="E16" s="12">
        <v>57</v>
      </c>
      <c r="F16" s="12">
        <v>0.85509862608315501</v>
      </c>
      <c r="G16" s="13">
        <v>1</v>
      </c>
      <c r="H16" s="13">
        <v>0</v>
      </c>
      <c r="I16" s="13">
        <v>58</v>
      </c>
      <c r="K16" s="5">
        <v>58</v>
      </c>
      <c r="M16" s="4">
        <v>19.333333333333332</v>
      </c>
      <c r="N16" s="4">
        <v>19.333333333333332</v>
      </c>
      <c r="O16" s="4">
        <v>19.333333333333332</v>
      </c>
      <c r="Q16" s="13">
        <v>20</v>
      </c>
      <c r="R16" s="13">
        <v>19</v>
      </c>
      <c r="S16" s="13">
        <v>19</v>
      </c>
      <c r="T16" s="13">
        <v>58</v>
      </c>
    </row>
    <row r="17" spans="1:20">
      <c r="A17" s="10" t="s">
        <v>52</v>
      </c>
      <c r="B17" s="10" t="s">
        <v>9</v>
      </c>
      <c r="C17" s="11">
        <v>158732</v>
      </c>
      <c r="D17" s="12">
        <v>664.2163688062659</v>
      </c>
      <c r="E17" s="12">
        <v>664</v>
      </c>
      <c r="F17" s="12">
        <v>0.21636880626590482</v>
      </c>
      <c r="G17" s="13">
        <v>0</v>
      </c>
      <c r="H17" s="13">
        <v>0</v>
      </c>
      <c r="I17" s="13">
        <v>664</v>
      </c>
      <c r="K17" s="5">
        <v>664</v>
      </c>
      <c r="M17" s="4">
        <v>221.33333333333334</v>
      </c>
      <c r="N17" s="4">
        <v>221.33333333333334</v>
      </c>
      <c r="O17" s="4">
        <v>221.33333333333334</v>
      </c>
      <c r="Q17" s="13">
        <v>222</v>
      </c>
      <c r="R17" s="13">
        <v>221</v>
      </c>
      <c r="S17" s="13">
        <v>221</v>
      </c>
      <c r="T17" s="13">
        <v>664</v>
      </c>
    </row>
    <row r="18" spans="1:20">
      <c r="A18" s="10" t="s">
        <v>52</v>
      </c>
      <c r="B18" s="10" t="s">
        <v>10</v>
      </c>
      <c r="C18" s="11">
        <v>17835</v>
      </c>
      <c r="D18" s="12">
        <v>74.630817589772391</v>
      </c>
      <c r="E18" s="12">
        <v>74</v>
      </c>
      <c r="F18" s="12">
        <v>0.63081758977239133</v>
      </c>
      <c r="G18" s="13">
        <v>1</v>
      </c>
      <c r="H18" s="13">
        <v>0</v>
      </c>
      <c r="I18" s="13">
        <v>75</v>
      </c>
      <c r="K18" s="5">
        <v>75</v>
      </c>
      <c r="M18" s="4">
        <v>25</v>
      </c>
      <c r="N18" s="4">
        <v>25</v>
      </c>
      <c r="O18" s="4">
        <v>25</v>
      </c>
      <c r="Q18" s="13">
        <v>25</v>
      </c>
      <c r="R18" s="13">
        <v>25</v>
      </c>
      <c r="S18" s="13">
        <v>25</v>
      </c>
      <c r="T18" s="13">
        <v>75</v>
      </c>
    </row>
    <row r="19" spans="1:20">
      <c r="A19" s="10" t="s">
        <v>52</v>
      </c>
      <c r="B19" s="10" t="s">
        <v>11</v>
      </c>
      <c r="C19" s="11">
        <v>2381</v>
      </c>
      <c r="D19" s="12">
        <v>9.9633292223856493</v>
      </c>
      <c r="E19" s="12">
        <v>9</v>
      </c>
      <c r="F19" s="12">
        <v>0.96332922238564933</v>
      </c>
      <c r="G19" s="13">
        <v>1</v>
      </c>
      <c r="H19" s="13">
        <v>0</v>
      </c>
      <c r="I19" s="13">
        <v>10</v>
      </c>
      <c r="K19" s="5">
        <v>10</v>
      </c>
      <c r="M19" s="4">
        <v>3.3333333333333335</v>
      </c>
      <c r="N19" s="4">
        <v>3.3333333333333335</v>
      </c>
      <c r="O19" s="4">
        <v>3.3333333333333335</v>
      </c>
      <c r="Q19" s="13">
        <v>4</v>
      </c>
      <c r="R19" s="13">
        <v>3</v>
      </c>
      <c r="S19" s="13">
        <v>3</v>
      </c>
      <c r="T19" s="13">
        <v>10</v>
      </c>
    </row>
    <row r="20" spans="1:20">
      <c r="A20" s="10" t="s">
        <v>52</v>
      </c>
      <c r="B20" s="10" t="s">
        <v>12</v>
      </c>
      <c r="C20" s="11">
        <v>2537</v>
      </c>
      <c r="D20" s="12">
        <v>10.61611349735086</v>
      </c>
      <c r="E20" s="12">
        <v>10</v>
      </c>
      <c r="F20" s="12">
        <v>0.61611349735085952</v>
      </c>
      <c r="G20" s="13">
        <v>1</v>
      </c>
      <c r="H20" s="13">
        <v>0</v>
      </c>
      <c r="I20" s="13">
        <v>11</v>
      </c>
      <c r="K20" s="5">
        <v>11</v>
      </c>
      <c r="M20" s="4">
        <v>3.6666666666666665</v>
      </c>
      <c r="N20" s="4">
        <v>3.6666666666666665</v>
      </c>
      <c r="O20" s="4">
        <v>3.6666666666666665</v>
      </c>
      <c r="Q20" s="13">
        <v>5</v>
      </c>
      <c r="R20" s="13">
        <v>3</v>
      </c>
      <c r="S20" s="13">
        <v>3</v>
      </c>
      <c r="T20" s="13">
        <v>11</v>
      </c>
    </row>
    <row r="21" spans="1:20">
      <c r="A21" s="10" t="s">
        <v>52</v>
      </c>
      <c r="B21" s="10" t="s">
        <v>13</v>
      </c>
      <c r="C21" s="11">
        <v>4825</v>
      </c>
      <c r="D21" s="12">
        <v>20.19028286350725</v>
      </c>
      <c r="E21" s="12">
        <v>20</v>
      </c>
      <c r="F21" s="12">
        <v>0.19028286350724954</v>
      </c>
      <c r="G21" s="13">
        <v>0</v>
      </c>
      <c r="H21" s="13">
        <v>0</v>
      </c>
      <c r="I21" s="13">
        <v>20</v>
      </c>
      <c r="K21" s="5">
        <v>20</v>
      </c>
      <c r="M21" s="4">
        <v>6.666666666666667</v>
      </c>
      <c r="N21" s="4">
        <v>6.666666666666667</v>
      </c>
      <c r="O21" s="4">
        <v>6.666666666666667</v>
      </c>
      <c r="Q21" s="13">
        <v>8</v>
      </c>
      <c r="R21" s="13">
        <v>6</v>
      </c>
      <c r="S21" s="13">
        <v>6</v>
      </c>
      <c r="T21" s="13">
        <v>20</v>
      </c>
    </row>
    <row r="22" spans="1:20">
      <c r="A22" s="10" t="s">
        <v>52</v>
      </c>
      <c r="B22" s="10" t="s">
        <v>14</v>
      </c>
      <c r="C22" s="11">
        <v>2485</v>
      </c>
      <c r="D22" s="12">
        <v>10.398518739029122</v>
      </c>
      <c r="E22" s="12">
        <v>10</v>
      </c>
      <c r="F22" s="12">
        <v>0.3985187390291216</v>
      </c>
      <c r="G22" s="13">
        <v>0</v>
      </c>
      <c r="H22" s="13">
        <v>0</v>
      </c>
      <c r="I22" s="13">
        <v>10</v>
      </c>
      <c r="K22" s="5">
        <v>10</v>
      </c>
      <c r="M22" s="4">
        <v>3.3333333333333335</v>
      </c>
      <c r="N22" s="4">
        <v>3.3333333333333335</v>
      </c>
      <c r="O22" s="4">
        <v>3.3333333333333335</v>
      </c>
      <c r="Q22" s="13">
        <v>4</v>
      </c>
      <c r="R22" s="13">
        <v>3</v>
      </c>
      <c r="S22" s="13">
        <v>3</v>
      </c>
      <c r="T22" s="13">
        <v>10</v>
      </c>
    </row>
    <row r="23" spans="1:20">
      <c r="A23" s="10" t="s">
        <v>52</v>
      </c>
      <c r="B23" s="10" t="s">
        <v>15</v>
      </c>
      <c r="C23" s="11">
        <v>26247</v>
      </c>
      <c r="D23" s="12">
        <v>109.83095426289633</v>
      </c>
      <c r="E23" s="12">
        <v>109</v>
      </c>
      <c r="F23" s="12">
        <v>0.83095426289632712</v>
      </c>
      <c r="G23" s="13">
        <v>1</v>
      </c>
      <c r="H23" s="13">
        <v>0</v>
      </c>
      <c r="I23" s="13">
        <v>110</v>
      </c>
      <c r="K23" s="5">
        <v>110</v>
      </c>
      <c r="M23" s="4">
        <v>36.666666666666664</v>
      </c>
      <c r="N23" s="4">
        <v>36.666666666666664</v>
      </c>
      <c r="O23" s="4">
        <v>36.666666666666664</v>
      </c>
      <c r="Q23" s="13">
        <v>38</v>
      </c>
      <c r="R23" s="13">
        <v>36</v>
      </c>
      <c r="S23" s="13">
        <v>36</v>
      </c>
      <c r="T23" s="13">
        <v>110</v>
      </c>
    </row>
    <row r="24" spans="1:20">
      <c r="A24" s="10" t="s">
        <v>52</v>
      </c>
      <c r="B24" s="10" t="s">
        <v>16</v>
      </c>
      <c r="C24" s="11">
        <v>8823</v>
      </c>
      <c r="D24" s="12">
        <v>36.919972166782273</v>
      </c>
      <c r="E24" s="12">
        <v>36</v>
      </c>
      <c r="F24" s="12">
        <v>0.91997216678227289</v>
      </c>
      <c r="G24" s="13">
        <v>1</v>
      </c>
      <c r="H24" s="13">
        <v>0</v>
      </c>
      <c r="I24" s="13">
        <v>37</v>
      </c>
      <c r="K24" s="5">
        <v>37</v>
      </c>
      <c r="M24" s="4">
        <v>12.333333333333334</v>
      </c>
      <c r="N24" s="4">
        <v>12.333333333333334</v>
      </c>
      <c r="O24" s="4">
        <v>12.333333333333334</v>
      </c>
      <c r="Q24" s="13">
        <v>13</v>
      </c>
      <c r="R24" s="13">
        <v>12</v>
      </c>
      <c r="S24" s="13">
        <v>12</v>
      </c>
      <c r="T24" s="13">
        <v>37</v>
      </c>
    </row>
    <row r="25" spans="1:20">
      <c r="A25" s="10" t="s">
        <v>52</v>
      </c>
      <c r="B25" s="10" t="s">
        <v>17</v>
      </c>
      <c r="C25" s="11">
        <v>11102</v>
      </c>
      <c r="D25" s="12">
        <v>46.456480901690675</v>
      </c>
      <c r="E25" s="12">
        <v>46</v>
      </c>
      <c r="F25" s="12">
        <v>0.45648090169067501</v>
      </c>
      <c r="G25" s="13">
        <v>0</v>
      </c>
      <c r="H25" s="13">
        <v>0</v>
      </c>
      <c r="I25" s="13">
        <v>46</v>
      </c>
      <c r="K25" s="5">
        <v>46</v>
      </c>
      <c r="M25" s="4">
        <v>15.333333333333334</v>
      </c>
      <c r="N25" s="4">
        <v>15.333333333333334</v>
      </c>
      <c r="O25" s="4">
        <v>15.333333333333334</v>
      </c>
      <c r="Q25" s="13">
        <v>16</v>
      </c>
      <c r="R25" s="13">
        <v>15</v>
      </c>
      <c r="S25" s="13">
        <v>15</v>
      </c>
      <c r="T25" s="13">
        <v>46</v>
      </c>
    </row>
    <row r="26" spans="1:20" ht="15.75" thickBot="1">
      <c r="A26" s="14" t="s">
        <v>52</v>
      </c>
      <c r="B26" s="14" t="s">
        <v>18</v>
      </c>
      <c r="C26" s="15">
        <v>2497</v>
      </c>
      <c r="D26" s="16">
        <v>10.448732914026445</v>
      </c>
      <c r="E26" s="16">
        <v>10</v>
      </c>
      <c r="F26" s="16">
        <v>0.44873291402644533</v>
      </c>
      <c r="G26" s="17">
        <v>0</v>
      </c>
      <c r="H26" s="17">
        <v>0</v>
      </c>
      <c r="I26" s="17">
        <v>10</v>
      </c>
      <c r="K26" s="5">
        <v>10</v>
      </c>
      <c r="M26" s="4">
        <v>3.3333333333333335</v>
      </c>
      <c r="N26" s="4">
        <v>3.3333333333333335</v>
      </c>
      <c r="O26" s="4">
        <v>3.3333333333333335</v>
      </c>
      <c r="Q26" s="17">
        <v>4</v>
      </c>
      <c r="R26" s="17">
        <v>3</v>
      </c>
      <c r="S26" s="17">
        <v>3</v>
      </c>
      <c r="T26" s="17">
        <v>10</v>
      </c>
    </row>
    <row r="27" spans="1:20" ht="15.75" thickBot="1">
      <c r="A27" s="18" t="s">
        <v>19</v>
      </c>
      <c r="B27" s="18" t="s">
        <v>54</v>
      </c>
      <c r="C27" s="22">
        <f>SUM(C9:C26)</f>
        <v>290137</v>
      </c>
      <c r="D27" s="23">
        <f t="shared" ref="D27:I27" si="0">SUM(D9:D26)</f>
        <v>1214.0825075998764</v>
      </c>
      <c r="E27" s="23">
        <f t="shared" si="0"/>
        <v>1205</v>
      </c>
      <c r="F27" s="23">
        <f t="shared" si="0"/>
        <v>9.0825075998762923</v>
      </c>
      <c r="G27" s="23">
        <f t="shared" si="0"/>
        <v>8</v>
      </c>
      <c r="H27" s="23">
        <f t="shared" si="0"/>
        <v>0</v>
      </c>
      <c r="I27" s="23">
        <f t="shared" si="0"/>
        <v>1213</v>
      </c>
      <c r="K27" s="8">
        <v>28535</v>
      </c>
      <c r="M27" s="9">
        <v>9511.6666666666679</v>
      </c>
      <c r="N27" s="9">
        <v>9511.6666666666679</v>
      </c>
      <c r="O27" s="9">
        <v>9511.6666666666679</v>
      </c>
      <c r="Q27" s="23">
        <f t="shared" ref="Q27:T27" si="1">SUM(Q9:Q26)</f>
        <v>419</v>
      </c>
      <c r="R27" s="23">
        <f t="shared" si="1"/>
        <v>397</v>
      </c>
      <c r="S27" s="23">
        <f t="shared" si="1"/>
        <v>397</v>
      </c>
      <c r="T27" s="23">
        <f t="shared" si="1"/>
        <v>1213</v>
      </c>
    </row>
    <row r="28" spans="1:20" ht="15.75" thickBot="1">
      <c r="A28" s="18" t="s">
        <v>19</v>
      </c>
      <c r="B28" s="18" t="s">
        <v>19</v>
      </c>
      <c r="C28" s="22">
        <v>6819190</v>
      </c>
      <c r="D28" s="23">
        <v>28535</v>
      </c>
      <c r="E28" s="23">
        <v>28392</v>
      </c>
      <c r="F28" s="23">
        <v>142.99999999999949</v>
      </c>
      <c r="G28" s="23">
        <v>138</v>
      </c>
      <c r="H28" s="23">
        <v>5</v>
      </c>
      <c r="I28" s="23">
        <v>28535</v>
      </c>
      <c r="K28" s="8">
        <v>28535</v>
      </c>
      <c r="M28" s="9">
        <v>9511.6666666666679</v>
      </c>
      <c r="N28" s="9">
        <v>9511.6666666666679</v>
      </c>
      <c r="O28" s="9">
        <v>9511.6666666666679</v>
      </c>
      <c r="Q28" s="23">
        <v>9721</v>
      </c>
      <c r="R28" s="23">
        <v>9407</v>
      </c>
      <c r="S28" s="23">
        <v>9407</v>
      </c>
      <c r="T28" s="23">
        <v>28535</v>
      </c>
    </row>
    <row r="29" spans="1:20" ht="30" customHeight="1">
      <c r="A29" s="1" t="s">
        <v>40</v>
      </c>
      <c r="C29" s="2"/>
    </row>
    <row r="30" spans="1:20" ht="30" customHeight="1">
      <c r="A30" s="1" t="s">
        <v>41</v>
      </c>
    </row>
    <row r="31" spans="1:20" ht="30" customHeight="1">
      <c r="A31" s="1" t="s">
        <v>42</v>
      </c>
    </row>
    <row r="32" spans="1:20" ht="30" customHeight="1">
      <c r="A32" s="1" t="s">
        <v>43</v>
      </c>
    </row>
    <row r="33" spans="1:1" ht="30" customHeight="1">
      <c r="A33" s="1" t="s">
        <v>44</v>
      </c>
    </row>
    <row r="34" spans="1:1" ht="30" customHeight="1">
      <c r="A34" s="1" t="s">
        <v>45</v>
      </c>
    </row>
    <row r="35" spans="1:1" ht="30" customHeight="1">
      <c r="A35" s="1" t="s">
        <v>46</v>
      </c>
    </row>
    <row r="36" spans="1:1" ht="33.75">
      <c r="A36" s="1" t="s">
        <v>47</v>
      </c>
    </row>
  </sheetData>
  <mergeCells count="5">
    <mergeCell ref="A6:A8"/>
    <mergeCell ref="B6:B8"/>
    <mergeCell ref="C6:I6"/>
    <mergeCell ref="Q6:T6"/>
    <mergeCell ref="D1:T4"/>
  </mergeCells>
  <pageMargins left="0.15748031496062992" right="0.15748031496062992" top="0.23622047244094491" bottom="0.35433070866141736" header="0.15748031496062992" footer="0.15748031496062992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 (2)</vt:lpstr>
      <vt:lpstr>'Plan1 (2)'!Titulos_de_impressao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remorlc</cp:lastModifiedBy>
  <cp:lastPrinted>2016-04-04T20:14:10Z</cp:lastPrinted>
  <dcterms:created xsi:type="dcterms:W3CDTF">2016-03-30T16:55:24Z</dcterms:created>
  <dcterms:modified xsi:type="dcterms:W3CDTF">2016-04-06T16:38:37Z</dcterms:modified>
</cp:coreProperties>
</file>