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Financeiro\"/>
    </mc:Choice>
  </mc:AlternateContent>
  <xr:revisionPtr revIDLastSave="0" documentId="13_ncr:1_{76AA646C-B909-4887-9344-7A59F791C900}" xr6:coauthVersionLast="47" xr6:coauthVersionMax="47" xr10:uidLastSave="{00000000-0000-0000-0000-000000000000}"/>
  <bookViews>
    <workbookView xWindow="-120" yWindow="-120" windowWidth="29040" windowHeight="15840" activeTab="2" xr2:uid="{E9FBF1E5-5B91-4740-825C-E1EB151844F9}"/>
  </bookViews>
  <sheets>
    <sheet name="Consolidado" sheetId="4" r:id="rId1"/>
    <sheet name="Descontos" sheetId="5" r:id="rId2"/>
    <sheet name="Tot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D80" i="4"/>
  <c r="E80" i="4"/>
  <c r="F80" i="4"/>
  <c r="C60" i="6"/>
  <c r="C80" i="4" l="1"/>
</calcChain>
</file>

<file path=xl/sharedStrings.xml><?xml version="1.0" encoding="utf-8"?>
<sst xmlns="http://schemas.openxmlformats.org/spreadsheetml/2006/main" count="430" uniqueCount="124">
  <si>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</si>
  <si>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</si>
  <si>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</si>
  <si>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</si>
  <si>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</si>
  <si>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</si>
  <si>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</si>
  <si>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</si>
  <si>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</si>
  <si>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</si>
  <si>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</si>
  <si>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</si>
  <si>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</si>
  <si>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</si>
  <si>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</si>
  <si>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2521695 HOSPITAL RIO NEGRINHO</t>
  </si>
  <si>
    <t>2521792 HOSPITAL E MATERNIDADE SAGRADA FAMILIA</t>
  </si>
  <si>
    <t>2521873 HOSPITAL BEATRIZ RAMOS</t>
  </si>
  <si>
    <t>2522209 HOSPITAL MISERICORDIA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</si>
  <si>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</si>
  <si>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</si>
  <si>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</si>
  <si>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</si>
  <si>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</si>
  <si>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</si>
  <si>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</si>
  <si>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</si>
  <si>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</si>
  <si>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</si>
  <si>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</si>
  <si>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</si>
  <si>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</si>
  <si>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Total</t>
  </si>
  <si>
    <t>420540 Florianópolis</t>
  </si>
  <si>
    <t>420830 Itapema</t>
  </si>
  <si>
    <t>420430 Concórdia</t>
  </si>
  <si>
    <t>421750 Seara</t>
  </si>
  <si>
    <t>420890 Jaraguá do Sul</t>
  </si>
  <si>
    <t>421570 Santo Amaro da Imperatriz</t>
  </si>
  <si>
    <t>421630 São João Batista</t>
  </si>
  <si>
    <t>421900 Urussanga</t>
  </si>
  <si>
    <t>420910 Joinville</t>
  </si>
  <si>
    <t>421830 Três Barras</t>
  </si>
  <si>
    <t>420380 Canoinhas</t>
  </si>
  <si>
    <t>420650 Guaramirim</t>
  </si>
  <si>
    <t>420930 Lages</t>
  </si>
  <si>
    <t>421500 Rio Negrinho</t>
  </si>
  <si>
    <t>421580 São Bento do Sul</t>
  </si>
  <si>
    <t>420750 Indaial</t>
  </si>
  <si>
    <t>420240 Blumenau</t>
  </si>
  <si>
    <t>420820 Itajaí</t>
  </si>
  <si>
    <t>420420 Chapecó</t>
  </si>
  <si>
    <t>421420 Quilombo</t>
  </si>
  <si>
    <t>421170 Orleans</t>
  </si>
  <si>
    <t>420590 Gaspar</t>
  </si>
  <si>
    <t>421150 Nova Trento</t>
  </si>
  <si>
    <t>420200 Balneário Camboriú</t>
  </si>
  <si>
    <t>420230 Biguaçu</t>
  </si>
  <si>
    <t>421060 Massaranduba</t>
  </si>
  <si>
    <t>0019259 POLICLINICA MUNICIPAL CONTINENTE</t>
  </si>
  <si>
    <t>0610062 HOSPITAL DE OLHOS DE CONCORDIA LTDA</t>
  </si>
  <si>
    <t>3123251 HOSPITAL DE OLHOS DE BLUMENAU</t>
  </si>
  <si>
    <t>3180948 CLINICA DE OLHOS DR ROBERTO VON HERTWIG</t>
  </si>
  <si>
    <t>3590909 HOSPITAL DA VISAO</t>
  </si>
  <si>
    <t>3678385 BOJ</t>
  </si>
  <si>
    <t>5164222 NIEDERAUER CLINICA DE OLHOS HOSPITAL DIA LTDA</t>
  </si>
  <si>
    <t>5431212 CARDIO VISAO</t>
  </si>
  <si>
    <t>7200625 ANGIOCLINICA</t>
  </si>
  <si>
    <t>7728557 BOJ FILIAL</t>
  </si>
  <si>
    <t>7849753 CUIDAR CLINICA DE ESPECIALIDADES</t>
  </si>
  <si>
    <t>7990774 UNITA ESPECIALIDADES MEDICAS</t>
  </si>
  <si>
    <t>9173234 ICS ITAJAI SERVICOS MEDICOS</t>
  </si>
  <si>
    <t>9359397 HOSPITAL DA VISAO JOINVILLE</t>
  </si>
  <si>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</si>
  <si>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</si>
  <si>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</si>
  <si>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</si>
  <si>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</si>
  <si>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SC</t>
  </si>
  <si>
    <t>Municípios SC</t>
  </si>
  <si>
    <t>2672154 HOSPITAL HOSCOLA</t>
  </si>
  <si>
    <t>421000 Luiz Alves</t>
  </si>
  <si>
    <t>7105088 HOSPITAL MUNICIPAL NOSSA SENHORA DA GRACA</t>
  </si>
  <si>
    <t>421620 São Francisco do Sul</t>
  </si>
  <si>
    <t>2543079 HOSPITAL MUNICIPAL SAO LUCAS</t>
  </si>
  <si>
    <t>421030 Major Vieira</t>
  </si>
  <si>
    <t>0366323 HOSPITAL DIA MARIA SCHMITT</t>
  </si>
  <si>
    <t>420460 Criciúma</t>
  </si>
  <si>
    <t>0946257 BOJ CHAPECO</t>
  </si>
  <si>
    <t>2541343 CLINICA DE OLHOS PEREIRA</t>
  </si>
  <si>
    <t>6567274 CLINICA DE OLHOS ANTONELLI</t>
  </si>
  <si>
    <t>7123019 CLINICA DR CLAUDIOMAR Z DE OLIVEIRA</t>
  </si>
  <si>
    <t>9712038 HOSPITAL DE OLHOS DE CRICIUMA</t>
  </si>
  <si>
    <t>9530053 DARIO ANTONELLI OFTALMOLOGIA LTDA</t>
  </si>
  <si>
    <t>9819371 CLINICA MEDICA CORAL</t>
  </si>
  <si>
    <t>ENCONTRO DE CONTAS – PROGRAMA DE REDUÇÃO DE FILAS DE CIRURGIAS ELETIVAS – JUNHO 2024 – GESTÃO PLENA</t>
  </si>
  <si>
    <t>Junho</t>
  </si>
  <si>
    <t>Março</t>
  </si>
  <si>
    <t>Abril</t>
  </si>
  <si>
    <t>Maio</t>
  </si>
  <si>
    <t>2335026 AEC AMBULATORIO DE ESPECIALIDADES CENTRAL</t>
  </si>
  <si>
    <t>2522411 HOSPITAL AZAMBUJA</t>
  </si>
  <si>
    <t>2522489 ASSOCIACAO HOSPITAL E MATERNIDADE DOM JOAQUIM</t>
  </si>
  <si>
    <t>2658372 INSTITUTO SANTE HOSPITAL DE DIONISIO CERQUEIRA</t>
  </si>
  <si>
    <t>2379627 HOSPITAL SAMARIA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</si>
  <si>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</si>
  <si>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</si>
  <si>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</si>
  <si>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</si>
  <si>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2537788 HOSPITAL REGIONAL DO OESTE</t>
  </si>
  <si>
    <t>9995471 HOFTALMED</t>
  </si>
  <si>
    <t>3181308 BOTELHO HOSPITAL DIA DA VISAO</t>
  </si>
  <si>
    <t>7286082 HOSPITAL DA CRIANCA AUGUSTA MULLER BOHNER</t>
  </si>
  <si>
    <t>420290 Brusque</t>
  </si>
  <si>
    <t>420500 Dionísio Cerqueira</t>
  </si>
  <si>
    <t>421480 Rio do Sul</t>
  </si>
  <si>
    <t>Desconto</t>
  </si>
  <si>
    <t>FUNDO MUNICIPAL DE SAÚDE</t>
  </si>
  <si>
    <t>2521296 HOSPITAL BETHESDA*</t>
  </si>
  <si>
    <t>*Desconto conforme deliberação nº 304/CIB/2024.</t>
  </si>
  <si>
    <t>Parcelas 1/4</t>
  </si>
  <si>
    <t>FUNDO MUNICIPAL DE SAÚDE DE CHAPECÓ</t>
  </si>
  <si>
    <t>Negativos</t>
  </si>
  <si>
    <t>*Desconto conforme deliberação nº 304/CIB/2024 Parcela nº 2/12.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</si>
</sst>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7E6E6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3" fillId="0" borderId="0" xfId="0" applyFont="1"/>
    <xf numFmtId="16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1" xfId="1" applyFont="1" applyBorder="1"/>
    <xf numFmtId="0" fontId="0" fillId="0" borderId="1" xfId="0" applyBorder="1"/>
    <xf numFmtId="44" fontId="0" fillId="3" borderId="1" xfId="1" applyFont="1" applyFill="1" applyBorder="1" applyAlignment="1" applyProtection="1"/>
    <xf numFmtId="8" fontId="0" fillId="0" borderId="1" xfId="1" applyNumberFormat="1" applyFont="1" applyBorder="1"/>
    <xf numFmtId="8" fontId="2" fillId="2" borderId="1" xfId="1" applyNumberFormat="1" applyFont="1" applyFill="1" applyBorder="1"/>
    <xf numFmtId="0" fontId="0" fillId="4" borderId="1" xfId="0" applyFill="1" applyBorder="1"/>
    <xf numFmtId="44" fontId="0" fillId="4" borderId="1" xfId="1" applyFont="1" applyFill="1" applyBorder="1"/>
    <xf numFmtId="8" fontId="0" fillId="4" borderId="1" xfId="1" applyNumberFormat="1" applyFont="1" applyFill="1" applyBorder="1"/>
    <xf numFmtId="8" fontId="0" fillId="4" borderId="1" xfId="1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8" fontId="0" fillId="2" borderId="1" xfId="1" applyNumberFormat="1" applyFont="1" applyFill="1" applyBorder="1"/>
    <xf numFmtId="7" fontId="0" fillId="2" borderId="1" xfId="1" applyNumberFormat="1" applyFont="1" applyFill="1" applyBorder="1"/>
    <xf numFmtId="7" fontId="0" fillId="0" borderId="1" xfId="1" applyNumberFormat="1" applyFont="1" applyBorder="1"/>
    <xf numFmtId="7" fontId="0" fillId="2" borderId="2" xfId="1" applyNumberFormat="1" applyFont="1" applyFill="1" applyBorder="1" applyAlignment="1">
      <alignment horizontal="center"/>
    </xf>
    <xf numFmtId="7" fontId="0" fillId="2" borderId="3" xfId="1" applyNumberFormat="1" applyFont="1" applyFill="1" applyBorder="1" applyAlignment="1">
      <alignment horizontal="center"/>
    </xf>
    <xf numFmtId="7" fontId="0" fillId="2" borderId="4" xfId="1" applyNumberFormat="1" applyFont="1" applyFill="1" applyBorder="1" applyAlignment="1">
      <alignment horizontal="center"/>
    </xf>
    <xf numFmtId="7" fontId="0" fillId="2" borderId="0" xfId="1" applyNumberFormat="1" applyFont="1" applyFill="1"/>
  </cellXfs>
  <cellStyles count="4">
    <cellStyle name="Moeda" xfId="1" builtinId="4"/>
    <cellStyle name="Moeda 2" xfId="2" xr:uid="{1D99D376-4C18-4108-99D2-CA18541E10A5}"/>
    <cellStyle name="Normal" xfId="0" builtinId="0"/>
    <cellStyle name="Vírgula 2" xfId="3" xr:uid="{1B424099-86A3-49EC-A616-F9B989CC4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7563-7EA2-4F7A-B0DE-501A922B6F98}">
  <dimension ref="A1:F82"/>
  <sheetViews>
    <sheetView topLeftCell="A52" zoomScaleNormal="100" workbookViewId="0">
      <selection activeCell="C53" sqref="C53"/>
    </sheetView>
  </sheetViews>
  <sheetFormatPr defaultRowHeight="15" x14ac:dyDescent="0.25"/>
  <cols>
    <col min="1" max="1" width="63.7109375" bestFit="1" customWidth="1"/>
    <col min="2" max="2" width="33" style="1" bestFit="1" customWidth="1"/>
    <col min="3" max="3" width="16.85546875" style="1" bestFit="1" customWidth="1"/>
    <col min="4" max="5" width="15.85546875" style="1" bestFit="1" customWidth="1"/>
    <col min="6" max="6" width="14.28515625" style="1" bestFit="1" customWidth="1"/>
  </cols>
  <sheetData>
    <row r="1" spans="1:6" x14ac:dyDescent="0.25">
      <c r="A1" s="2" t="s">
        <v>73</v>
      </c>
      <c r="C1"/>
      <c r="D1"/>
      <c r="E1"/>
      <c r="F1"/>
    </row>
    <row r="2" spans="1:6" x14ac:dyDescent="0.25">
      <c r="A2" s="2" t="s">
        <v>74</v>
      </c>
      <c r="C2"/>
      <c r="D2"/>
      <c r="E2"/>
      <c r="F2"/>
    </row>
    <row r="3" spans="1:6" x14ac:dyDescent="0.25">
      <c r="A3" s="2" t="s">
        <v>75</v>
      </c>
      <c r="C3"/>
      <c r="D3"/>
      <c r="E3"/>
      <c r="F3"/>
    </row>
    <row r="4" spans="1:6" x14ac:dyDescent="0.25">
      <c r="A4" s="2" t="s">
        <v>76</v>
      </c>
      <c r="C4"/>
      <c r="D4"/>
      <c r="E4"/>
      <c r="F4"/>
    </row>
    <row r="5" spans="1:6" x14ac:dyDescent="0.25">
      <c r="A5" s="2" t="s">
        <v>77</v>
      </c>
      <c r="C5" s="2"/>
      <c r="D5" s="2"/>
      <c r="E5" s="2"/>
      <c r="F5" s="2"/>
    </row>
    <row r="6" spans="1:6" x14ac:dyDescent="0.25">
      <c r="C6" s="3"/>
      <c r="D6" s="3"/>
      <c r="E6" s="3"/>
      <c r="F6" s="3"/>
    </row>
    <row r="7" spans="1:6" x14ac:dyDescent="0.25">
      <c r="A7" s="19" t="s">
        <v>95</v>
      </c>
      <c r="B7" s="19"/>
      <c r="C7" s="19"/>
      <c r="D7" s="19"/>
      <c r="E7" s="19"/>
      <c r="F7" s="19"/>
    </row>
    <row r="8" spans="1:6" x14ac:dyDescent="0.25">
      <c r="A8" s="4" t="s">
        <v>78</v>
      </c>
      <c r="B8" s="8" t="s">
        <v>79</v>
      </c>
      <c r="C8" s="4" t="s">
        <v>96</v>
      </c>
      <c r="D8" s="4" t="s">
        <v>97</v>
      </c>
      <c r="E8" s="4" t="s">
        <v>98</v>
      </c>
      <c r="F8" s="4" t="s">
        <v>99</v>
      </c>
    </row>
    <row r="9" spans="1:6" x14ac:dyDescent="0.25">
      <c r="A9" s="5" t="s">
        <v>100</v>
      </c>
      <c r="B9" s="6" t="s">
        <v>56</v>
      </c>
      <c r="C9" s="6">
        <v>0</v>
      </c>
      <c r="D9" s="8">
        <v>0</v>
      </c>
      <c r="E9" s="10">
        <v>0</v>
      </c>
      <c r="F9" s="10">
        <v>0</v>
      </c>
    </row>
    <row r="10" spans="1:6" x14ac:dyDescent="0.25">
      <c r="A10" s="5" t="s">
        <v>28</v>
      </c>
      <c r="B10" s="6" t="s">
        <v>56</v>
      </c>
      <c r="C10" s="6">
        <v>97968.16</v>
      </c>
      <c r="D10" s="10">
        <v>-63456.59</v>
      </c>
      <c r="E10" s="10">
        <v>-78387.560000000012</v>
      </c>
      <c r="F10" s="10">
        <v>0</v>
      </c>
    </row>
    <row r="11" spans="1:6" x14ac:dyDescent="0.25">
      <c r="A11" s="5" t="s">
        <v>29</v>
      </c>
      <c r="B11" s="6" t="s">
        <v>57</v>
      </c>
      <c r="C11" s="6">
        <v>351346.72</v>
      </c>
      <c r="D11" s="10">
        <v>-151516.72999999998</v>
      </c>
      <c r="E11" s="10">
        <v>-188080.81</v>
      </c>
      <c r="F11" s="10">
        <v>0</v>
      </c>
    </row>
    <row r="12" spans="1:6" x14ac:dyDescent="0.25">
      <c r="A12" s="5" t="s">
        <v>18</v>
      </c>
      <c r="B12" s="6" t="s">
        <v>49</v>
      </c>
      <c r="C12" s="6">
        <v>727167.13</v>
      </c>
      <c r="D12" s="10">
        <v>-263588.58999999991</v>
      </c>
      <c r="E12" s="10">
        <v>-227510.37</v>
      </c>
      <c r="F12" s="10">
        <v>-22554</v>
      </c>
    </row>
    <row r="13" spans="1:6" x14ac:dyDescent="0.25">
      <c r="A13" s="5" t="s">
        <v>22</v>
      </c>
      <c r="B13" s="6" t="s">
        <v>49</v>
      </c>
      <c r="C13" s="6">
        <v>972094.07000000007</v>
      </c>
      <c r="D13" s="10">
        <v>-151645.48999999996</v>
      </c>
      <c r="E13" s="10">
        <v>-78460.430000000051</v>
      </c>
      <c r="F13" s="10">
        <v>0</v>
      </c>
    </row>
    <row r="14" spans="1:6" x14ac:dyDescent="0.25">
      <c r="A14" s="5" t="s">
        <v>23</v>
      </c>
      <c r="B14" s="6" t="s">
        <v>49</v>
      </c>
      <c r="C14" s="6">
        <v>1380112.88</v>
      </c>
      <c r="D14" s="10">
        <v>-326307.32999999821</v>
      </c>
      <c r="E14" s="10">
        <v>-110072.29999999981</v>
      </c>
      <c r="F14" s="10">
        <v>0</v>
      </c>
    </row>
    <row r="15" spans="1:6" x14ac:dyDescent="0.25">
      <c r="A15" s="5" t="s">
        <v>61</v>
      </c>
      <c r="B15" s="6" t="s">
        <v>49</v>
      </c>
      <c r="C15" s="6">
        <v>122727.24</v>
      </c>
      <c r="D15" s="10">
        <v>-46568.5</v>
      </c>
      <c r="E15" s="10">
        <v>-60974.790000000008</v>
      </c>
      <c r="F15" s="10">
        <v>-8655.1200000000099</v>
      </c>
    </row>
    <row r="16" spans="1:6" x14ac:dyDescent="0.25">
      <c r="A16" s="5" t="s">
        <v>62</v>
      </c>
      <c r="B16" s="6" t="s">
        <v>49</v>
      </c>
      <c r="C16" s="6">
        <v>16628.099999999999</v>
      </c>
      <c r="D16" s="10">
        <v>-630</v>
      </c>
      <c r="E16" s="10">
        <v>-2520</v>
      </c>
      <c r="F16" s="10">
        <v>0</v>
      </c>
    </row>
    <row r="17" spans="1:6" x14ac:dyDescent="0.25">
      <c r="A17" s="11" t="s">
        <v>111</v>
      </c>
      <c r="B17" s="6" t="s">
        <v>49</v>
      </c>
      <c r="C17" s="6">
        <v>0</v>
      </c>
      <c r="D17" s="10">
        <v>0</v>
      </c>
      <c r="E17" s="10"/>
      <c r="F17" s="10"/>
    </row>
    <row r="18" spans="1:6" x14ac:dyDescent="0.25">
      <c r="A18" s="5" t="s">
        <v>101</v>
      </c>
      <c r="B18" s="6" t="s">
        <v>113</v>
      </c>
      <c r="C18" s="6">
        <v>0</v>
      </c>
      <c r="D18" s="10">
        <v>-310720.16000000003</v>
      </c>
      <c r="E18" s="10">
        <v>-401547.6875</v>
      </c>
      <c r="F18" s="10">
        <v>0</v>
      </c>
    </row>
    <row r="19" spans="1:6" x14ac:dyDescent="0.25">
      <c r="A19" s="5" t="s">
        <v>102</v>
      </c>
      <c r="B19" s="6" t="s">
        <v>113</v>
      </c>
      <c r="C19" s="6">
        <v>0</v>
      </c>
      <c r="D19" s="10">
        <v>-101899.87000000001</v>
      </c>
      <c r="E19" s="10">
        <v>-173615.65</v>
      </c>
      <c r="F19" s="10">
        <v>0</v>
      </c>
    </row>
    <row r="20" spans="1:6" x14ac:dyDescent="0.25">
      <c r="A20" s="5" t="s">
        <v>12</v>
      </c>
      <c r="B20" s="6" t="s">
        <v>43</v>
      </c>
      <c r="C20" s="6">
        <v>206302.54</v>
      </c>
      <c r="D20" s="10">
        <v>-142385.28000000003</v>
      </c>
      <c r="E20" s="10">
        <v>-162278.97000000003</v>
      </c>
      <c r="F20" s="10">
        <v>0</v>
      </c>
    </row>
    <row r="21" spans="1:6" x14ac:dyDescent="0.25">
      <c r="A21" s="11" t="s">
        <v>109</v>
      </c>
      <c r="B21" s="6" t="s">
        <v>51</v>
      </c>
      <c r="C21" s="6">
        <v>0</v>
      </c>
      <c r="D21" s="10">
        <v>-380727.44000000006</v>
      </c>
      <c r="E21" s="10">
        <v>-395682.76</v>
      </c>
      <c r="F21" s="10"/>
    </row>
    <row r="22" spans="1:6" x14ac:dyDescent="0.25">
      <c r="A22" s="5" t="s">
        <v>88</v>
      </c>
      <c r="B22" s="6" t="s">
        <v>51</v>
      </c>
      <c r="C22" s="6">
        <v>340584.15</v>
      </c>
      <c r="D22" s="10"/>
      <c r="E22" s="10">
        <v>-92250</v>
      </c>
      <c r="F22" s="10"/>
    </row>
    <row r="23" spans="1:6" x14ac:dyDescent="0.25">
      <c r="A23" s="5" t="s">
        <v>66</v>
      </c>
      <c r="B23" s="6" t="s">
        <v>51</v>
      </c>
      <c r="C23" s="6">
        <v>4088.4</v>
      </c>
      <c r="D23" s="10">
        <v>-18941.55</v>
      </c>
      <c r="E23" s="10">
        <v>-1796.7000000000003</v>
      </c>
      <c r="F23" s="10">
        <v>-360</v>
      </c>
    </row>
    <row r="24" spans="1:6" x14ac:dyDescent="0.25">
      <c r="A24" s="5" t="s">
        <v>91</v>
      </c>
      <c r="B24" s="6" t="s">
        <v>51</v>
      </c>
      <c r="C24" s="6">
        <v>6600</v>
      </c>
      <c r="D24" s="10">
        <v>0</v>
      </c>
      <c r="E24" s="10">
        <v>0</v>
      </c>
      <c r="F24" s="10">
        <v>0</v>
      </c>
    </row>
    <row r="25" spans="1:6" x14ac:dyDescent="0.25">
      <c r="A25" s="5" t="s">
        <v>67</v>
      </c>
      <c r="B25" s="6" t="s">
        <v>51</v>
      </c>
      <c r="C25" s="6">
        <v>600</v>
      </c>
      <c r="D25" s="10">
        <v>0</v>
      </c>
      <c r="E25" s="10">
        <v>0</v>
      </c>
      <c r="F25" s="10">
        <v>0</v>
      </c>
    </row>
    <row r="26" spans="1:6" x14ac:dyDescent="0.25">
      <c r="A26" s="11" t="s">
        <v>112</v>
      </c>
      <c r="B26" s="6" t="s">
        <v>51</v>
      </c>
      <c r="C26" s="6">
        <v>0</v>
      </c>
      <c r="D26" s="10">
        <v>-199821.97999999998</v>
      </c>
      <c r="E26" s="10"/>
      <c r="F26" s="10"/>
    </row>
    <row r="27" spans="1:6" x14ac:dyDescent="0.25">
      <c r="A27" s="5" t="s">
        <v>70</v>
      </c>
      <c r="B27" s="6" t="s">
        <v>51</v>
      </c>
      <c r="C27" s="6">
        <v>18078.48</v>
      </c>
      <c r="D27" s="10">
        <v>-8897.76</v>
      </c>
      <c r="E27" s="10">
        <v>-7093.4400000000023</v>
      </c>
      <c r="F27" s="10">
        <v>-7716.0000000000018</v>
      </c>
    </row>
    <row r="28" spans="1:6" x14ac:dyDescent="0.25">
      <c r="A28" s="11" t="s">
        <v>110</v>
      </c>
      <c r="B28" s="6" t="s">
        <v>51</v>
      </c>
      <c r="C28" s="6">
        <v>0</v>
      </c>
      <c r="D28" s="10"/>
      <c r="E28" s="10">
        <v>-123345.35999999999</v>
      </c>
      <c r="F28" s="10"/>
    </row>
    <row r="29" spans="1:6" x14ac:dyDescent="0.25">
      <c r="A29" s="5" t="s">
        <v>60</v>
      </c>
      <c r="B29" s="6" t="s">
        <v>35</v>
      </c>
      <c r="C29" s="6">
        <v>27040</v>
      </c>
      <c r="D29" s="10">
        <v>-19745.589999999997</v>
      </c>
      <c r="E29" s="10">
        <v>-8555.4</v>
      </c>
      <c r="F29" s="10">
        <v>-9286.9199999999983</v>
      </c>
    </row>
    <row r="30" spans="1:6" x14ac:dyDescent="0.25">
      <c r="A30" s="5" t="s">
        <v>3</v>
      </c>
      <c r="B30" s="6" t="s">
        <v>35</v>
      </c>
      <c r="C30" s="6">
        <v>280506.73000000004</v>
      </c>
      <c r="D30" s="10">
        <v>-42971.59</v>
      </c>
      <c r="E30" s="10">
        <v>-30003.5</v>
      </c>
      <c r="F30" s="10">
        <v>0</v>
      </c>
    </row>
    <row r="31" spans="1:6" x14ac:dyDescent="0.25">
      <c r="A31" s="5" t="s">
        <v>65</v>
      </c>
      <c r="B31" s="6" t="s">
        <v>35</v>
      </c>
      <c r="C31" s="6">
        <v>46233.45</v>
      </c>
      <c r="D31" s="10">
        <v>-10805.400000000001</v>
      </c>
      <c r="E31" s="10">
        <v>-22067.279999999999</v>
      </c>
      <c r="F31" s="10">
        <v>-8119.4400000000023</v>
      </c>
    </row>
    <row r="32" spans="1:6" x14ac:dyDescent="0.25">
      <c r="A32" s="6" t="s">
        <v>86</v>
      </c>
      <c r="B32" s="6" t="s">
        <v>87</v>
      </c>
      <c r="C32" s="6">
        <v>129000</v>
      </c>
      <c r="D32" s="10">
        <v>0</v>
      </c>
      <c r="E32" s="10">
        <v>0</v>
      </c>
      <c r="F32" s="10">
        <v>0</v>
      </c>
    </row>
    <row r="33" spans="1:6" x14ac:dyDescent="0.25">
      <c r="A33" s="6" t="s">
        <v>89</v>
      </c>
      <c r="B33" s="6" t="s">
        <v>87</v>
      </c>
      <c r="C33" s="6">
        <v>85053.9</v>
      </c>
      <c r="D33" s="10">
        <v>-22050</v>
      </c>
      <c r="E33" s="10">
        <v>0</v>
      </c>
      <c r="F33" s="10">
        <v>0</v>
      </c>
    </row>
    <row r="34" spans="1:6" x14ac:dyDescent="0.25">
      <c r="A34" s="6" t="s">
        <v>90</v>
      </c>
      <c r="B34" s="6" t="s">
        <v>87</v>
      </c>
      <c r="C34" s="6">
        <v>368706.55999999994</v>
      </c>
      <c r="D34" s="10">
        <v>-57150</v>
      </c>
      <c r="E34" s="10">
        <v>0</v>
      </c>
      <c r="F34" s="10">
        <v>0</v>
      </c>
    </row>
    <row r="35" spans="1:6" x14ac:dyDescent="0.25">
      <c r="A35" s="6" t="s">
        <v>93</v>
      </c>
      <c r="B35" s="6" t="s">
        <v>87</v>
      </c>
      <c r="C35" s="6">
        <v>8279.85</v>
      </c>
      <c r="D35" s="10"/>
      <c r="E35" s="10">
        <v>0</v>
      </c>
      <c r="F35" s="10">
        <v>0</v>
      </c>
    </row>
    <row r="36" spans="1:6" x14ac:dyDescent="0.25">
      <c r="A36" s="6" t="s">
        <v>92</v>
      </c>
      <c r="B36" s="6" t="s">
        <v>87</v>
      </c>
      <c r="C36" s="6">
        <v>827226.26</v>
      </c>
      <c r="D36" s="10">
        <v>-87724.659999999974</v>
      </c>
      <c r="E36" s="10">
        <v>0</v>
      </c>
      <c r="F36" s="10">
        <v>0</v>
      </c>
    </row>
    <row r="37" spans="1:6" x14ac:dyDescent="0.25">
      <c r="A37" s="6" t="s">
        <v>94</v>
      </c>
      <c r="B37" s="6" t="s">
        <v>87</v>
      </c>
      <c r="C37" s="6">
        <v>29774.55</v>
      </c>
      <c r="D37" s="10">
        <v>-37858.94</v>
      </c>
      <c r="E37" s="10">
        <v>0</v>
      </c>
      <c r="F37" s="10">
        <v>0</v>
      </c>
    </row>
    <row r="38" spans="1:6" x14ac:dyDescent="0.25">
      <c r="A38" s="11" t="s">
        <v>103</v>
      </c>
      <c r="B38" s="12" t="s">
        <v>114</v>
      </c>
      <c r="C38" s="6">
        <v>0</v>
      </c>
      <c r="D38" s="10">
        <v>0</v>
      </c>
      <c r="E38" s="10">
        <v>-11674.15</v>
      </c>
      <c r="F38" s="10">
        <v>0</v>
      </c>
    </row>
    <row r="39" spans="1:6" x14ac:dyDescent="0.25">
      <c r="A39" s="5" t="s">
        <v>59</v>
      </c>
      <c r="B39" s="6" t="s">
        <v>33</v>
      </c>
      <c r="C39" s="6">
        <v>4200</v>
      </c>
      <c r="D39" s="10">
        <v>0</v>
      </c>
      <c r="E39" s="10">
        <v>0</v>
      </c>
      <c r="F39" s="10">
        <v>0</v>
      </c>
    </row>
    <row r="40" spans="1:6" x14ac:dyDescent="0.25">
      <c r="A40" s="5" t="s">
        <v>0</v>
      </c>
      <c r="B40" s="6" t="s">
        <v>33</v>
      </c>
      <c r="C40" s="6">
        <v>121405.68</v>
      </c>
      <c r="D40" s="10">
        <v>0</v>
      </c>
      <c r="E40" s="10">
        <v>0</v>
      </c>
      <c r="F40" s="10">
        <v>0</v>
      </c>
    </row>
    <row r="41" spans="1:6" x14ac:dyDescent="0.25">
      <c r="A41" s="5" t="s">
        <v>1</v>
      </c>
      <c r="B41" s="6" t="s">
        <v>33</v>
      </c>
      <c r="C41" s="6">
        <v>876.48</v>
      </c>
      <c r="D41" s="10">
        <v>-4286.58</v>
      </c>
      <c r="E41" s="10">
        <v>-770.90999999999985</v>
      </c>
      <c r="F41" s="10">
        <v>0</v>
      </c>
    </row>
    <row r="42" spans="1:6" x14ac:dyDescent="0.25">
      <c r="A42" s="5" t="s">
        <v>25</v>
      </c>
      <c r="B42" s="6" t="s">
        <v>54</v>
      </c>
      <c r="C42" s="6">
        <v>15007.019999999999</v>
      </c>
      <c r="D42" s="10">
        <v>-132832.79</v>
      </c>
      <c r="E42" s="10">
        <v>-94374.01</v>
      </c>
      <c r="F42" s="10">
        <v>0</v>
      </c>
    </row>
    <row r="43" spans="1:6" x14ac:dyDescent="0.25">
      <c r="A43" s="5" t="s">
        <v>13</v>
      </c>
      <c r="B43" s="6" t="s">
        <v>44</v>
      </c>
      <c r="C43" s="6">
        <v>544074.97</v>
      </c>
      <c r="D43" s="10">
        <v>-115902.75000000003</v>
      </c>
      <c r="E43" s="10">
        <v>-136981.5</v>
      </c>
      <c r="F43" s="10">
        <v>0</v>
      </c>
    </row>
    <row r="44" spans="1:6" x14ac:dyDescent="0.25">
      <c r="A44" s="5" t="s">
        <v>17</v>
      </c>
      <c r="B44" s="6" t="s">
        <v>48</v>
      </c>
      <c r="C44" s="6">
        <v>119341.6</v>
      </c>
      <c r="D44" s="10">
        <v>0</v>
      </c>
      <c r="E44" s="10">
        <v>-50756.299999999988</v>
      </c>
      <c r="F44" s="10">
        <v>0</v>
      </c>
    </row>
    <row r="45" spans="1:6" x14ac:dyDescent="0.25">
      <c r="A45" s="5" t="s">
        <v>19</v>
      </c>
      <c r="B45" s="6" t="s">
        <v>50</v>
      </c>
      <c r="C45" s="6">
        <v>2477464.9900000002</v>
      </c>
      <c r="D45" s="10">
        <v>-526833.04000000132</v>
      </c>
      <c r="E45" s="10">
        <v>-327574.44999999972</v>
      </c>
      <c r="F45" s="10">
        <v>0</v>
      </c>
    </row>
    <row r="46" spans="1:6" x14ac:dyDescent="0.25">
      <c r="A46" s="5" t="s">
        <v>26</v>
      </c>
      <c r="B46" s="6" t="s">
        <v>50</v>
      </c>
      <c r="C46" s="6">
        <v>173818.11</v>
      </c>
      <c r="D46" s="10">
        <v>-45414.009999999987</v>
      </c>
      <c r="E46" s="10">
        <v>-85715.300000000017</v>
      </c>
      <c r="F46" s="10">
        <v>0</v>
      </c>
    </row>
    <row r="47" spans="1:6" x14ac:dyDescent="0.25">
      <c r="A47" s="5" t="s">
        <v>69</v>
      </c>
      <c r="B47" s="6" t="s">
        <v>50</v>
      </c>
      <c r="C47" s="6">
        <v>39600</v>
      </c>
      <c r="D47" s="10">
        <v>0</v>
      </c>
      <c r="E47" s="10">
        <v>0</v>
      </c>
      <c r="F47" s="10">
        <v>0</v>
      </c>
    </row>
    <row r="48" spans="1:6" x14ac:dyDescent="0.25">
      <c r="A48" s="5" t="s">
        <v>71</v>
      </c>
      <c r="B48" s="6" t="s">
        <v>50</v>
      </c>
      <c r="C48" s="6">
        <v>90600</v>
      </c>
      <c r="D48" s="10">
        <v>0</v>
      </c>
      <c r="E48" s="10">
        <v>0</v>
      </c>
      <c r="F48" s="10">
        <v>0</v>
      </c>
    </row>
    <row r="49" spans="1:6" x14ac:dyDescent="0.25">
      <c r="A49" s="5" t="s">
        <v>2</v>
      </c>
      <c r="B49" s="6" t="s">
        <v>34</v>
      </c>
      <c r="C49" s="6">
        <v>263726.64</v>
      </c>
      <c r="D49" s="10">
        <v>-164908.72999999998</v>
      </c>
      <c r="E49" s="10">
        <v>-175517.66999999998</v>
      </c>
      <c r="F49" s="10">
        <v>0</v>
      </c>
    </row>
    <row r="50" spans="1:6" x14ac:dyDescent="0.25">
      <c r="A50" s="5" t="s">
        <v>5</v>
      </c>
      <c r="B50" s="6" t="s">
        <v>37</v>
      </c>
      <c r="C50" s="6">
        <v>1492202.7500000002</v>
      </c>
      <c r="D50" s="10">
        <v>-316859.45000000007</v>
      </c>
      <c r="E50" s="10">
        <v>-256181.97249999992</v>
      </c>
      <c r="F50" s="10">
        <v>0</v>
      </c>
    </row>
    <row r="51" spans="1:6" x14ac:dyDescent="0.25">
      <c r="A51" s="5" t="s">
        <v>6</v>
      </c>
      <c r="B51" s="6" t="s">
        <v>37</v>
      </c>
      <c r="C51" s="6">
        <v>459090.11</v>
      </c>
      <c r="D51" s="10">
        <v>-186170.42</v>
      </c>
      <c r="E51" s="10">
        <v>-178708.23000000004</v>
      </c>
      <c r="F51" s="10">
        <v>0</v>
      </c>
    </row>
    <row r="52" spans="1:6" x14ac:dyDescent="0.25">
      <c r="A52" s="5" t="s">
        <v>10</v>
      </c>
      <c r="B52" s="6" t="s">
        <v>41</v>
      </c>
      <c r="C52" s="6">
        <v>328740.65999999997</v>
      </c>
      <c r="D52" s="10">
        <v>-319848.20999999996</v>
      </c>
      <c r="E52" s="10">
        <v>-179093.63</v>
      </c>
      <c r="F52" s="10">
        <v>0</v>
      </c>
    </row>
    <row r="53" spans="1:6" x14ac:dyDescent="0.25">
      <c r="A53" s="5" t="s">
        <v>118</v>
      </c>
      <c r="B53" s="6" t="s">
        <v>41</v>
      </c>
      <c r="C53" s="6">
        <f>(2989212.08-751408.4)</f>
        <v>2237803.6800000002</v>
      </c>
      <c r="D53" s="10">
        <v>-166172.10999999999</v>
      </c>
      <c r="E53" s="10">
        <v>-412994.98000000045</v>
      </c>
      <c r="F53" s="10">
        <v>0</v>
      </c>
    </row>
    <row r="54" spans="1:6" x14ac:dyDescent="0.25">
      <c r="A54" s="5" t="s">
        <v>64</v>
      </c>
      <c r="B54" s="6" t="s">
        <v>41</v>
      </c>
      <c r="C54" s="6">
        <v>82800.959999999992</v>
      </c>
      <c r="D54" s="10">
        <v>0</v>
      </c>
      <c r="E54" s="10">
        <v>0</v>
      </c>
      <c r="F54" s="10">
        <v>0</v>
      </c>
    </row>
    <row r="55" spans="1:6" x14ac:dyDescent="0.25">
      <c r="A55" s="5" t="s">
        <v>68</v>
      </c>
      <c r="B55" s="6" t="s">
        <v>41</v>
      </c>
      <c r="C55" s="6">
        <v>297414.08</v>
      </c>
      <c r="D55" s="10">
        <v>-93148.019999999931</v>
      </c>
      <c r="E55" s="10">
        <v>-100675.27999999997</v>
      </c>
      <c r="F55" s="10">
        <v>-57287.159999999974</v>
      </c>
    </row>
    <row r="56" spans="1:6" x14ac:dyDescent="0.25">
      <c r="A56" s="5" t="s">
        <v>31</v>
      </c>
      <c r="B56" s="6" t="s">
        <v>41</v>
      </c>
      <c r="C56" s="6">
        <v>187164.16999999998</v>
      </c>
      <c r="D56" s="10">
        <v>-82950.600000000006</v>
      </c>
      <c r="E56" s="10">
        <v>-106835.57999999999</v>
      </c>
      <c r="F56" s="10">
        <v>-5864.0400000000081</v>
      </c>
    </row>
    <row r="57" spans="1:6" x14ac:dyDescent="0.25">
      <c r="A57" s="5" t="s">
        <v>72</v>
      </c>
      <c r="B57" s="6" t="s">
        <v>41</v>
      </c>
      <c r="C57" s="6">
        <v>563566.77</v>
      </c>
      <c r="D57" s="10">
        <v>-132040.08000000002</v>
      </c>
      <c r="E57" s="10">
        <v>-161937.34000000008</v>
      </c>
      <c r="F57" s="10">
        <v>-29771.280000000028</v>
      </c>
    </row>
    <row r="58" spans="1:6" x14ac:dyDescent="0.25">
      <c r="A58" s="5" t="s">
        <v>14</v>
      </c>
      <c r="B58" s="6" t="s">
        <v>45</v>
      </c>
      <c r="C58" s="6">
        <v>325678.8</v>
      </c>
      <c r="D58" s="10">
        <v>-19374.36</v>
      </c>
      <c r="E58" s="10">
        <v>-5522.1700000000419</v>
      </c>
      <c r="F58" s="10">
        <v>0</v>
      </c>
    </row>
    <row r="59" spans="1:6" x14ac:dyDescent="0.25">
      <c r="A59" s="5" t="s">
        <v>24</v>
      </c>
      <c r="B59" s="6" t="s">
        <v>45</v>
      </c>
      <c r="C59" s="6">
        <v>504699.26</v>
      </c>
      <c r="D59" s="10">
        <v>-47414.150000000009</v>
      </c>
      <c r="E59" s="10">
        <v>-137046.31</v>
      </c>
      <c r="F59" s="10">
        <v>-49070.159999999974</v>
      </c>
    </row>
    <row r="60" spans="1:6" x14ac:dyDescent="0.25">
      <c r="A60" s="5" t="s">
        <v>63</v>
      </c>
      <c r="B60" s="6" t="s">
        <v>45</v>
      </c>
      <c r="C60" s="6">
        <v>216410.56</v>
      </c>
      <c r="D60" s="10">
        <v>0</v>
      </c>
      <c r="E60" s="10">
        <v>-55378.19</v>
      </c>
      <c r="F60" s="10">
        <v>-60778.200000000012</v>
      </c>
    </row>
    <row r="61" spans="1:6" x14ac:dyDescent="0.25">
      <c r="A61" s="5" t="s">
        <v>80</v>
      </c>
      <c r="B61" s="6" t="s">
        <v>81</v>
      </c>
      <c r="C61" s="6">
        <v>1200</v>
      </c>
      <c r="D61" s="10">
        <v>-38952.75</v>
      </c>
      <c r="E61" s="10"/>
      <c r="F61" s="10">
        <v>0</v>
      </c>
    </row>
    <row r="62" spans="1:6" x14ac:dyDescent="0.25">
      <c r="A62" s="5" t="s">
        <v>30</v>
      </c>
      <c r="B62" s="6" t="s">
        <v>58</v>
      </c>
      <c r="C62" s="6">
        <v>7326.5700000000006</v>
      </c>
      <c r="D62" s="10">
        <v>-24680.7</v>
      </c>
      <c r="E62" s="10">
        <v>-19994.559999999998</v>
      </c>
      <c r="F62" s="10">
        <v>0</v>
      </c>
    </row>
    <row r="63" spans="1:6" x14ac:dyDescent="0.25">
      <c r="A63" s="5" t="s">
        <v>84</v>
      </c>
      <c r="B63" s="6" t="s">
        <v>85</v>
      </c>
      <c r="C63" s="6">
        <v>33173.03</v>
      </c>
      <c r="D63" s="10">
        <v>-2140.86</v>
      </c>
      <c r="E63" s="10">
        <v>-8202.5400000000009</v>
      </c>
      <c r="F63" s="10"/>
    </row>
    <row r="64" spans="1:6" x14ac:dyDescent="0.25">
      <c r="A64" s="5" t="s">
        <v>27</v>
      </c>
      <c r="B64" s="6" t="s">
        <v>55</v>
      </c>
      <c r="C64" s="6">
        <v>246245.85</v>
      </c>
      <c r="D64" s="10">
        <v>-95052.049999999988</v>
      </c>
      <c r="E64" s="10">
        <v>-110558.06</v>
      </c>
      <c r="F64" s="10">
        <v>0</v>
      </c>
    </row>
    <row r="65" spans="1:6" x14ac:dyDescent="0.25">
      <c r="A65" s="5" t="s">
        <v>21</v>
      </c>
      <c r="B65" s="6" t="s">
        <v>53</v>
      </c>
      <c r="C65" s="6">
        <v>102631.17</v>
      </c>
      <c r="D65" s="10">
        <v>-35885.399999999994</v>
      </c>
      <c r="E65" s="10">
        <v>-45595.8</v>
      </c>
      <c r="F65" s="10">
        <v>0</v>
      </c>
    </row>
    <row r="66" spans="1:6" x14ac:dyDescent="0.25">
      <c r="A66" s="5" t="s">
        <v>20</v>
      </c>
      <c r="B66" s="6" t="s">
        <v>52</v>
      </c>
      <c r="C66" s="6">
        <v>69023.850000000006</v>
      </c>
      <c r="D66" s="10">
        <v>-24215.71</v>
      </c>
      <c r="E66" s="10">
        <v>-27484.99</v>
      </c>
      <c r="F66" s="10">
        <v>0</v>
      </c>
    </row>
    <row r="67" spans="1:6" x14ac:dyDescent="0.25">
      <c r="A67" s="5" t="s">
        <v>104</v>
      </c>
      <c r="B67" s="6" t="s">
        <v>115</v>
      </c>
      <c r="C67" s="6">
        <v>0</v>
      </c>
      <c r="D67" s="10">
        <v>-186873.43</v>
      </c>
      <c r="E67" s="10">
        <v>-226894.93000000005</v>
      </c>
      <c r="F67" s="10">
        <v>0</v>
      </c>
    </row>
    <row r="68" spans="1:6" x14ac:dyDescent="0.25">
      <c r="A68" s="5" t="s">
        <v>105</v>
      </c>
      <c r="B68" s="6" t="s">
        <v>115</v>
      </c>
      <c r="C68" s="6">
        <v>0</v>
      </c>
      <c r="D68" s="10">
        <v>-144671.7899999998</v>
      </c>
      <c r="E68" s="10">
        <v>-153657.97999999998</v>
      </c>
      <c r="F68" s="10">
        <v>0</v>
      </c>
    </row>
    <row r="69" spans="1:6" x14ac:dyDescent="0.25">
      <c r="A69" s="5" t="s">
        <v>106</v>
      </c>
      <c r="B69" s="6" t="s">
        <v>115</v>
      </c>
      <c r="C69" s="6">
        <v>0</v>
      </c>
      <c r="D69" s="10">
        <v>0</v>
      </c>
      <c r="E69" s="10">
        <v>0</v>
      </c>
      <c r="F69" s="10">
        <v>0</v>
      </c>
    </row>
    <row r="70" spans="1:6" x14ac:dyDescent="0.25">
      <c r="A70" s="5" t="s">
        <v>107</v>
      </c>
      <c r="B70" s="6" t="s">
        <v>115</v>
      </c>
      <c r="C70" s="6">
        <v>0</v>
      </c>
      <c r="D70" s="10">
        <v>-11703.120000000003</v>
      </c>
      <c r="E70" s="10">
        <v>-19222.28</v>
      </c>
      <c r="F70" s="10">
        <v>-8570.5199999999968</v>
      </c>
    </row>
    <row r="71" spans="1:6" x14ac:dyDescent="0.25">
      <c r="A71" s="5" t="s">
        <v>108</v>
      </c>
      <c r="B71" s="6" t="s">
        <v>115</v>
      </c>
      <c r="C71" s="6">
        <v>0</v>
      </c>
      <c r="D71" s="10">
        <v>-5856.4800000000014</v>
      </c>
      <c r="E71" s="10">
        <v>-5616.07</v>
      </c>
      <c r="F71" s="10">
        <v>-1804.3199999999997</v>
      </c>
    </row>
    <row r="72" spans="1:6" x14ac:dyDescent="0.25">
      <c r="A72" s="5" t="s">
        <v>15</v>
      </c>
      <c r="B72" s="6" t="s">
        <v>46</v>
      </c>
      <c r="C72" s="6">
        <v>1025566.45</v>
      </c>
      <c r="D72" s="10">
        <v>-305145.83999999997</v>
      </c>
      <c r="E72" s="10">
        <v>-373015.92000000004</v>
      </c>
      <c r="F72" s="10">
        <v>0</v>
      </c>
    </row>
    <row r="73" spans="1:6" x14ac:dyDescent="0.25">
      <c r="A73" s="5" t="s">
        <v>7</v>
      </c>
      <c r="B73" s="6" t="s">
        <v>38</v>
      </c>
      <c r="C73" s="6">
        <v>1070840.94</v>
      </c>
      <c r="D73" s="10">
        <v>-196738.54999999993</v>
      </c>
      <c r="E73" s="10">
        <v>-172580.52000000002</v>
      </c>
      <c r="F73" s="10">
        <v>0</v>
      </c>
    </row>
    <row r="74" spans="1:6" x14ac:dyDescent="0.25">
      <c r="A74" s="5" t="s">
        <v>16</v>
      </c>
      <c r="B74" s="6" t="s">
        <v>47</v>
      </c>
      <c r="C74" s="6">
        <v>834657.26</v>
      </c>
      <c r="D74" s="10">
        <v>-238259.58999999997</v>
      </c>
      <c r="E74" s="10">
        <v>-192017.92000000004</v>
      </c>
      <c r="F74" s="10">
        <v>0</v>
      </c>
    </row>
    <row r="75" spans="1:6" x14ac:dyDescent="0.25">
      <c r="A75" s="5" t="s">
        <v>82</v>
      </c>
      <c r="B75" s="6" t="s">
        <v>83</v>
      </c>
      <c r="C75" s="6">
        <v>28848.52</v>
      </c>
      <c r="D75" s="10">
        <v>-42396.090000000004</v>
      </c>
      <c r="E75" s="10"/>
      <c r="F75" s="10">
        <v>0</v>
      </c>
    </row>
    <row r="76" spans="1:6" x14ac:dyDescent="0.25">
      <c r="A76" s="5" t="s">
        <v>8</v>
      </c>
      <c r="B76" s="6" t="s">
        <v>39</v>
      </c>
      <c r="C76" s="6">
        <v>31797.56</v>
      </c>
      <c r="D76" s="10">
        <v>-37278.039999999994</v>
      </c>
      <c r="E76" s="10">
        <v>-37754.209999999992</v>
      </c>
      <c r="F76" s="10">
        <v>0</v>
      </c>
    </row>
    <row r="77" spans="1:6" x14ac:dyDescent="0.25">
      <c r="A77" s="5" t="s">
        <v>4</v>
      </c>
      <c r="B77" s="6" t="s">
        <v>36</v>
      </c>
      <c r="C77" s="6">
        <v>112569.83</v>
      </c>
      <c r="D77" s="10">
        <v>-33496.33</v>
      </c>
      <c r="E77" s="10">
        <v>-28472.099999999991</v>
      </c>
      <c r="F77" s="10">
        <v>0</v>
      </c>
    </row>
    <row r="78" spans="1:6" x14ac:dyDescent="0.25">
      <c r="A78" s="5" t="s">
        <v>11</v>
      </c>
      <c r="B78" s="6" t="s">
        <v>42</v>
      </c>
      <c r="C78" s="6">
        <v>78863.06</v>
      </c>
      <c r="D78" s="10"/>
      <c r="E78" s="10">
        <v>-54073.780000000013</v>
      </c>
      <c r="F78" s="10">
        <v>0</v>
      </c>
    </row>
    <row r="79" spans="1:6" x14ac:dyDescent="0.25">
      <c r="A79" s="5" t="s">
        <v>9</v>
      </c>
      <c r="B79" s="6" t="s">
        <v>40</v>
      </c>
      <c r="C79" s="6">
        <v>165949.57</v>
      </c>
      <c r="D79" s="10">
        <v>-78118.02</v>
      </c>
      <c r="E79" s="10">
        <v>-55875.740000000005</v>
      </c>
      <c r="F79" s="10">
        <v>0</v>
      </c>
    </row>
    <row r="80" spans="1:6" x14ac:dyDescent="0.25">
      <c r="A80" s="7" t="s">
        <v>32</v>
      </c>
      <c r="B80" s="9"/>
      <c r="C80" s="9">
        <f>SUM(C9:C79)</f>
        <v>20400500.120000001</v>
      </c>
      <c r="D80" s="9">
        <f t="shared" ref="D80:F80" si="0">SUM(D9:D79)</f>
        <v>-6301033.5</v>
      </c>
      <c r="E80" s="9">
        <f t="shared" si="0"/>
        <v>-6172998.379999999</v>
      </c>
      <c r="F80" s="9">
        <f t="shared" si="0"/>
        <v>-269837.16000000003</v>
      </c>
    </row>
    <row r="81" spans="1:1" x14ac:dyDescent="0.25">
      <c r="A81" s="1" t="s">
        <v>119</v>
      </c>
    </row>
    <row r="82" spans="1:1" x14ac:dyDescent="0.25">
      <c r="A82" s="1"/>
    </row>
  </sheetData>
  <mergeCells count="1">
    <mergeCell ref="A7:F7"/>
  </mergeCells>
  <pageMargins left="0.511811024" right="0.511811024" top="0.78740157499999996" bottom="0.78740157499999996" header="0.31496062000000002" footer="0.31496062000000002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3998-938E-4A10-B99F-2B2D2BD1E246}">
  <dimension ref="A1:J82"/>
  <sheetViews>
    <sheetView topLeftCell="A49" zoomScaleNormal="100" workbookViewId="0">
      <selection activeCell="J81" sqref="J81"/>
    </sheetView>
  </sheetViews>
  <sheetFormatPr defaultRowHeight="15" x14ac:dyDescent="0.25"/>
  <cols>
    <col min="1" max="1" width="63.7109375" bestFit="1" customWidth="1"/>
    <col min="2" max="2" width="33" style="1" bestFit="1" customWidth="1"/>
    <col min="3" max="3" width="16.85546875" style="1" bestFit="1" customWidth="1"/>
    <col min="4" max="5" width="15.85546875" style="1" bestFit="1" customWidth="1"/>
    <col min="6" max="6" width="14.28515625" style="1" bestFit="1" customWidth="1"/>
    <col min="7" max="7" width="16.85546875" style="1" customWidth="1"/>
    <col min="8" max="8" width="15.85546875" style="1" bestFit="1" customWidth="1"/>
    <col min="9" max="9" width="15.42578125" style="1" bestFit="1" customWidth="1"/>
    <col min="10" max="10" width="13.5703125" bestFit="1" customWidth="1"/>
  </cols>
  <sheetData>
    <row r="1" spans="1:10" x14ac:dyDescent="0.25">
      <c r="A1" s="2" t="s">
        <v>73</v>
      </c>
      <c r="C1"/>
      <c r="D1"/>
      <c r="E1"/>
      <c r="F1"/>
      <c r="G1"/>
      <c r="H1"/>
      <c r="I1"/>
    </row>
    <row r="2" spans="1:10" x14ac:dyDescent="0.25">
      <c r="A2" s="2" t="s">
        <v>74</v>
      </c>
      <c r="C2"/>
      <c r="D2"/>
      <c r="E2"/>
      <c r="F2"/>
      <c r="G2"/>
      <c r="H2"/>
      <c r="I2"/>
    </row>
    <row r="3" spans="1:10" x14ac:dyDescent="0.25">
      <c r="A3" s="2" t="s">
        <v>75</v>
      </c>
      <c r="C3"/>
      <c r="D3"/>
      <c r="E3"/>
      <c r="F3"/>
      <c r="G3"/>
      <c r="H3"/>
      <c r="I3"/>
    </row>
    <row r="4" spans="1:10" x14ac:dyDescent="0.25">
      <c r="A4" s="2" t="s">
        <v>76</v>
      </c>
      <c r="C4"/>
      <c r="D4"/>
      <c r="E4"/>
      <c r="F4"/>
      <c r="G4"/>
      <c r="H4"/>
      <c r="I4"/>
    </row>
    <row r="5" spans="1:10" x14ac:dyDescent="0.25">
      <c r="A5" s="2" t="s">
        <v>77</v>
      </c>
      <c r="C5" s="2"/>
      <c r="D5" s="2"/>
      <c r="E5" s="2"/>
      <c r="F5" s="2"/>
      <c r="G5" s="2"/>
      <c r="H5" s="2"/>
      <c r="I5" s="2"/>
    </row>
    <row r="6" spans="1:10" x14ac:dyDescent="0.25">
      <c r="C6" s="3"/>
      <c r="D6" s="3"/>
      <c r="E6" s="3"/>
      <c r="F6" s="3"/>
      <c r="G6" s="3"/>
      <c r="H6" s="3"/>
      <c r="I6" s="3"/>
    </row>
    <row r="7" spans="1:10" x14ac:dyDescent="0.25">
      <c r="A7" s="19" t="s">
        <v>95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25">
      <c r="A8" s="4" t="s">
        <v>78</v>
      </c>
      <c r="B8" s="8" t="s">
        <v>79</v>
      </c>
      <c r="C8" s="4" t="s">
        <v>96</v>
      </c>
      <c r="D8" s="4" t="s">
        <v>97</v>
      </c>
      <c r="E8" s="4" t="s">
        <v>98</v>
      </c>
      <c r="F8" s="4" t="s">
        <v>99</v>
      </c>
      <c r="G8" s="4" t="s">
        <v>116</v>
      </c>
      <c r="H8" s="4" t="s">
        <v>120</v>
      </c>
      <c r="I8" s="4" t="s">
        <v>32</v>
      </c>
      <c r="J8" s="4" t="s">
        <v>122</v>
      </c>
    </row>
    <row r="9" spans="1:10" x14ac:dyDescent="0.25">
      <c r="A9" s="5" t="s">
        <v>100</v>
      </c>
      <c r="B9" s="6" t="s">
        <v>56</v>
      </c>
      <c r="C9" s="21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13"/>
    </row>
    <row r="10" spans="1:10" x14ac:dyDescent="0.25">
      <c r="A10" s="5" t="s">
        <v>28</v>
      </c>
      <c r="B10" s="6" t="s">
        <v>56</v>
      </c>
      <c r="C10" s="21">
        <v>97968.16</v>
      </c>
      <c r="D10" s="22">
        <v>-63456.59</v>
      </c>
      <c r="E10" s="22">
        <v>-78387.560000000012</v>
      </c>
      <c r="F10" s="22">
        <v>0</v>
      </c>
      <c r="G10" s="22">
        <v>-141844.15000000002</v>
      </c>
      <c r="H10" s="22">
        <v>-35461.037500000006</v>
      </c>
      <c r="I10" s="22">
        <v>62507.122499999998</v>
      </c>
      <c r="J10" s="13"/>
    </row>
    <row r="11" spans="1:10" x14ac:dyDescent="0.25">
      <c r="A11" s="5" t="s">
        <v>29</v>
      </c>
      <c r="B11" s="6" t="s">
        <v>57</v>
      </c>
      <c r="C11" s="21">
        <v>351346.72</v>
      </c>
      <c r="D11" s="22">
        <v>-151516.72999999998</v>
      </c>
      <c r="E11" s="22">
        <v>-188080.81</v>
      </c>
      <c r="F11" s="22">
        <v>0</v>
      </c>
      <c r="G11" s="22">
        <v>-339597.54</v>
      </c>
      <c r="H11" s="22">
        <v>-84899.384999999995</v>
      </c>
      <c r="I11" s="22">
        <v>266447.33499999996</v>
      </c>
      <c r="J11" s="13"/>
    </row>
    <row r="12" spans="1:10" x14ac:dyDescent="0.25">
      <c r="A12" s="5" t="s">
        <v>18</v>
      </c>
      <c r="B12" s="6" t="s">
        <v>49</v>
      </c>
      <c r="C12" s="21">
        <v>727167.13</v>
      </c>
      <c r="D12" s="22">
        <v>-263588.58999999991</v>
      </c>
      <c r="E12" s="22">
        <v>-227510.37</v>
      </c>
      <c r="F12" s="22">
        <v>-22554</v>
      </c>
      <c r="G12" s="22">
        <v>-513652.9599999999</v>
      </c>
      <c r="H12" s="22">
        <v>-128413.23999999998</v>
      </c>
      <c r="I12" s="22">
        <v>598753.89</v>
      </c>
      <c r="J12" s="13"/>
    </row>
    <row r="13" spans="1:10" x14ac:dyDescent="0.25">
      <c r="A13" s="5" t="s">
        <v>22</v>
      </c>
      <c r="B13" s="6" t="s">
        <v>49</v>
      </c>
      <c r="C13" s="21">
        <v>972094.07000000007</v>
      </c>
      <c r="D13" s="22">
        <v>-151645.48999999996</v>
      </c>
      <c r="E13" s="22">
        <v>-78460.430000000051</v>
      </c>
      <c r="F13" s="22">
        <v>0</v>
      </c>
      <c r="G13" s="22">
        <v>-230105.92</v>
      </c>
      <c r="H13" s="22">
        <v>-57526.48</v>
      </c>
      <c r="I13" s="22">
        <v>914567.59000000008</v>
      </c>
      <c r="J13" s="13"/>
    </row>
    <row r="14" spans="1:10" x14ac:dyDescent="0.25">
      <c r="A14" s="5" t="s">
        <v>23</v>
      </c>
      <c r="B14" s="6" t="s">
        <v>49</v>
      </c>
      <c r="C14" s="21">
        <v>1380112.88</v>
      </c>
      <c r="D14" s="22">
        <v>-326307.32999999821</v>
      </c>
      <c r="E14" s="22">
        <v>-110072.29999999981</v>
      </c>
      <c r="F14" s="22">
        <v>0</v>
      </c>
      <c r="G14" s="22">
        <v>-436379.62999999803</v>
      </c>
      <c r="H14" s="22">
        <v>-109094.90749999951</v>
      </c>
      <c r="I14" s="22">
        <v>1271017.9725000004</v>
      </c>
      <c r="J14" s="13"/>
    </row>
    <row r="15" spans="1:10" x14ac:dyDescent="0.25">
      <c r="A15" s="5" t="s">
        <v>61</v>
      </c>
      <c r="B15" s="6" t="s">
        <v>49</v>
      </c>
      <c r="C15" s="21">
        <v>122727.24</v>
      </c>
      <c r="D15" s="22">
        <v>-46568.5</v>
      </c>
      <c r="E15" s="22">
        <v>-60974.790000000008</v>
      </c>
      <c r="F15" s="22">
        <v>-8655.1200000000099</v>
      </c>
      <c r="G15" s="22">
        <v>-116198.41000000002</v>
      </c>
      <c r="H15" s="22">
        <v>-29049.602500000005</v>
      </c>
      <c r="I15" s="22">
        <v>93677.637499999997</v>
      </c>
      <c r="J15" s="13"/>
    </row>
    <row r="16" spans="1:10" x14ac:dyDescent="0.25">
      <c r="A16" s="5" t="s">
        <v>62</v>
      </c>
      <c r="B16" s="6" t="s">
        <v>49</v>
      </c>
      <c r="C16" s="21">
        <v>16628.099999999999</v>
      </c>
      <c r="D16" s="22">
        <v>-630</v>
      </c>
      <c r="E16" s="22">
        <v>-2520</v>
      </c>
      <c r="F16" s="22">
        <v>0</v>
      </c>
      <c r="G16" s="22">
        <v>-3150</v>
      </c>
      <c r="H16" s="22">
        <v>-787.5</v>
      </c>
      <c r="I16" s="22">
        <v>15840.599999999999</v>
      </c>
      <c r="J16" s="13"/>
    </row>
    <row r="17" spans="1:10" x14ac:dyDescent="0.25">
      <c r="A17" s="11" t="s">
        <v>111</v>
      </c>
      <c r="B17" s="6" t="s">
        <v>49</v>
      </c>
      <c r="C17" s="21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13"/>
    </row>
    <row r="18" spans="1:10" x14ac:dyDescent="0.25">
      <c r="A18" s="5" t="s">
        <v>101</v>
      </c>
      <c r="B18" s="6" t="s">
        <v>113</v>
      </c>
      <c r="C18" s="21">
        <v>0</v>
      </c>
      <c r="D18" s="22">
        <v>-310720.16000000003</v>
      </c>
      <c r="E18" s="22">
        <v>-401547.6875</v>
      </c>
      <c r="F18" s="22">
        <v>0</v>
      </c>
      <c r="G18" s="22">
        <v>-712267.84750000003</v>
      </c>
      <c r="H18" s="22">
        <v>-178066.96187500001</v>
      </c>
      <c r="I18" s="22">
        <v>0</v>
      </c>
      <c r="J18" s="13">
        <v>-178066.96187500001</v>
      </c>
    </row>
    <row r="19" spans="1:10" x14ac:dyDescent="0.25">
      <c r="A19" s="5" t="s">
        <v>102</v>
      </c>
      <c r="B19" s="6" t="s">
        <v>113</v>
      </c>
      <c r="C19" s="21">
        <v>0</v>
      </c>
      <c r="D19" s="22">
        <v>-101899.87000000001</v>
      </c>
      <c r="E19" s="22">
        <v>-173615.65</v>
      </c>
      <c r="F19" s="22">
        <v>0</v>
      </c>
      <c r="G19" s="22">
        <v>-275515.52000000002</v>
      </c>
      <c r="H19" s="22">
        <v>-68878.880000000005</v>
      </c>
      <c r="I19" s="22">
        <v>0</v>
      </c>
      <c r="J19" s="13">
        <v>-68878.880000000005</v>
      </c>
    </row>
    <row r="20" spans="1:10" x14ac:dyDescent="0.25">
      <c r="A20" s="5" t="s">
        <v>12</v>
      </c>
      <c r="B20" s="6" t="s">
        <v>43</v>
      </c>
      <c r="C20" s="21">
        <v>206302.54</v>
      </c>
      <c r="D20" s="22">
        <v>-142385.28000000003</v>
      </c>
      <c r="E20" s="22">
        <v>-162278.97000000003</v>
      </c>
      <c r="F20" s="22">
        <v>0</v>
      </c>
      <c r="G20" s="22">
        <v>-304664.25000000006</v>
      </c>
      <c r="H20" s="22">
        <v>-76166.062500000015</v>
      </c>
      <c r="I20" s="22">
        <v>130136.47749999999</v>
      </c>
      <c r="J20" s="13"/>
    </row>
    <row r="21" spans="1:10" x14ac:dyDescent="0.25">
      <c r="A21" s="5" t="s">
        <v>109</v>
      </c>
      <c r="B21" s="6" t="s">
        <v>51</v>
      </c>
      <c r="C21" s="21">
        <v>0</v>
      </c>
      <c r="D21" s="21">
        <v>-380727.44000000006</v>
      </c>
      <c r="E21" s="21">
        <v>-395682.76</v>
      </c>
      <c r="F21" s="21"/>
      <c r="G21" s="21">
        <v>-776410.20000000007</v>
      </c>
      <c r="H21" s="21">
        <v>-194102.55000000002</v>
      </c>
      <c r="I21" s="23">
        <v>60792.78</v>
      </c>
      <c r="J21" s="20"/>
    </row>
    <row r="22" spans="1:10" x14ac:dyDescent="0.25">
      <c r="A22" s="5" t="s">
        <v>88</v>
      </c>
      <c r="B22" s="6" t="s">
        <v>51</v>
      </c>
      <c r="C22" s="21">
        <v>340584.15</v>
      </c>
      <c r="D22" s="21"/>
      <c r="E22" s="21">
        <v>-92250</v>
      </c>
      <c r="F22" s="21"/>
      <c r="G22" s="21">
        <v>-92250</v>
      </c>
      <c r="H22" s="21">
        <v>-23062.5</v>
      </c>
      <c r="I22" s="24"/>
      <c r="J22" s="20"/>
    </row>
    <row r="23" spans="1:10" x14ac:dyDescent="0.25">
      <c r="A23" s="5" t="s">
        <v>66</v>
      </c>
      <c r="B23" s="6" t="s">
        <v>51</v>
      </c>
      <c r="C23" s="21">
        <v>4088.4</v>
      </c>
      <c r="D23" s="21">
        <v>-18941.55</v>
      </c>
      <c r="E23" s="21">
        <v>-1796.7000000000003</v>
      </c>
      <c r="F23" s="21">
        <v>-360</v>
      </c>
      <c r="G23" s="21">
        <v>-21098.25</v>
      </c>
      <c r="H23" s="21">
        <v>-5274.5625</v>
      </c>
      <c r="I23" s="24"/>
      <c r="J23" s="20"/>
    </row>
    <row r="24" spans="1:10" x14ac:dyDescent="0.25">
      <c r="A24" s="5" t="s">
        <v>91</v>
      </c>
      <c r="B24" s="6" t="s">
        <v>51</v>
      </c>
      <c r="C24" s="21">
        <v>6600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4"/>
      <c r="J24" s="20"/>
    </row>
    <row r="25" spans="1:10" x14ac:dyDescent="0.25">
      <c r="A25" s="5" t="s">
        <v>67</v>
      </c>
      <c r="B25" s="6" t="s">
        <v>51</v>
      </c>
      <c r="C25" s="21">
        <v>600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4"/>
      <c r="J25" s="20"/>
    </row>
    <row r="26" spans="1:10" x14ac:dyDescent="0.25">
      <c r="A26" s="5" t="s">
        <v>112</v>
      </c>
      <c r="B26" s="6" t="s">
        <v>51</v>
      </c>
      <c r="C26" s="21">
        <v>0</v>
      </c>
      <c r="D26" s="21">
        <v>-199821.97999999998</v>
      </c>
      <c r="E26" s="21">
        <v>0</v>
      </c>
      <c r="F26" s="21">
        <v>0</v>
      </c>
      <c r="G26" s="21">
        <v>-199821.97999999998</v>
      </c>
      <c r="H26" s="21">
        <v>-49955.494999999995</v>
      </c>
      <c r="I26" s="24"/>
      <c r="J26" s="20"/>
    </row>
    <row r="27" spans="1:10" x14ac:dyDescent="0.25">
      <c r="A27" s="5" t="s">
        <v>70</v>
      </c>
      <c r="B27" s="6" t="s">
        <v>51</v>
      </c>
      <c r="C27" s="21">
        <v>18078.48</v>
      </c>
      <c r="D27" s="21">
        <v>-8897.76</v>
      </c>
      <c r="E27" s="21">
        <v>-7093.4400000000023</v>
      </c>
      <c r="F27" s="21">
        <v>-7716.0000000000018</v>
      </c>
      <c r="G27" s="21">
        <v>-23707.200000000004</v>
      </c>
      <c r="H27" s="21">
        <v>-5926.8000000000011</v>
      </c>
      <c r="I27" s="24"/>
      <c r="J27" s="20"/>
    </row>
    <row r="28" spans="1:10" x14ac:dyDescent="0.25">
      <c r="A28" s="5" t="s">
        <v>110</v>
      </c>
      <c r="B28" s="6" t="s">
        <v>51</v>
      </c>
      <c r="C28" s="21">
        <v>0</v>
      </c>
      <c r="D28" s="21">
        <v>0</v>
      </c>
      <c r="E28" s="21">
        <v>-123345.35999999999</v>
      </c>
      <c r="F28" s="21">
        <v>0</v>
      </c>
      <c r="G28" s="21">
        <v>-123345.35999999999</v>
      </c>
      <c r="H28" s="21">
        <v>-30836.339999999997</v>
      </c>
      <c r="I28" s="24"/>
      <c r="J28" s="20"/>
    </row>
    <row r="29" spans="1:10" x14ac:dyDescent="0.25">
      <c r="A29" s="5" t="s">
        <v>121</v>
      </c>
      <c r="B29" s="6" t="s">
        <v>51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5"/>
      <c r="J29" s="20"/>
    </row>
    <row r="30" spans="1:10" x14ac:dyDescent="0.25">
      <c r="A30" s="5" t="s">
        <v>60</v>
      </c>
      <c r="B30" s="6" t="s">
        <v>35</v>
      </c>
      <c r="C30" s="21">
        <v>27040</v>
      </c>
      <c r="D30" s="22">
        <v>-19745.589999999997</v>
      </c>
      <c r="E30" s="22">
        <v>-8555.4</v>
      </c>
      <c r="F30" s="22">
        <v>-9286.9199999999983</v>
      </c>
      <c r="G30" s="22">
        <v>-37587.909999999996</v>
      </c>
      <c r="H30" s="22">
        <v>-9396.9774999999991</v>
      </c>
      <c r="I30" s="22">
        <v>17643.022499999999</v>
      </c>
      <c r="J30" s="13"/>
    </row>
    <row r="31" spans="1:10" x14ac:dyDescent="0.25">
      <c r="A31" s="5" t="s">
        <v>3</v>
      </c>
      <c r="B31" s="6" t="s">
        <v>35</v>
      </c>
      <c r="C31" s="21">
        <v>280506.73000000004</v>
      </c>
      <c r="D31" s="22">
        <v>-42971.59</v>
      </c>
      <c r="E31" s="22">
        <v>-30003.5</v>
      </c>
      <c r="F31" s="22">
        <v>0</v>
      </c>
      <c r="G31" s="22">
        <v>-72975.09</v>
      </c>
      <c r="H31" s="22">
        <v>-18243.772499999999</v>
      </c>
      <c r="I31" s="22">
        <v>262262.95750000002</v>
      </c>
      <c r="J31" s="13"/>
    </row>
    <row r="32" spans="1:10" x14ac:dyDescent="0.25">
      <c r="A32" s="5" t="s">
        <v>65</v>
      </c>
      <c r="B32" s="6" t="s">
        <v>35</v>
      </c>
      <c r="C32" s="21">
        <v>46233.45</v>
      </c>
      <c r="D32" s="22">
        <v>-10805.400000000001</v>
      </c>
      <c r="E32" s="22">
        <v>-22067.279999999999</v>
      </c>
      <c r="F32" s="22">
        <v>-8119.4400000000023</v>
      </c>
      <c r="G32" s="22">
        <v>-40992.120000000003</v>
      </c>
      <c r="H32" s="22">
        <v>-10248.030000000001</v>
      </c>
      <c r="I32" s="22">
        <v>35985.42</v>
      </c>
      <c r="J32" s="13"/>
    </row>
    <row r="33" spans="1:10" x14ac:dyDescent="0.25">
      <c r="A33" s="6" t="s">
        <v>86</v>
      </c>
      <c r="B33" s="6" t="s">
        <v>87</v>
      </c>
      <c r="C33" s="21">
        <v>129000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129000</v>
      </c>
      <c r="J33" s="13"/>
    </row>
    <row r="34" spans="1:10" x14ac:dyDescent="0.25">
      <c r="A34" s="6" t="s">
        <v>89</v>
      </c>
      <c r="B34" s="6" t="s">
        <v>87</v>
      </c>
      <c r="C34" s="21">
        <v>85053.9</v>
      </c>
      <c r="D34" s="22">
        <v>-22050</v>
      </c>
      <c r="E34" s="22">
        <v>0</v>
      </c>
      <c r="F34" s="22">
        <v>0</v>
      </c>
      <c r="G34" s="22">
        <v>-22050</v>
      </c>
      <c r="H34" s="22">
        <v>-5512.5</v>
      </c>
      <c r="I34" s="22">
        <v>79541.399999999994</v>
      </c>
      <c r="J34" s="13"/>
    </row>
    <row r="35" spans="1:10" x14ac:dyDescent="0.25">
      <c r="A35" s="6" t="s">
        <v>90</v>
      </c>
      <c r="B35" s="6" t="s">
        <v>87</v>
      </c>
      <c r="C35" s="21">
        <v>368706.55999999994</v>
      </c>
      <c r="D35" s="22">
        <v>-57150</v>
      </c>
      <c r="E35" s="22">
        <v>0</v>
      </c>
      <c r="F35" s="22">
        <v>0</v>
      </c>
      <c r="G35" s="22">
        <v>-57150</v>
      </c>
      <c r="H35" s="22">
        <v>-14287.5</v>
      </c>
      <c r="I35" s="22">
        <v>354419.05999999994</v>
      </c>
      <c r="J35" s="13"/>
    </row>
    <row r="36" spans="1:10" x14ac:dyDescent="0.25">
      <c r="A36" s="6" t="s">
        <v>93</v>
      </c>
      <c r="B36" s="6" t="s">
        <v>87</v>
      </c>
      <c r="C36" s="21">
        <v>8279.85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8279.85</v>
      </c>
      <c r="J36" s="13"/>
    </row>
    <row r="37" spans="1:10" x14ac:dyDescent="0.25">
      <c r="A37" s="6" t="s">
        <v>92</v>
      </c>
      <c r="B37" s="6" t="s">
        <v>87</v>
      </c>
      <c r="C37" s="21">
        <v>827226.26</v>
      </c>
      <c r="D37" s="22">
        <v>-87724.659999999974</v>
      </c>
      <c r="E37" s="22">
        <v>0</v>
      </c>
      <c r="F37" s="22">
        <v>0</v>
      </c>
      <c r="G37" s="22">
        <v>-87724.659999999974</v>
      </c>
      <c r="H37" s="22">
        <v>-21931.164999999994</v>
      </c>
      <c r="I37" s="22">
        <v>805295.09499999997</v>
      </c>
      <c r="J37" s="13"/>
    </row>
    <row r="38" spans="1:10" x14ac:dyDescent="0.25">
      <c r="A38" s="6" t="s">
        <v>94</v>
      </c>
      <c r="B38" s="6" t="s">
        <v>87</v>
      </c>
      <c r="C38" s="21">
        <v>29774.55</v>
      </c>
      <c r="D38" s="22">
        <v>-37858.94</v>
      </c>
      <c r="E38" s="22">
        <v>0</v>
      </c>
      <c r="F38" s="22">
        <v>0</v>
      </c>
      <c r="G38" s="22">
        <v>-37858.94</v>
      </c>
      <c r="H38" s="22">
        <v>-9464.7350000000006</v>
      </c>
      <c r="I38" s="22">
        <v>20309.814999999999</v>
      </c>
      <c r="J38" s="13"/>
    </row>
    <row r="39" spans="1:10" x14ac:dyDescent="0.25">
      <c r="A39" s="11" t="s">
        <v>103</v>
      </c>
      <c r="B39" s="12" t="s">
        <v>114</v>
      </c>
      <c r="C39" s="21">
        <v>0</v>
      </c>
      <c r="D39" s="22">
        <v>0</v>
      </c>
      <c r="E39" s="22">
        <v>-11674.15</v>
      </c>
      <c r="F39" s="22">
        <v>0</v>
      </c>
      <c r="G39" s="22">
        <v>-11674.15</v>
      </c>
      <c r="H39" s="22">
        <v>-2918.5374999999999</v>
      </c>
      <c r="I39" s="22">
        <v>0</v>
      </c>
      <c r="J39" s="13">
        <v>-2918.5374999999999</v>
      </c>
    </row>
    <row r="40" spans="1:10" x14ac:dyDescent="0.25">
      <c r="A40" s="5" t="s">
        <v>59</v>
      </c>
      <c r="B40" s="6" t="s">
        <v>33</v>
      </c>
      <c r="C40" s="21">
        <v>4200</v>
      </c>
      <c r="D40" s="21">
        <v>0</v>
      </c>
      <c r="E40" s="21">
        <v>0</v>
      </c>
      <c r="F40" s="21">
        <v>0</v>
      </c>
      <c r="G40" s="21">
        <v>0</v>
      </c>
      <c r="H40" s="21">
        <v>-1264.3724999999999</v>
      </c>
      <c r="I40" s="21">
        <v>2935.6275000000001</v>
      </c>
      <c r="J40" s="13"/>
    </row>
    <row r="41" spans="1:10" x14ac:dyDescent="0.25">
      <c r="A41" s="5" t="s">
        <v>0</v>
      </c>
      <c r="B41" s="6" t="s">
        <v>33</v>
      </c>
      <c r="C41" s="21">
        <v>121405.68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121405.68</v>
      </c>
      <c r="J41" s="13"/>
    </row>
    <row r="42" spans="1:10" x14ac:dyDescent="0.25">
      <c r="A42" s="5" t="s">
        <v>1</v>
      </c>
      <c r="B42" s="6" t="s">
        <v>33</v>
      </c>
      <c r="C42" s="21">
        <v>876.48</v>
      </c>
      <c r="D42" s="21">
        <v>-4286.58</v>
      </c>
      <c r="E42" s="21">
        <v>-770.90999999999985</v>
      </c>
      <c r="F42" s="21">
        <v>0</v>
      </c>
      <c r="G42" s="21">
        <v>-5057.49</v>
      </c>
      <c r="H42" s="26">
        <v>0</v>
      </c>
      <c r="I42" s="21">
        <v>876.48</v>
      </c>
      <c r="J42" s="13"/>
    </row>
    <row r="43" spans="1:10" x14ac:dyDescent="0.25">
      <c r="A43" s="5" t="s">
        <v>25</v>
      </c>
      <c r="B43" s="6" t="s">
        <v>54</v>
      </c>
      <c r="C43" s="21">
        <v>15007.019999999999</v>
      </c>
      <c r="D43" s="22">
        <v>-132832.79</v>
      </c>
      <c r="E43" s="22">
        <v>-94374.01</v>
      </c>
      <c r="F43" s="22">
        <v>0</v>
      </c>
      <c r="G43" s="22">
        <v>-227206.8</v>
      </c>
      <c r="H43" s="22">
        <v>-56801.7</v>
      </c>
      <c r="I43" s="22">
        <v>0</v>
      </c>
      <c r="J43" s="13">
        <v>-41794.68</v>
      </c>
    </row>
    <row r="44" spans="1:10" x14ac:dyDescent="0.25">
      <c r="A44" s="5" t="s">
        <v>13</v>
      </c>
      <c r="B44" s="6" t="s">
        <v>44</v>
      </c>
      <c r="C44" s="21">
        <v>544074.97</v>
      </c>
      <c r="D44" s="22">
        <v>-115902.75000000003</v>
      </c>
      <c r="E44" s="22">
        <v>-136981.5</v>
      </c>
      <c r="F44" s="22">
        <v>0</v>
      </c>
      <c r="G44" s="22">
        <v>-252884.25000000003</v>
      </c>
      <c r="H44" s="22">
        <v>-63221.062500000007</v>
      </c>
      <c r="I44" s="22">
        <v>480853.90749999997</v>
      </c>
      <c r="J44" s="13"/>
    </row>
    <row r="45" spans="1:10" x14ac:dyDescent="0.25">
      <c r="A45" s="5" t="s">
        <v>17</v>
      </c>
      <c r="B45" s="6" t="s">
        <v>48</v>
      </c>
      <c r="C45" s="21">
        <v>119341.6</v>
      </c>
      <c r="D45" s="22">
        <v>0</v>
      </c>
      <c r="E45" s="22">
        <v>-50756.299999999988</v>
      </c>
      <c r="F45" s="22">
        <v>0</v>
      </c>
      <c r="G45" s="22">
        <v>-50756.299999999988</v>
      </c>
      <c r="H45" s="22">
        <v>-12689.074999999997</v>
      </c>
      <c r="I45" s="22">
        <v>106652.52500000001</v>
      </c>
      <c r="J45" s="13"/>
    </row>
    <row r="46" spans="1:10" x14ac:dyDescent="0.25">
      <c r="A46" s="5" t="s">
        <v>19</v>
      </c>
      <c r="B46" s="6" t="s">
        <v>50</v>
      </c>
      <c r="C46" s="21">
        <v>2477464.9900000002</v>
      </c>
      <c r="D46" s="22">
        <v>-526833.04000000132</v>
      </c>
      <c r="E46" s="22">
        <v>-327574.44999999972</v>
      </c>
      <c r="F46" s="22">
        <v>0</v>
      </c>
      <c r="G46" s="22">
        <v>-854407.49000000104</v>
      </c>
      <c r="H46" s="22">
        <v>-213601.87250000026</v>
      </c>
      <c r="I46" s="22">
        <v>2263863.1175000002</v>
      </c>
      <c r="J46" s="13"/>
    </row>
    <row r="47" spans="1:10" x14ac:dyDescent="0.25">
      <c r="A47" s="5" t="s">
        <v>26</v>
      </c>
      <c r="B47" s="6" t="s">
        <v>50</v>
      </c>
      <c r="C47" s="21">
        <v>173818.11</v>
      </c>
      <c r="D47" s="22">
        <v>-45414.009999999987</v>
      </c>
      <c r="E47" s="22">
        <v>-85715.300000000017</v>
      </c>
      <c r="F47" s="22">
        <v>0</v>
      </c>
      <c r="G47" s="22">
        <v>-131129.31</v>
      </c>
      <c r="H47" s="22">
        <v>-32782.327499999999</v>
      </c>
      <c r="I47" s="22">
        <v>141035.78249999997</v>
      </c>
      <c r="J47" s="13"/>
    </row>
    <row r="48" spans="1:10" x14ac:dyDescent="0.25">
      <c r="A48" s="5" t="s">
        <v>69</v>
      </c>
      <c r="B48" s="6" t="s">
        <v>50</v>
      </c>
      <c r="C48" s="21">
        <v>39600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39600</v>
      </c>
      <c r="J48" s="13"/>
    </row>
    <row r="49" spans="1:10" x14ac:dyDescent="0.25">
      <c r="A49" s="5" t="s">
        <v>71</v>
      </c>
      <c r="B49" s="6" t="s">
        <v>50</v>
      </c>
      <c r="C49" s="21">
        <v>90600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90600</v>
      </c>
      <c r="J49" s="13"/>
    </row>
    <row r="50" spans="1:10" x14ac:dyDescent="0.25">
      <c r="A50" s="5" t="s">
        <v>2</v>
      </c>
      <c r="B50" s="6" t="s">
        <v>34</v>
      </c>
      <c r="C50" s="21">
        <v>263726.64</v>
      </c>
      <c r="D50" s="22">
        <v>-164908.72999999998</v>
      </c>
      <c r="E50" s="22">
        <v>-175517.66999999998</v>
      </c>
      <c r="F50" s="22">
        <v>0</v>
      </c>
      <c r="G50" s="22">
        <v>-340426.39999999997</v>
      </c>
      <c r="H50" s="22">
        <v>-85106.599999999991</v>
      </c>
      <c r="I50" s="22">
        <v>178620.04000000004</v>
      </c>
      <c r="J50" s="13"/>
    </row>
    <row r="51" spans="1:10" x14ac:dyDescent="0.25">
      <c r="A51" s="5" t="s">
        <v>5</v>
      </c>
      <c r="B51" s="6" t="s">
        <v>37</v>
      </c>
      <c r="C51" s="21">
        <v>1492202.7500000002</v>
      </c>
      <c r="D51" s="22">
        <v>-316859.45000000007</v>
      </c>
      <c r="E51" s="22">
        <v>-256181.97249999992</v>
      </c>
      <c r="F51" s="22">
        <v>0</v>
      </c>
      <c r="G51" s="22">
        <v>-573041.42249999999</v>
      </c>
      <c r="H51" s="22">
        <v>-143260.355625</v>
      </c>
      <c r="I51" s="22">
        <v>1348942.3943750001</v>
      </c>
      <c r="J51" s="13"/>
    </row>
    <row r="52" spans="1:10" x14ac:dyDescent="0.25">
      <c r="A52" s="5" t="s">
        <v>6</v>
      </c>
      <c r="B52" s="6" t="s">
        <v>37</v>
      </c>
      <c r="C52" s="21">
        <v>459090.11</v>
      </c>
      <c r="D52" s="22">
        <v>-186170.42</v>
      </c>
      <c r="E52" s="22">
        <v>-178708.23000000004</v>
      </c>
      <c r="F52" s="22">
        <v>0</v>
      </c>
      <c r="G52" s="22">
        <v>-364878.65</v>
      </c>
      <c r="H52" s="22">
        <v>-91219.662500000006</v>
      </c>
      <c r="I52" s="22">
        <v>367870.44750000001</v>
      </c>
      <c r="J52" s="13"/>
    </row>
    <row r="53" spans="1:10" x14ac:dyDescent="0.25">
      <c r="A53" s="5" t="s">
        <v>10</v>
      </c>
      <c r="B53" s="6" t="s">
        <v>41</v>
      </c>
      <c r="C53" s="21">
        <v>328740.65999999997</v>
      </c>
      <c r="D53" s="22">
        <v>-319848.20999999996</v>
      </c>
      <c r="E53" s="22">
        <v>-179093.63</v>
      </c>
      <c r="F53" s="22">
        <v>0</v>
      </c>
      <c r="G53" s="22">
        <v>-498941.83999999997</v>
      </c>
      <c r="H53" s="22">
        <v>-124735.45999999999</v>
      </c>
      <c r="I53" s="22">
        <v>204005.19999999998</v>
      </c>
      <c r="J53" s="13"/>
    </row>
    <row r="54" spans="1:10" x14ac:dyDescent="0.25">
      <c r="A54" s="5" t="s">
        <v>118</v>
      </c>
      <c r="B54" s="6" t="s">
        <v>41</v>
      </c>
      <c r="C54" s="21">
        <v>2237803.6800000002</v>
      </c>
      <c r="D54" s="22">
        <v>-166172.10999999999</v>
      </c>
      <c r="E54" s="22">
        <v>-412994.98000000045</v>
      </c>
      <c r="F54" s="22">
        <v>0</v>
      </c>
      <c r="G54" s="22">
        <v>-579167.09000000043</v>
      </c>
      <c r="H54" s="22">
        <v>-144791.77250000011</v>
      </c>
      <c r="I54" s="22">
        <v>2093011.9075</v>
      </c>
      <c r="J54" s="13"/>
    </row>
    <row r="55" spans="1:10" x14ac:dyDescent="0.25">
      <c r="A55" s="5" t="s">
        <v>64</v>
      </c>
      <c r="B55" s="6" t="s">
        <v>41</v>
      </c>
      <c r="C55" s="21">
        <v>82800.959999999992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82800.959999999992</v>
      </c>
      <c r="J55" s="13"/>
    </row>
    <row r="56" spans="1:10" x14ac:dyDescent="0.25">
      <c r="A56" s="5" t="s">
        <v>68</v>
      </c>
      <c r="B56" s="6" t="s">
        <v>41</v>
      </c>
      <c r="C56" s="21">
        <v>297414.08</v>
      </c>
      <c r="D56" s="22">
        <v>-93148.019999999931</v>
      </c>
      <c r="E56" s="22">
        <v>-100675.27999999997</v>
      </c>
      <c r="F56" s="22">
        <v>-57287.159999999974</v>
      </c>
      <c r="G56" s="22">
        <v>-251110.45999999988</v>
      </c>
      <c r="H56" s="22">
        <v>-62777.614999999969</v>
      </c>
      <c r="I56" s="22">
        <v>234636.46500000005</v>
      </c>
      <c r="J56" s="13"/>
    </row>
    <row r="57" spans="1:10" x14ac:dyDescent="0.25">
      <c r="A57" s="5" t="s">
        <v>31</v>
      </c>
      <c r="B57" s="6" t="s">
        <v>41</v>
      </c>
      <c r="C57" s="21">
        <v>187164.16999999998</v>
      </c>
      <c r="D57" s="22">
        <v>-82950.600000000006</v>
      </c>
      <c r="E57" s="22">
        <v>-106835.57999999999</v>
      </c>
      <c r="F57" s="22">
        <v>-5864.0400000000081</v>
      </c>
      <c r="G57" s="22">
        <v>-195650.22</v>
      </c>
      <c r="H57" s="22">
        <v>-48912.555</v>
      </c>
      <c r="I57" s="22">
        <v>138251.61499999999</v>
      </c>
      <c r="J57" s="13"/>
    </row>
    <row r="58" spans="1:10" x14ac:dyDescent="0.25">
      <c r="A58" s="5" t="s">
        <v>72</v>
      </c>
      <c r="B58" s="6" t="s">
        <v>41</v>
      </c>
      <c r="C58" s="21">
        <v>563566.77</v>
      </c>
      <c r="D58" s="22">
        <v>-132040.08000000002</v>
      </c>
      <c r="E58" s="22">
        <v>-161937.34000000008</v>
      </c>
      <c r="F58" s="22">
        <v>-29771.280000000028</v>
      </c>
      <c r="G58" s="22">
        <v>-323748.70000000013</v>
      </c>
      <c r="H58" s="22">
        <v>-80937.175000000032</v>
      </c>
      <c r="I58" s="22">
        <v>482629.59499999997</v>
      </c>
      <c r="J58" s="13"/>
    </row>
    <row r="59" spans="1:10" x14ac:dyDescent="0.25">
      <c r="A59" s="5" t="s">
        <v>14</v>
      </c>
      <c r="B59" s="6" t="s">
        <v>45</v>
      </c>
      <c r="C59" s="21">
        <v>325678.8</v>
      </c>
      <c r="D59" s="22">
        <v>-19374.36</v>
      </c>
      <c r="E59" s="22">
        <v>-5522.1700000000419</v>
      </c>
      <c r="F59" s="22">
        <v>0</v>
      </c>
      <c r="G59" s="22">
        <v>-24896.530000000042</v>
      </c>
      <c r="H59" s="22">
        <v>-6224.1325000000106</v>
      </c>
      <c r="I59" s="22">
        <v>319454.66749999998</v>
      </c>
      <c r="J59" s="13"/>
    </row>
    <row r="60" spans="1:10" x14ac:dyDescent="0.25">
      <c r="A60" s="5" t="s">
        <v>24</v>
      </c>
      <c r="B60" s="6" t="s">
        <v>45</v>
      </c>
      <c r="C60" s="21">
        <v>504699.26</v>
      </c>
      <c r="D60" s="22">
        <v>-47414.150000000009</v>
      </c>
      <c r="E60" s="22">
        <v>-137046.31</v>
      </c>
      <c r="F60" s="22">
        <v>-49070.159999999974</v>
      </c>
      <c r="G60" s="22">
        <v>-233530.62</v>
      </c>
      <c r="H60" s="22">
        <v>-58382.654999999999</v>
      </c>
      <c r="I60" s="22">
        <v>446316.60499999998</v>
      </c>
      <c r="J60" s="13"/>
    </row>
    <row r="61" spans="1:10" x14ac:dyDescent="0.25">
      <c r="A61" s="5" t="s">
        <v>63</v>
      </c>
      <c r="B61" s="6" t="s">
        <v>45</v>
      </c>
      <c r="C61" s="21">
        <v>216410.56</v>
      </c>
      <c r="D61" s="22">
        <v>0</v>
      </c>
      <c r="E61" s="22">
        <v>-55378.19</v>
      </c>
      <c r="F61" s="22">
        <v>-60778.200000000012</v>
      </c>
      <c r="G61" s="22">
        <v>-116156.39000000001</v>
      </c>
      <c r="H61" s="22">
        <v>-29039.097500000003</v>
      </c>
      <c r="I61" s="22">
        <v>187371.46249999999</v>
      </c>
      <c r="J61" s="13"/>
    </row>
    <row r="62" spans="1:10" x14ac:dyDescent="0.25">
      <c r="A62" s="5" t="s">
        <v>80</v>
      </c>
      <c r="B62" s="6" t="s">
        <v>81</v>
      </c>
      <c r="C62" s="21">
        <v>1200</v>
      </c>
      <c r="D62" s="22">
        <v>-38952.75</v>
      </c>
      <c r="E62" s="22"/>
      <c r="F62" s="22">
        <v>0</v>
      </c>
      <c r="G62" s="22">
        <v>-38952.75</v>
      </c>
      <c r="H62" s="22">
        <v>-9738.1875</v>
      </c>
      <c r="I62" s="22">
        <v>0</v>
      </c>
      <c r="J62" s="13">
        <v>-8538.1875</v>
      </c>
    </row>
    <row r="63" spans="1:10" x14ac:dyDescent="0.25">
      <c r="A63" s="5" t="s">
        <v>30</v>
      </c>
      <c r="B63" s="6" t="s">
        <v>58</v>
      </c>
      <c r="C63" s="21">
        <v>7326.5700000000006</v>
      </c>
      <c r="D63" s="22">
        <v>-24680.7</v>
      </c>
      <c r="E63" s="22">
        <v>-19994.559999999998</v>
      </c>
      <c r="F63" s="22">
        <v>0</v>
      </c>
      <c r="G63" s="22">
        <v>-44675.259999999995</v>
      </c>
      <c r="H63" s="22">
        <v>-11168.814999999999</v>
      </c>
      <c r="I63" s="22">
        <v>0</v>
      </c>
      <c r="J63" s="13">
        <v>-3842.2449999999981</v>
      </c>
    </row>
    <row r="64" spans="1:10" x14ac:dyDescent="0.25">
      <c r="A64" s="5" t="s">
        <v>84</v>
      </c>
      <c r="B64" s="6" t="s">
        <v>85</v>
      </c>
      <c r="C64" s="21">
        <v>33173.03</v>
      </c>
      <c r="D64" s="22">
        <v>-2140.86</v>
      </c>
      <c r="E64" s="22">
        <v>-8202.5400000000009</v>
      </c>
      <c r="F64" s="22"/>
      <c r="G64" s="22">
        <v>-10343.400000000001</v>
      </c>
      <c r="H64" s="22">
        <v>-2585.8500000000004</v>
      </c>
      <c r="I64" s="22">
        <v>30587.18</v>
      </c>
      <c r="J64" s="13"/>
    </row>
    <row r="65" spans="1:10" x14ac:dyDescent="0.25">
      <c r="A65" s="5" t="s">
        <v>27</v>
      </c>
      <c r="B65" s="6" t="s">
        <v>55</v>
      </c>
      <c r="C65" s="21">
        <v>246245.85</v>
      </c>
      <c r="D65" s="22">
        <v>-95052.049999999988</v>
      </c>
      <c r="E65" s="22">
        <v>-110558.06</v>
      </c>
      <c r="F65" s="22">
        <v>0</v>
      </c>
      <c r="G65" s="22">
        <v>-205610.11</v>
      </c>
      <c r="H65" s="22">
        <v>-51402.527499999997</v>
      </c>
      <c r="I65" s="22">
        <v>194843.32250000001</v>
      </c>
      <c r="J65" s="13"/>
    </row>
    <row r="66" spans="1:10" x14ac:dyDescent="0.25">
      <c r="A66" s="5" t="s">
        <v>21</v>
      </c>
      <c r="B66" s="6" t="s">
        <v>53</v>
      </c>
      <c r="C66" s="21">
        <v>102631.17</v>
      </c>
      <c r="D66" s="22">
        <v>-35885.399999999994</v>
      </c>
      <c r="E66" s="22">
        <v>-45595.8</v>
      </c>
      <c r="F66" s="22">
        <v>0</v>
      </c>
      <c r="G66" s="22">
        <v>-81481.2</v>
      </c>
      <c r="H66" s="22">
        <v>-20370.3</v>
      </c>
      <c r="I66" s="22">
        <v>82260.87</v>
      </c>
      <c r="J66" s="13"/>
    </row>
    <row r="67" spans="1:10" x14ac:dyDescent="0.25">
      <c r="A67" s="5" t="s">
        <v>20</v>
      </c>
      <c r="B67" s="6" t="s">
        <v>52</v>
      </c>
      <c r="C67" s="21">
        <v>69023.850000000006</v>
      </c>
      <c r="D67" s="22">
        <v>-24215.71</v>
      </c>
      <c r="E67" s="22">
        <v>-27484.99</v>
      </c>
      <c r="F67" s="22">
        <v>0</v>
      </c>
      <c r="G67" s="22">
        <v>-51700.7</v>
      </c>
      <c r="H67" s="22">
        <v>-12925.174999999999</v>
      </c>
      <c r="I67" s="22">
        <v>56098.675000000003</v>
      </c>
      <c r="J67" s="13"/>
    </row>
    <row r="68" spans="1:10" x14ac:dyDescent="0.25">
      <c r="A68" s="5" t="s">
        <v>104</v>
      </c>
      <c r="B68" s="6" t="s">
        <v>115</v>
      </c>
      <c r="C68" s="21">
        <v>0</v>
      </c>
      <c r="D68" s="22">
        <v>-186873.43</v>
      </c>
      <c r="E68" s="22">
        <v>-226894.93000000005</v>
      </c>
      <c r="F68" s="22">
        <v>0</v>
      </c>
      <c r="G68" s="22">
        <v>-413768.36000000004</v>
      </c>
      <c r="H68" s="22">
        <v>-103442.09000000001</v>
      </c>
      <c r="I68" s="22">
        <v>0</v>
      </c>
      <c r="J68" s="13">
        <v>-103442.09000000001</v>
      </c>
    </row>
    <row r="69" spans="1:10" x14ac:dyDescent="0.25">
      <c r="A69" s="5" t="s">
        <v>105</v>
      </c>
      <c r="B69" s="6" t="s">
        <v>115</v>
      </c>
      <c r="C69" s="21">
        <v>0</v>
      </c>
      <c r="D69" s="22">
        <v>-144671.7899999998</v>
      </c>
      <c r="E69" s="22">
        <v>-153657.97999999998</v>
      </c>
      <c r="F69" s="22">
        <v>0</v>
      </c>
      <c r="G69" s="22">
        <v>-298329.76999999979</v>
      </c>
      <c r="H69" s="22">
        <v>-74582.442499999946</v>
      </c>
      <c r="I69" s="22">
        <v>0</v>
      </c>
      <c r="J69" s="13">
        <v>-74582.442499999946</v>
      </c>
    </row>
    <row r="70" spans="1:10" x14ac:dyDescent="0.25">
      <c r="A70" s="5" t="s">
        <v>106</v>
      </c>
      <c r="B70" s="6" t="s">
        <v>115</v>
      </c>
      <c r="C70" s="21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13"/>
    </row>
    <row r="71" spans="1:10" x14ac:dyDescent="0.25">
      <c r="A71" s="5" t="s">
        <v>107</v>
      </c>
      <c r="B71" s="6" t="s">
        <v>115</v>
      </c>
      <c r="C71" s="21">
        <v>0</v>
      </c>
      <c r="D71" s="22">
        <v>-11703.120000000003</v>
      </c>
      <c r="E71" s="22">
        <v>-19222.28</v>
      </c>
      <c r="F71" s="22">
        <v>-8570.5199999999968</v>
      </c>
      <c r="G71" s="22">
        <v>-39495.919999999998</v>
      </c>
      <c r="H71" s="22">
        <v>-9873.98</v>
      </c>
      <c r="I71" s="22">
        <v>0</v>
      </c>
      <c r="J71" s="13">
        <v>-9873.98</v>
      </c>
    </row>
    <row r="72" spans="1:10" x14ac:dyDescent="0.25">
      <c r="A72" s="5" t="s">
        <v>108</v>
      </c>
      <c r="B72" s="6" t="s">
        <v>115</v>
      </c>
      <c r="C72" s="21">
        <v>0</v>
      </c>
      <c r="D72" s="22">
        <v>-5856.4800000000014</v>
      </c>
      <c r="E72" s="22">
        <v>-5616.07</v>
      </c>
      <c r="F72" s="22">
        <v>-1804.3199999999997</v>
      </c>
      <c r="G72" s="22">
        <v>-13276.87</v>
      </c>
      <c r="H72" s="22">
        <v>-3319.2175000000002</v>
      </c>
      <c r="I72" s="22">
        <v>0</v>
      </c>
      <c r="J72" s="13">
        <v>-3319.2175000000002</v>
      </c>
    </row>
    <row r="73" spans="1:10" x14ac:dyDescent="0.25">
      <c r="A73" s="5" t="s">
        <v>15</v>
      </c>
      <c r="B73" s="6" t="s">
        <v>46</v>
      </c>
      <c r="C73" s="21">
        <v>1025566.45</v>
      </c>
      <c r="D73" s="22">
        <v>-305145.83999999997</v>
      </c>
      <c r="E73" s="22">
        <v>-373015.92000000004</v>
      </c>
      <c r="F73" s="22">
        <v>0</v>
      </c>
      <c r="G73" s="22">
        <v>-678161.76</v>
      </c>
      <c r="H73" s="22">
        <v>-169540.44</v>
      </c>
      <c r="I73" s="22">
        <v>856026.01</v>
      </c>
      <c r="J73" s="13"/>
    </row>
    <row r="74" spans="1:10" x14ac:dyDescent="0.25">
      <c r="A74" s="5" t="s">
        <v>7</v>
      </c>
      <c r="B74" s="6" t="s">
        <v>38</v>
      </c>
      <c r="C74" s="21">
        <v>1070840.94</v>
      </c>
      <c r="D74" s="22">
        <v>-196738.54999999993</v>
      </c>
      <c r="E74" s="22">
        <v>-172580.52000000002</v>
      </c>
      <c r="F74" s="22">
        <v>0</v>
      </c>
      <c r="G74" s="22">
        <v>-369319.06999999995</v>
      </c>
      <c r="H74" s="22">
        <v>-92329.767499999987</v>
      </c>
      <c r="I74" s="22">
        <v>978511.17249999999</v>
      </c>
      <c r="J74" s="13"/>
    </row>
    <row r="75" spans="1:10" x14ac:dyDescent="0.25">
      <c r="A75" s="5" t="s">
        <v>16</v>
      </c>
      <c r="B75" s="6" t="s">
        <v>47</v>
      </c>
      <c r="C75" s="21">
        <v>834657.26</v>
      </c>
      <c r="D75" s="22">
        <v>-238259.58999999997</v>
      </c>
      <c r="E75" s="22">
        <v>-192017.92000000004</v>
      </c>
      <c r="F75" s="22">
        <v>0</v>
      </c>
      <c r="G75" s="22">
        <v>-430277.51</v>
      </c>
      <c r="H75" s="22">
        <v>-107569.3775</v>
      </c>
      <c r="I75" s="22">
        <v>727087.88250000007</v>
      </c>
      <c r="J75" s="13"/>
    </row>
    <row r="76" spans="1:10" x14ac:dyDescent="0.25">
      <c r="A76" s="5" t="s">
        <v>82</v>
      </c>
      <c r="B76" s="6" t="s">
        <v>83</v>
      </c>
      <c r="C76" s="21">
        <v>28848.52</v>
      </c>
      <c r="D76" s="22">
        <v>-42396.090000000004</v>
      </c>
      <c r="E76" s="22"/>
      <c r="F76" s="22">
        <v>0</v>
      </c>
      <c r="G76" s="22">
        <v>-42396.090000000004</v>
      </c>
      <c r="H76" s="22">
        <v>-10599.022500000001</v>
      </c>
      <c r="I76" s="22">
        <v>18249.497499999998</v>
      </c>
      <c r="J76" s="13"/>
    </row>
    <row r="77" spans="1:10" x14ac:dyDescent="0.25">
      <c r="A77" s="5" t="s">
        <v>8</v>
      </c>
      <c r="B77" s="6" t="s">
        <v>39</v>
      </c>
      <c r="C77" s="21">
        <v>31797.56</v>
      </c>
      <c r="D77" s="22">
        <v>-37278.039999999994</v>
      </c>
      <c r="E77" s="22">
        <v>-37754.209999999992</v>
      </c>
      <c r="F77" s="22">
        <v>0</v>
      </c>
      <c r="G77" s="22">
        <v>-75032.249999999985</v>
      </c>
      <c r="H77" s="22">
        <v>-18758.062499999996</v>
      </c>
      <c r="I77" s="22">
        <v>13039.497500000005</v>
      </c>
      <c r="J77" s="13"/>
    </row>
    <row r="78" spans="1:10" x14ac:dyDescent="0.25">
      <c r="A78" s="5" t="s">
        <v>4</v>
      </c>
      <c r="B78" s="6" t="s">
        <v>36</v>
      </c>
      <c r="C78" s="21">
        <v>112569.83</v>
      </c>
      <c r="D78" s="22">
        <v>-33496.33</v>
      </c>
      <c r="E78" s="22">
        <v>-28472.099999999991</v>
      </c>
      <c r="F78" s="22">
        <v>0</v>
      </c>
      <c r="G78" s="22">
        <v>-61968.429999999993</v>
      </c>
      <c r="H78" s="22">
        <v>-15492.107499999998</v>
      </c>
      <c r="I78" s="22">
        <v>97077.722500000003</v>
      </c>
      <c r="J78" s="13"/>
    </row>
    <row r="79" spans="1:10" x14ac:dyDescent="0.25">
      <c r="A79" s="5" t="s">
        <v>11</v>
      </c>
      <c r="B79" s="6" t="s">
        <v>42</v>
      </c>
      <c r="C79" s="21">
        <v>78863.06</v>
      </c>
      <c r="D79" s="22">
        <v>0</v>
      </c>
      <c r="E79" s="22">
        <v>-54073.780000000013</v>
      </c>
      <c r="F79" s="22">
        <v>0</v>
      </c>
      <c r="G79" s="22">
        <v>-54073.780000000013</v>
      </c>
      <c r="H79" s="22">
        <v>-13518.445000000003</v>
      </c>
      <c r="I79" s="22">
        <v>65344.614999999991</v>
      </c>
      <c r="J79" s="13"/>
    </row>
    <row r="80" spans="1:10" x14ac:dyDescent="0.25">
      <c r="A80" s="5" t="s">
        <v>9</v>
      </c>
      <c r="B80" s="6" t="s">
        <v>40</v>
      </c>
      <c r="C80" s="21">
        <v>165949.57</v>
      </c>
      <c r="D80" s="22">
        <v>-78118.02</v>
      </c>
      <c r="E80" s="22">
        <v>-55875.740000000005</v>
      </c>
      <c r="F80" s="22">
        <v>0</v>
      </c>
      <c r="G80" s="22">
        <v>-133993.76</v>
      </c>
      <c r="H80" s="22">
        <v>-33498.44</v>
      </c>
      <c r="I80" s="22">
        <v>132451.13</v>
      </c>
      <c r="J80" s="13"/>
    </row>
    <row r="81" spans="1:10" x14ac:dyDescent="0.25">
      <c r="A81" s="7" t="s">
        <v>32</v>
      </c>
      <c r="B81" s="6"/>
      <c r="C81" s="9">
        <v>20400500.120000001</v>
      </c>
      <c r="D81" s="9">
        <v>-6301033.5</v>
      </c>
      <c r="E81" s="9">
        <v>-6172998.379999999</v>
      </c>
      <c r="F81" s="9">
        <v>-269837.16000000003</v>
      </c>
      <c r="G81" s="9">
        <v>-12743869.039999994</v>
      </c>
      <c r="H81" s="9">
        <v>-3185967.2599999984</v>
      </c>
      <c r="I81" s="14">
        <v>17709790.079374995</v>
      </c>
      <c r="J81" s="14">
        <v>-495257.22187499999</v>
      </c>
    </row>
    <row r="82" spans="1:10" x14ac:dyDescent="0.25">
      <c r="A82" s="1" t="s">
        <v>123</v>
      </c>
    </row>
  </sheetData>
  <mergeCells count="2">
    <mergeCell ref="I21:I29"/>
    <mergeCell ref="A7:J7"/>
  </mergeCells>
  <pageMargins left="0.511811024" right="0.511811024" top="0.78740157499999996" bottom="0.78740157499999996" header="0.31496062000000002" footer="0.31496062000000002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5D67-0137-48FF-A6DC-C2471E6AA1EE}">
  <dimension ref="A1:C60"/>
  <sheetViews>
    <sheetView tabSelected="1" topLeftCell="A28" zoomScaleNormal="100" workbookViewId="0">
      <selection activeCell="C60" sqref="C60"/>
    </sheetView>
  </sheetViews>
  <sheetFormatPr defaultRowHeight="15" x14ac:dyDescent="0.25"/>
  <cols>
    <col min="1" max="1" width="63.7109375" bestFit="1" customWidth="1"/>
    <col min="2" max="2" width="33" style="1" bestFit="1" customWidth="1"/>
    <col min="3" max="3" width="16.85546875" style="1" customWidth="1"/>
  </cols>
  <sheetData>
    <row r="1" spans="1:3" x14ac:dyDescent="0.25">
      <c r="A1" s="2" t="s">
        <v>73</v>
      </c>
      <c r="C1"/>
    </row>
    <row r="2" spans="1:3" x14ac:dyDescent="0.25">
      <c r="A2" s="2" t="s">
        <v>74</v>
      </c>
      <c r="C2"/>
    </row>
    <row r="3" spans="1:3" x14ac:dyDescent="0.25">
      <c r="A3" s="2" t="s">
        <v>75</v>
      </c>
      <c r="C3"/>
    </row>
    <row r="4" spans="1:3" x14ac:dyDescent="0.25">
      <c r="A4" s="2" t="s">
        <v>76</v>
      </c>
      <c r="C4"/>
    </row>
    <row r="5" spans="1:3" x14ac:dyDescent="0.25">
      <c r="A5" s="2" t="s">
        <v>77</v>
      </c>
      <c r="C5" s="2"/>
    </row>
    <row r="6" spans="1:3" x14ac:dyDescent="0.25">
      <c r="C6" s="3"/>
    </row>
    <row r="7" spans="1:3" x14ac:dyDescent="0.25">
      <c r="A7" s="19" t="s">
        <v>95</v>
      </c>
      <c r="B7" s="19"/>
      <c r="C7" s="19"/>
    </row>
    <row r="8" spans="1:3" x14ac:dyDescent="0.25">
      <c r="A8" s="4" t="s">
        <v>78</v>
      </c>
      <c r="B8" s="8" t="s">
        <v>79</v>
      </c>
      <c r="C8" s="4" t="s">
        <v>32</v>
      </c>
    </row>
    <row r="9" spans="1:3" x14ac:dyDescent="0.25">
      <c r="A9" s="15" t="s">
        <v>28</v>
      </c>
      <c r="B9" s="16" t="s">
        <v>56</v>
      </c>
      <c r="C9" s="17">
        <v>62507.122499999998</v>
      </c>
    </row>
    <row r="10" spans="1:3" x14ac:dyDescent="0.25">
      <c r="A10" s="5" t="s">
        <v>29</v>
      </c>
      <c r="B10" s="6" t="s">
        <v>57</v>
      </c>
      <c r="C10" s="13">
        <v>266447.33499999996</v>
      </c>
    </row>
    <row r="11" spans="1:3" x14ac:dyDescent="0.25">
      <c r="A11" s="15" t="s">
        <v>18</v>
      </c>
      <c r="B11" s="16" t="s">
        <v>49</v>
      </c>
      <c r="C11" s="17">
        <v>598753.89</v>
      </c>
    </row>
    <row r="12" spans="1:3" x14ac:dyDescent="0.25">
      <c r="A12" s="15" t="s">
        <v>22</v>
      </c>
      <c r="B12" s="16" t="s">
        <v>49</v>
      </c>
      <c r="C12" s="17">
        <v>914567.59000000008</v>
      </c>
    </row>
    <row r="13" spans="1:3" x14ac:dyDescent="0.25">
      <c r="A13" s="15" t="s">
        <v>23</v>
      </c>
      <c r="B13" s="16" t="s">
        <v>49</v>
      </c>
      <c r="C13" s="17">
        <v>1271017.9725000004</v>
      </c>
    </row>
    <row r="14" spans="1:3" x14ac:dyDescent="0.25">
      <c r="A14" s="15" t="s">
        <v>61</v>
      </c>
      <c r="B14" s="16" t="s">
        <v>49</v>
      </c>
      <c r="C14" s="17">
        <v>93677.637499999997</v>
      </c>
    </row>
    <row r="15" spans="1:3" x14ac:dyDescent="0.25">
      <c r="A15" s="15" t="s">
        <v>62</v>
      </c>
      <c r="B15" s="16" t="s">
        <v>49</v>
      </c>
      <c r="C15" s="17">
        <v>15840.599999999999</v>
      </c>
    </row>
    <row r="16" spans="1:3" x14ac:dyDescent="0.25">
      <c r="A16" s="5" t="s">
        <v>12</v>
      </c>
      <c r="B16" s="6" t="s">
        <v>43</v>
      </c>
      <c r="C16" s="13">
        <v>130136.47749999999</v>
      </c>
    </row>
    <row r="17" spans="1:3" x14ac:dyDescent="0.25">
      <c r="A17" s="15" t="s">
        <v>117</v>
      </c>
      <c r="B17" s="16" t="s">
        <v>51</v>
      </c>
      <c r="C17" s="18">
        <v>60792.78</v>
      </c>
    </row>
    <row r="18" spans="1:3" x14ac:dyDescent="0.25">
      <c r="A18" s="5" t="s">
        <v>60</v>
      </c>
      <c r="B18" s="6" t="s">
        <v>35</v>
      </c>
      <c r="C18" s="13">
        <v>17643.022499999999</v>
      </c>
    </row>
    <row r="19" spans="1:3" x14ac:dyDescent="0.25">
      <c r="A19" s="5" t="s">
        <v>3</v>
      </c>
      <c r="B19" s="6" t="s">
        <v>35</v>
      </c>
      <c r="C19" s="13">
        <v>262262.95750000002</v>
      </c>
    </row>
    <row r="20" spans="1:3" x14ac:dyDescent="0.25">
      <c r="A20" s="5" t="s">
        <v>65</v>
      </c>
      <c r="B20" s="6" t="s">
        <v>35</v>
      </c>
      <c r="C20" s="13">
        <v>35985.42</v>
      </c>
    </row>
    <row r="21" spans="1:3" x14ac:dyDescent="0.25">
      <c r="A21" s="16" t="s">
        <v>86</v>
      </c>
      <c r="B21" s="16" t="s">
        <v>87</v>
      </c>
      <c r="C21" s="17">
        <v>129000</v>
      </c>
    </row>
    <row r="22" spans="1:3" x14ac:dyDescent="0.25">
      <c r="A22" s="16" t="s">
        <v>89</v>
      </c>
      <c r="B22" s="16" t="s">
        <v>87</v>
      </c>
      <c r="C22" s="17">
        <v>79541.399999999994</v>
      </c>
    </row>
    <row r="23" spans="1:3" x14ac:dyDescent="0.25">
      <c r="A23" s="16" t="s">
        <v>90</v>
      </c>
      <c r="B23" s="16" t="s">
        <v>87</v>
      </c>
      <c r="C23" s="17">
        <v>354419.05999999994</v>
      </c>
    </row>
    <row r="24" spans="1:3" x14ac:dyDescent="0.25">
      <c r="A24" s="16" t="s">
        <v>93</v>
      </c>
      <c r="B24" s="16" t="s">
        <v>87</v>
      </c>
      <c r="C24" s="17">
        <v>8279.85</v>
      </c>
    </row>
    <row r="25" spans="1:3" x14ac:dyDescent="0.25">
      <c r="A25" s="16" t="s">
        <v>92</v>
      </c>
      <c r="B25" s="16" t="s">
        <v>87</v>
      </c>
      <c r="C25" s="17">
        <v>805295.09499999997</v>
      </c>
    </row>
    <row r="26" spans="1:3" x14ac:dyDescent="0.25">
      <c r="A26" s="16" t="s">
        <v>94</v>
      </c>
      <c r="B26" s="16" t="s">
        <v>87</v>
      </c>
      <c r="C26" s="17">
        <v>20309.814999999999</v>
      </c>
    </row>
    <row r="27" spans="1:3" x14ac:dyDescent="0.25">
      <c r="A27" s="5" t="s">
        <v>59</v>
      </c>
      <c r="B27" s="6" t="s">
        <v>33</v>
      </c>
      <c r="C27" s="13">
        <v>2935.63</v>
      </c>
    </row>
    <row r="28" spans="1:3" x14ac:dyDescent="0.25">
      <c r="A28" s="5" t="s">
        <v>0</v>
      </c>
      <c r="B28" s="6" t="s">
        <v>33</v>
      </c>
      <c r="C28" s="13">
        <v>121405.68</v>
      </c>
    </row>
    <row r="29" spans="1:3" x14ac:dyDescent="0.25">
      <c r="A29" s="5" t="s">
        <v>1</v>
      </c>
      <c r="B29" s="6" t="s">
        <v>33</v>
      </c>
      <c r="C29" s="13">
        <v>876.48</v>
      </c>
    </row>
    <row r="30" spans="1:3" x14ac:dyDescent="0.25">
      <c r="A30" s="15" t="s">
        <v>13</v>
      </c>
      <c r="B30" s="16" t="s">
        <v>44</v>
      </c>
      <c r="C30" s="17">
        <v>480853.90749999997</v>
      </c>
    </row>
    <row r="31" spans="1:3" x14ac:dyDescent="0.25">
      <c r="A31" s="5" t="s">
        <v>17</v>
      </c>
      <c r="B31" s="6" t="s">
        <v>48</v>
      </c>
      <c r="C31" s="13">
        <v>106652.52500000001</v>
      </c>
    </row>
    <row r="32" spans="1:3" x14ac:dyDescent="0.25">
      <c r="A32" s="15" t="s">
        <v>19</v>
      </c>
      <c r="B32" s="16" t="s">
        <v>50</v>
      </c>
      <c r="C32" s="17">
        <v>2263863.1175000002</v>
      </c>
    </row>
    <row r="33" spans="1:3" x14ac:dyDescent="0.25">
      <c r="A33" s="15" t="s">
        <v>26</v>
      </c>
      <c r="B33" s="16" t="s">
        <v>50</v>
      </c>
      <c r="C33" s="17">
        <v>141035.78249999997</v>
      </c>
    </row>
    <row r="34" spans="1:3" x14ac:dyDescent="0.25">
      <c r="A34" s="15" t="s">
        <v>69</v>
      </c>
      <c r="B34" s="16" t="s">
        <v>50</v>
      </c>
      <c r="C34" s="17">
        <v>39600</v>
      </c>
    </row>
    <row r="35" spans="1:3" x14ac:dyDescent="0.25">
      <c r="A35" s="15" t="s">
        <v>71</v>
      </c>
      <c r="B35" s="16" t="s">
        <v>50</v>
      </c>
      <c r="C35" s="17">
        <v>90600</v>
      </c>
    </row>
    <row r="36" spans="1:3" x14ac:dyDescent="0.25">
      <c r="A36" s="5" t="s">
        <v>2</v>
      </c>
      <c r="B36" s="6" t="s">
        <v>34</v>
      </c>
      <c r="C36" s="13">
        <v>178620.04000000004</v>
      </c>
    </row>
    <row r="37" spans="1:3" x14ac:dyDescent="0.25">
      <c r="A37" s="15" t="s">
        <v>5</v>
      </c>
      <c r="B37" s="16" t="s">
        <v>37</v>
      </c>
      <c r="C37" s="17">
        <v>1348942.3943750001</v>
      </c>
    </row>
    <row r="38" spans="1:3" x14ac:dyDescent="0.25">
      <c r="A38" s="15" t="s">
        <v>6</v>
      </c>
      <c r="B38" s="16" t="s">
        <v>37</v>
      </c>
      <c r="C38" s="17">
        <v>367870.44750000001</v>
      </c>
    </row>
    <row r="39" spans="1:3" x14ac:dyDescent="0.25">
      <c r="A39" s="5" t="s">
        <v>10</v>
      </c>
      <c r="B39" s="6" t="s">
        <v>41</v>
      </c>
      <c r="C39" s="13">
        <v>204005.19999999998</v>
      </c>
    </row>
    <row r="40" spans="1:3" x14ac:dyDescent="0.25">
      <c r="A40" s="5" t="s">
        <v>118</v>
      </c>
      <c r="B40" s="6" t="s">
        <v>41</v>
      </c>
      <c r="C40" s="13">
        <v>2093011.9075</v>
      </c>
    </row>
    <row r="41" spans="1:3" x14ac:dyDescent="0.25">
      <c r="A41" s="5" t="s">
        <v>64</v>
      </c>
      <c r="B41" s="6" t="s">
        <v>41</v>
      </c>
      <c r="C41" s="13">
        <v>82800.959999999992</v>
      </c>
    </row>
    <row r="42" spans="1:3" x14ac:dyDescent="0.25">
      <c r="A42" s="5" t="s">
        <v>68</v>
      </c>
      <c r="B42" s="6" t="s">
        <v>41</v>
      </c>
      <c r="C42" s="13">
        <v>234636.46500000005</v>
      </c>
    </row>
    <row r="43" spans="1:3" x14ac:dyDescent="0.25">
      <c r="A43" s="5" t="s">
        <v>31</v>
      </c>
      <c r="B43" s="6" t="s">
        <v>41</v>
      </c>
      <c r="C43" s="13">
        <v>138251.61499999999</v>
      </c>
    </row>
    <row r="44" spans="1:3" x14ac:dyDescent="0.25">
      <c r="A44" s="5" t="s">
        <v>72</v>
      </c>
      <c r="B44" s="6" t="s">
        <v>41</v>
      </c>
      <c r="C44" s="13">
        <v>482629.59499999997</v>
      </c>
    </row>
    <row r="45" spans="1:3" x14ac:dyDescent="0.25">
      <c r="A45" s="15" t="s">
        <v>14</v>
      </c>
      <c r="B45" s="16" t="s">
        <v>45</v>
      </c>
      <c r="C45" s="17">
        <v>319454.66749999998</v>
      </c>
    </row>
    <row r="46" spans="1:3" x14ac:dyDescent="0.25">
      <c r="A46" s="15" t="s">
        <v>24</v>
      </c>
      <c r="B46" s="16" t="s">
        <v>45</v>
      </c>
      <c r="C46" s="17">
        <v>446316.60499999998</v>
      </c>
    </row>
    <row r="47" spans="1:3" x14ac:dyDescent="0.25">
      <c r="A47" s="15" t="s">
        <v>63</v>
      </c>
      <c r="B47" s="16" t="s">
        <v>45</v>
      </c>
      <c r="C47" s="17">
        <v>187371.46249999999</v>
      </c>
    </row>
    <row r="48" spans="1:3" x14ac:dyDescent="0.25">
      <c r="A48" s="5" t="s">
        <v>84</v>
      </c>
      <c r="B48" s="6" t="s">
        <v>85</v>
      </c>
      <c r="C48" s="13">
        <v>30587.18</v>
      </c>
    </row>
    <row r="49" spans="1:3" x14ac:dyDescent="0.25">
      <c r="A49" s="15" t="s">
        <v>27</v>
      </c>
      <c r="B49" s="16" t="s">
        <v>55</v>
      </c>
      <c r="C49" s="17">
        <v>194843.32250000001</v>
      </c>
    </row>
    <row r="50" spans="1:3" x14ac:dyDescent="0.25">
      <c r="A50" s="5" t="s">
        <v>21</v>
      </c>
      <c r="B50" s="6" t="s">
        <v>53</v>
      </c>
      <c r="C50" s="13">
        <v>82260.87</v>
      </c>
    </row>
    <row r="51" spans="1:3" x14ac:dyDescent="0.25">
      <c r="A51" s="15" t="s">
        <v>20</v>
      </c>
      <c r="B51" s="16" t="s">
        <v>52</v>
      </c>
      <c r="C51" s="17">
        <v>56098.675000000003</v>
      </c>
    </row>
    <row r="52" spans="1:3" x14ac:dyDescent="0.25">
      <c r="A52" s="5" t="s">
        <v>15</v>
      </c>
      <c r="B52" s="6" t="s">
        <v>46</v>
      </c>
      <c r="C52" s="13">
        <v>856026.01</v>
      </c>
    </row>
    <row r="53" spans="1:3" x14ac:dyDescent="0.25">
      <c r="A53" s="15" t="s">
        <v>7</v>
      </c>
      <c r="B53" s="16" t="s">
        <v>38</v>
      </c>
      <c r="C53" s="17">
        <v>978511.17249999999</v>
      </c>
    </row>
    <row r="54" spans="1:3" x14ac:dyDescent="0.25">
      <c r="A54" s="5" t="s">
        <v>16</v>
      </c>
      <c r="B54" s="6" t="s">
        <v>47</v>
      </c>
      <c r="C54" s="13">
        <v>727087.88250000007</v>
      </c>
    </row>
    <row r="55" spans="1:3" x14ac:dyDescent="0.25">
      <c r="A55" s="15" t="s">
        <v>82</v>
      </c>
      <c r="B55" s="16" t="s">
        <v>83</v>
      </c>
      <c r="C55" s="17">
        <v>18249.497499999998</v>
      </c>
    </row>
    <row r="56" spans="1:3" x14ac:dyDescent="0.25">
      <c r="A56" s="5" t="s">
        <v>8</v>
      </c>
      <c r="B56" s="6" t="s">
        <v>39</v>
      </c>
      <c r="C56" s="13">
        <v>13039.497500000005</v>
      </c>
    </row>
    <row r="57" spans="1:3" x14ac:dyDescent="0.25">
      <c r="A57" s="15" t="s">
        <v>4</v>
      </c>
      <c r="B57" s="16" t="s">
        <v>36</v>
      </c>
      <c r="C57" s="17">
        <v>97077.722500000003</v>
      </c>
    </row>
    <row r="58" spans="1:3" x14ac:dyDescent="0.25">
      <c r="A58" s="5" t="s">
        <v>11</v>
      </c>
      <c r="B58" s="6" t="s">
        <v>42</v>
      </c>
      <c r="C58" s="13">
        <v>65344.614999999991</v>
      </c>
    </row>
    <row r="59" spans="1:3" x14ac:dyDescent="0.25">
      <c r="A59" s="15" t="s">
        <v>9</v>
      </c>
      <c r="B59" s="16" t="s">
        <v>40</v>
      </c>
      <c r="C59" s="17">
        <v>132451.13</v>
      </c>
    </row>
    <row r="60" spans="1:3" x14ac:dyDescent="0.25">
      <c r="A60" s="7" t="s">
        <v>32</v>
      </c>
      <c r="B60" s="6"/>
      <c r="C60" s="14">
        <f>SUM(C9:C59)</f>
        <v>17709790.081874996</v>
      </c>
    </row>
  </sheetData>
  <mergeCells count="1">
    <mergeCell ref="A7:C7"/>
  </mergeCells>
  <pageMargins left="0.511811024" right="0.511811024" top="0.78740157499999996" bottom="0.78740157499999996" header="0.31496062000000002" footer="0.3149606200000000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Consolidado</vt:lpstr>
      <vt:lpstr>Descontos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2024-08-27T14:17:13Z</cp:lastPrinted>
  <dcterms:created xsi:type="dcterms:W3CDTF">2024-06-25T15:21:37Z</dcterms:created>
  <dcterms:modified xsi:type="dcterms:W3CDTF">2024-09-04T19:01:25Z</dcterms:modified>
</cp:coreProperties>
</file>